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Eddo Eddo" algorithmName="SHA-512" hashValue="X7506tssb4Zk5MgNFYydcR5RPulbfMpa2ZppLl+HY6pvcfn6nuDOcvAqA8OfBNpe0luH2ryxVvvkuu0SvSc+Vw==" saltValue="E52RO+q0YwcfLmM5N1xMRQ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D:\Dokis\Contoh\LK\"/>
    </mc:Choice>
  </mc:AlternateContent>
  <bookViews>
    <workbookView xWindow="32760" yWindow="32760" windowWidth="19200" windowHeight="6945" tabRatio="855"/>
  </bookViews>
  <sheets>
    <sheet name="COA" sheetId="2" r:id="rId1"/>
    <sheet name="Journal" sheetId="3" r:id="rId2"/>
    <sheet name="GL" sheetId="4" r:id="rId3"/>
    <sheet name="BS" sheetId="5" r:id="rId4"/>
    <sheet name="PL" sheetId="6" r:id="rId5"/>
    <sheet name="Equity" sheetId="9" r:id="rId6"/>
    <sheet name="CF" sheetId="8" r:id="rId7"/>
  </sheets>
  <definedNames>
    <definedName name="_xlnm._FilterDatabase" localSheetId="2" hidden="1">GL!$C$13:$H$5583</definedName>
    <definedName name="_xlnm._FilterDatabase" localSheetId="1" hidden="1">Journal!$C$10:$K$5578</definedName>
    <definedName name="ACC_NAMA">COA!#REF!</definedName>
    <definedName name="Nama">COA!$D$13:$D$96</definedName>
    <definedName name="Nama_Perkiraan">COA!$C$13:$D$96</definedName>
    <definedName name="Nama_Saldo">COA!$D$13:$H$96</definedName>
    <definedName name="No_Perkiraan">COA!$C$13:$C$96</definedName>
    <definedName name="_xlnm.Print_Area" localSheetId="3">BS!$A$1:$M$57</definedName>
    <definedName name="_xlnm.Print_Area" localSheetId="6">CF!$A$1:$F$49</definedName>
    <definedName name="_xlnm.Print_Area" localSheetId="0">COA!$B$3:$I$97</definedName>
    <definedName name="_xlnm.Print_Area" localSheetId="2">GL!$C$4:$H$5582</definedName>
    <definedName name="_xlnm.Print_Area" localSheetId="1">Journal!$A$1:$M$5581</definedName>
    <definedName name="_xlnm.Print_Area" localSheetId="4">PL!$A$1:$H$47</definedName>
    <definedName name="_xlnm.Print_Titles" localSheetId="0">COA!$3:$11</definedName>
    <definedName name="_xlnm.Print_Titles" localSheetId="2">GL!$9:$13</definedName>
  </definedNames>
  <calcPr calcId="152511"/>
</workbook>
</file>

<file path=xl/calcChain.xml><?xml version="1.0" encoding="utf-8"?>
<calcChain xmlns="http://schemas.openxmlformats.org/spreadsheetml/2006/main">
  <c r="H19" i="4" l="1"/>
  <c r="H18" i="4"/>
  <c r="H17" i="4"/>
  <c r="H16" i="4"/>
  <c r="G13" i="3"/>
  <c r="D36" i="8"/>
  <c r="D35" i="8"/>
  <c r="C36" i="8"/>
  <c r="C35" i="8"/>
  <c r="G115" i="3" l="1"/>
  <c r="J115" i="3"/>
  <c r="K115" i="3"/>
  <c r="G116" i="3"/>
  <c r="J116" i="3"/>
  <c r="K116" i="3"/>
  <c r="G117" i="3"/>
  <c r="J117" i="3"/>
  <c r="K117" i="3"/>
  <c r="G118" i="3"/>
  <c r="J118" i="3"/>
  <c r="K118" i="3"/>
  <c r="G119" i="3"/>
  <c r="J119" i="3"/>
  <c r="K119" i="3"/>
  <c r="G120" i="3"/>
  <c r="J120" i="3"/>
  <c r="K120" i="3"/>
  <c r="G121" i="3"/>
  <c r="J121" i="3"/>
  <c r="K121" i="3"/>
  <c r="G122" i="3"/>
  <c r="J122" i="3"/>
  <c r="K122" i="3"/>
  <c r="G123" i="3"/>
  <c r="J123" i="3"/>
  <c r="K123" i="3"/>
  <c r="G124" i="3"/>
  <c r="J124" i="3"/>
  <c r="K124" i="3"/>
  <c r="G125" i="3"/>
  <c r="J125" i="3"/>
  <c r="K125" i="3"/>
  <c r="G126" i="3"/>
  <c r="J126" i="3"/>
  <c r="K126" i="3"/>
  <c r="G127" i="3"/>
  <c r="J127" i="3"/>
  <c r="K127" i="3"/>
  <c r="G128" i="3"/>
  <c r="J128" i="3"/>
  <c r="K128" i="3"/>
  <c r="G129" i="3"/>
  <c r="J129" i="3"/>
  <c r="K129" i="3"/>
  <c r="G113" i="3"/>
  <c r="J113" i="3"/>
  <c r="K113" i="3"/>
  <c r="G114" i="3"/>
  <c r="J114" i="3"/>
  <c r="K114" i="3"/>
  <c r="J112" i="3" l="1"/>
  <c r="K112" i="3"/>
  <c r="G112" i="3"/>
  <c r="K110" i="3"/>
  <c r="J110" i="3"/>
  <c r="G110" i="3"/>
  <c r="K107" i="3"/>
  <c r="J107" i="3"/>
  <c r="G107" i="3"/>
  <c r="J106" i="3"/>
  <c r="K106" i="3"/>
  <c r="G106" i="3"/>
  <c r="K105" i="3"/>
  <c r="J105" i="3"/>
  <c r="G105" i="3"/>
  <c r="G103" i="3" l="1"/>
  <c r="K102" i="3"/>
  <c r="J102" i="3"/>
  <c r="G102" i="3"/>
  <c r="K101" i="3" l="1"/>
  <c r="J101" i="3"/>
  <c r="G101" i="3"/>
  <c r="K100" i="3"/>
  <c r="J100" i="3"/>
  <c r="G100" i="3"/>
  <c r="K98" i="3"/>
  <c r="J98" i="3"/>
  <c r="G98" i="3"/>
  <c r="K97" i="3" l="1"/>
  <c r="J97" i="3"/>
  <c r="G97" i="3"/>
  <c r="K96" i="3"/>
  <c r="J96" i="3"/>
  <c r="G96" i="3"/>
  <c r="K95" i="3"/>
  <c r="J95" i="3"/>
  <c r="G95" i="3"/>
  <c r="K94" i="3" l="1"/>
  <c r="J94" i="3"/>
  <c r="G94" i="3"/>
  <c r="G92" i="3"/>
  <c r="K93" i="3"/>
  <c r="J93" i="3"/>
  <c r="G93" i="3"/>
  <c r="K92" i="3"/>
  <c r="J92" i="3"/>
  <c r="K91" i="3"/>
  <c r="J91" i="3"/>
  <c r="G91" i="3"/>
  <c r="K90" i="3" l="1"/>
  <c r="J90" i="3"/>
  <c r="G90" i="3"/>
  <c r="K89" i="3" l="1"/>
  <c r="J89" i="3"/>
  <c r="G89" i="3"/>
  <c r="K88" i="3" l="1"/>
  <c r="J88" i="3"/>
  <c r="G88" i="3"/>
  <c r="K87" i="3" l="1"/>
  <c r="J87" i="3"/>
  <c r="G87" i="3"/>
  <c r="K86" i="3"/>
  <c r="J86" i="3"/>
  <c r="G86" i="3"/>
  <c r="K85" i="3"/>
  <c r="J85" i="3"/>
  <c r="G85" i="3"/>
  <c r="K81" i="3"/>
  <c r="J81" i="3"/>
  <c r="G81" i="3"/>
  <c r="K80" i="3"/>
  <c r="J80" i="3"/>
  <c r="G80" i="3"/>
  <c r="K78" i="3"/>
  <c r="J78" i="3"/>
  <c r="G78" i="3"/>
  <c r="K77" i="3"/>
  <c r="J77" i="3"/>
  <c r="G77" i="3"/>
  <c r="K76" i="3"/>
  <c r="J76" i="3"/>
  <c r="G76" i="3"/>
  <c r="K75" i="3"/>
  <c r="J75" i="3"/>
  <c r="G75" i="3"/>
  <c r="K74" i="3"/>
  <c r="J74" i="3"/>
  <c r="G74" i="3"/>
  <c r="K73" i="3"/>
  <c r="J73" i="3"/>
  <c r="G73" i="3"/>
  <c r="J71" i="3"/>
  <c r="K71" i="3"/>
  <c r="G71" i="3"/>
  <c r="K70" i="3" l="1"/>
  <c r="J70" i="3"/>
  <c r="G70" i="3"/>
  <c r="K69" i="3" l="1"/>
  <c r="J69" i="3"/>
  <c r="G69" i="3"/>
  <c r="K67" i="3" l="1"/>
  <c r="J67" i="3"/>
  <c r="G67" i="3"/>
  <c r="J66" i="3" l="1"/>
  <c r="K66" i="3"/>
  <c r="G66" i="3"/>
  <c r="K65" i="3"/>
  <c r="J65" i="3"/>
  <c r="G65" i="3"/>
  <c r="G60" i="3"/>
  <c r="J60" i="3"/>
  <c r="K60" i="3"/>
  <c r="G61" i="3"/>
  <c r="J61" i="3"/>
  <c r="K61" i="3"/>
  <c r="G62" i="3"/>
  <c r="J62" i="3"/>
  <c r="K62" i="3"/>
  <c r="G63" i="3"/>
  <c r="K63" i="3"/>
  <c r="J63" i="3"/>
  <c r="G64" i="3"/>
  <c r="J64" i="3"/>
  <c r="K64" i="3"/>
  <c r="K59" i="3"/>
  <c r="J59" i="3"/>
  <c r="G59" i="3"/>
  <c r="K58" i="3"/>
  <c r="J58" i="3"/>
  <c r="G58" i="3"/>
  <c r="K57" i="3"/>
  <c r="J57" i="3"/>
  <c r="G57" i="3"/>
  <c r="K56" i="3"/>
  <c r="J56" i="3"/>
  <c r="G56" i="3"/>
  <c r="K55" i="3"/>
  <c r="J55" i="3"/>
  <c r="G55" i="3"/>
  <c r="K54" i="3"/>
  <c r="J54" i="3"/>
  <c r="G54" i="3"/>
  <c r="K53" i="3"/>
  <c r="J53" i="3"/>
  <c r="G53" i="3"/>
  <c r="K52" i="3"/>
  <c r="J52" i="3"/>
  <c r="G52" i="3"/>
  <c r="K51" i="3"/>
  <c r="J51" i="3"/>
  <c r="G51" i="3"/>
  <c r="K48" i="3" l="1"/>
  <c r="J48" i="3"/>
  <c r="G48" i="3"/>
  <c r="K46" i="3"/>
  <c r="J46" i="3"/>
  <c r="G46" i="3"/>
  <c r="J44" i="3" l="1"/>
  <c r="K44" i="3"/>
  <c r="G44" i="3"/>
  <c r="K43" i="3"/>
  <c r="J43" i="3"/>
  <c r="G43" i="3"/>
  <c r="K40" i="3"/>
  <c r="J40" i="3"/>
  <c r="G40" i="3"/>
  <c r="K38" i="3" l="1"/>
  <c r="J38" i="3"/>
  <c r="G38" i="3"/>
  <c r="K37" i="3" l="1"/>
  <c r="J37" i="3"/>
  <c r="G37" i="3"/>
  <c r="K36" i="3" l="1"/>
  <c r="J36" i="3"/>
  <c r="G36" i="3"/>
  <c r="K35" i="3"/>
  <c r="J35" i="3"/>
  <c r="G35" i="3"/>
  <c r="K34" i="3" l="1"/>
  <c r="J34" i="3"/>
  <c r="G34" i="3"/>
  <c r="K33" i="3"/>
  <c r="J33" i="3"/>
  <c r="G33" i="3"/>
  <c r="K32" i="3" l="1"/>
  <c r="J32" i="3"/>
  <c r="G32" i="3"/>
  <c r="K31" i="3"/>
  <c r="J31" i="3"/>
  <c r="G31" i="3"/>
  <c r="K30" i="3" l="1"/>
  <c r="J30" i="3"/>
  <c r="G30" i="3"/>
  <c r="K26" i="3" l="1"/>
  <c r="J26" i="3"/>
  <c r="G26" i="3"/>
  <c r="K25" i="3"/>
  <c r="J25" i="3"/>
  <c r="G25" i="3"/>
  <c r="K21" i="3"/>
  <c r="J21" i="3"/>
  <c r="G21" i="3"/>
  <c r="K20" i="3"/>
  <c r="J20" i="3"/>
  <c r="G20" i="3"/>
  <c r="K19" i="3"/>
  <c r="J19" i="3"/>
  <c r="G19" i="3"/>
  <c r="K17" i="3"/>
  <c r="J17" i="3"/>
  <c r="G17" i="3"/>
  <c r="K135" i="3" l="1"/>
  <c r="J135" i="3"/>
  <c r="G135" i="3"/>
  <c r="K133" i="3" l="1"/>
  <c r="J133" i="3"/>
  <c r="G133" i="3"/>
  <c r="K134" i="3"/>
  <c r="J134" i="3"/>
  <c r="G134" i="3"/>
  <c r="K111" i="3" l="1"/>
  <c r="J111" i="3"/>
  <c r="G111" i="3"/>
  <c r="K108" i="3"/>
  <c r="J108" i="3"/>
  <c r="G108" i="3"/>
  <c r="K104" i="3" l="1"/>
  <c r="J104" i="3"/>
  <c r="G104" i="3"/>
  <c r="K103" i="3" l="1"/>
  <c r="J103" i="3"/>
  <c r="K99" i="3" l="1"/>
  <c r="J99" i="3"/>
  <c r="G99" i="3"/>
  <c r="K84" i="3" l="1"/>
  <c r="J84" i="3"/>
  <c r="G84" i="3"/>
  <c r="K83" i="3"/>
  <c r="J83" i="3"/>
  <c r="G83" i="3"/>
  <c r="K82" i="3" l="1"/>
  <c r="J82" i="3"/>
  <c r="G82" i="3"/>
  <c r="K79" i="3" l="1"/>
  <c r="J79" i="3"/>
  <c r="G79" i="3"/>
  <c r="K49" i="3" l="1"/>
  <c r="J49" i="3"/>
  <c r="G49" i="3"/>
  <c r="K45" i="3" l="1"/>
  <c r="J45" i="3"/>
  <c r="G45" i="3"/>
  <c r="K42" i="3"/>
  <c r="J42" i="3"/>
  <c r="G42" i="3"/>
  <c r="K41" i="3"/>
  <c r="J41" i="3"/>
  <c r="G41" i="3"/>
  <c r="K39" i="3"/>
  <c r="J39" i="3"/>
  <c r="G39" i="3"/>
  <c r="K24" i="3" l="1"/>
  <c r="J24" i="3"/>
  <c r="G24" i="3"/>
  <c r="K23" i="3"/>
  <c r="J23" i="3"/>
  <c r="G23" i="3"/>
  <c r="G22" i="3"/>
  <c r="K178" i="3" l="1"/>
  <c r="J178" i="3"/>
  <c r="G178" i="3"/>
  <c r="K177" i="3"/>
  <c r="J177" i="3"/>
  <c r="G177" i="3"/>
  <c r="K175" i="3"/>
  <c r="J175" i="3"/>
  <c r="G175" i="3"/>
  <c r="K173" i="3"/>
  <c r="J173" i="3"/>
  <c r="G173" i="3"/>
  <c r="K172" i="3"/>
  <c r="J172" i="3"/>
  <c r="G172" i="3"/>
  <c r="K191" i="3"/>
  <c r="J191" i="3"/>
  <c r="G191" i="3"/>
  <c r="K190" i="3"/>
  <c r="J190" i="3"/>
  <c r="G190" i="3"/>
  <c r="K189" i="3"/>
  <c r="J189" i="3"/>
  <c r="G189" i="3"/>
  <c r="J188" i="3"/>
  <c r="G188" i="3"/>
  <c r="J187" i="3"/>
  <c r="G187" i="3"/>
  <c r="K186" i="3"/>
  <c r="J186" i="3"/>
  <c r="G186" i="3"/>
  <c r="K185" i="3"/>
  <c r="J185" i="3"/>
  <c r="G185" i="3"/>
  <c r="K184" i="3"/>
  <c r="J184" i="3"/>
  <c r="G184" i="3"/>
  <c r="K183" i="3"/>
  <c r="J183" i="3"/>
  <c r="G183" i="3"/>
  <c r="K182" i="3"/>
  <c r="J182" i="3"/>
  <c r="G182" i="3"/>
  <c r="K181" i="3"/>
  <c r="J181" i="3"/>
  <c r="G181" i="3"/>
  <c r="K168" i="3"/>
  <c r="J168" i="3"/>
  <c r="G168" i="3"/>
  <c r="K167" i="3"/>
  <c r="J167" i="3"/>
  <c r="G167" i="3"/>
  <c r="K166" i="3"/>
  <c r="J166" i="3"/>
  <c r="G166" i="3"/>
  <c r="K165" i="3"/>
  <c r="J165" i="3"/>
  <c r="G165" i="3"/>
  <c r="K164" i="3"/>
  <c r="J164" i="3"/>
  <c r="G164" i="3"/>
  <c r="K161" i="3"/>
  <c r="J161" i="3"/>
  <c r="G161" i="3"/>
  <c r="K159" i="3"/>
  <c r="J159" i="3"/>
  <c r="G159" i="3"/>
  <c r="K156" i="3"/>
  <c r="J156" i="3"/>
  <c r="G156" i="3"/>
  <c r="K148" i="3"/>
  <c r="J148" i="3"/>
  <c r="G148" i="3"/>
  <c r="K147" i="3"/>
  <c r="J147" i="3"/>
  <c r="G147" i="3"/>
  <c r="K146" i="3"/>
  <c r="J146" i="3"/>
  <c r="G146" i="3"/>
  <c r="K145" i="3"/>
  <c r="J145" i="3"/>
  <c r="G145" i="3"/>
  <c r="K144" i="3"/>
  <c r="J144" i="3"/>
  <c r="G144" i="3"/>
  <c r="K143" i="3"/>
  <c r="J143" i="3"/>
  <c r="G143" i="3"/>
  <c r="K142" i="3"/>
  <c r="J142" i="3"/>
  <c r="G142" i="3"/>
  <c r="K141" i="3"/>
  <c r="J141" i="3"/>
  <c r="G141" i="3"/>
  <c r="G180" i="3"/>
  <c r="G179" i="3"/>
  <c r="G176" i="3"/>
  <c r="G174" i="3"/>
  <c r="G171" i="3"/>
  <c r="G170" i="3"/>
  <c r="K149" i="3"/>
  <c r="J149" i="3"/>
  <c r="G149" i="3"/>
  <c r="K140" i="3"/>
  <c r="J140" i="3"/>
  <c r="G140" i="3"/>
  <c r="G136" i="3"/>
  <c r="J136" i="3"/>
  <c r="K136" i="3"/>
  <c r="G137" i="3"/>
  <c r="J137" i="3"/>
  <c r="K137" i="3"/>
  <c r="G138" i="3"/>
  <c r="J138" i="3"/>
  <c r="K138" i="3"/>
  <c r="K132" i="3"/>
  <c r="J132" i="3"/>
  <c r="G132" i="3"/>
  <c r="K72" i="3"/>
  <c r="J72" i="3"/>
  <c r="G72" i="3"/>
  <c r="K68" i="3"/>
  <c r="J68" i="3"/>
  <c r="G68" i="3"/>
  <c r="C49" i="5"/>
  <c r="G11" i="3"/>
  <c r="G12" i="3"/>
  <c r="G14" i="3"/>
  <c r="G15" i="3"/>
  <c r="G16" i="3"/>
  <c r="G18" i="3"/>
  <c r="G27" i="3"/>
  <c r="G28" i="3"/>
  <c r="G29" i="3"/>
  <c r="G47" i="3"/>
  <c r="G50" i="3"/>
  <c r="G109" i="3"/>
  <c r="G130" i="3"/>
  <c r="G131" i="3"/>
  <c r="G139" i="3"/>
  <c r="G150" i="3"/>
  <c r="G151" i="3"/>
  <c r="G152" i="3"/>
  <c r="G153" i="3"/>
  <c r="G154" i="3"/>
  <c r="G155" i="3"/>
  <c r="G157" i="3"/>
  <c r="G158" i="3"/>
  <c r="G160" i="3"/>
  <c r="G162" i="3"/>
  <c r="G163" i="3"/>
  <c r="G169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3529" i="3"/>
  <c r="G3530" i="3"/>
  <c r="G3531" i="3"/>
  <c r="G3532" i="3"/>
  <c r="G3533" i="3"/>
  <c r="G3534" i="3"/>
  <c r="G3535" i="3"/>
  <c r="G3536" i="3"/>
  <c r="G3537" i="3"/>
  <c r="G3538" i="3"/>
  <c r="G3539" i="3"/>
  <c r="G3540" i="3"/>
  <c r="G3541" i="3"/>
  <c r="G3542" i="3"/>
  <c r="G3543" i="3"/>
  <c r="G3544" i="3"/>
  <c r="G3545" i="3"/>
  <c r="G3546" i="3"/>
  <c r="G3547" i="3"/>
  <c r="G3548" i="3"/>
  <c r="G3549" i="3"/>
  <c r="G3550" i="3"/>
  <c r="G3551" i="3"/>
  <c r="G3552" i="3"/>
  <c r="G3553" i="3"/>
  <c r="G3554" i="3"/>
  <c r="G3555" i="3"/>
  <c r="G3556" i="3"/>
  <c r="G3557" i="3"/>
  <c r="G3558" i="3"/>
  <c r="G3559" i="3"/>
  <c r="G3560" i="3"/>
  <c r="G3561" i="3"/>
  <c r="G3562" i="3"/>
  <c r="G3563" i="3"/>
  <c r="G3564" i="3"/>
  <c r="G3565" i="3"/>
  <c r="G3566" i="3"/>
  <c r="G3567" i="3"/>
  <c r="G3568" i="3"/>
  <c r="G3569" i="3"/>
  <c r="G3570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3" i="3"/>
  <c r="G3604" i="3"/>
  <c r="G3605" i="3"/>
  <c r="G3606" i="3"/>
  <c r="G3607" i="3"/>
  <c r="G3608" i="3"/>
  <c r="G3609" i="3"/>
  <c r="G3610" i="3"/>
  <c r="G3611" i="3"/>
  <c r="G3612" i="3"/>
  <c r="G3613" i="3"/>
  <c r="G3614" i="3"/>
  <c r="G3615" i="3"/>
  <c r="G3616" i="3"/>
  <c r="G3617" i="3"/>
  <c r="G3618" i="3"/>
  <c r="G3619" i="3"/>
  <c r="G3620" i="3"/>
  <c r="G3621" i="3"/>
  <c r="G3622" i="3"/>
  <c r="G3623" i="3"/>
  <c r="G3624" i="3"/>
  <c r="G3625" i="3"/>
  <c r="G3626" i="3"/>
  <c r="G3627" i="3"/>
  <c r="G3628" i="3"/>
  <c r="G3629" i="3"/>
  <c r="G3630" i="3"/>
  <c r="G3631" i="3"/>
  <c r="G3632" i="3"/>
  <c r="G3633" i="3"/>
  <c r="G3634" i="3"/>
  <c r="G3635" i="3"/>
  <c r="G3636" i="3"/>
  <c r="G3637" i="3"/>
  <c r="G3638" i="3"/>
  <c r="G3639" i="3"/>
  <c r="G3640" i="3"/>
  <c r="G3641" i="3"/>
  <c r="G3642" i="3"/>
  <c r="G3643" i="3"/>
  <c r="G3644" i="3"/>
  <c r="G3645" i="3"/>
  <c r="G3646" i="3"/>
  <c r="G3647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1" i="3"/>
  <c r="G3662" i="3"/>
  <c r="G3663" i="3"/>
  <c r="G3664" i="3"/>
  <c r="G3665" i="3"/>
  <c r="G3666" i="3"/>
  <c r="G3667" i="3"/>
  <c r="G3668" i="3"/>
  <c r="G3669" i="3"/>
  <c r="G3670" i="3"/>
  <c r="G3671" i="3"/>
  <c r="G3672" i="3"/>
  <c r="G3673" i="3"/>
  <c r="G3674" i="3"/>
  <c r="G3675" i="3"/>
  <c r="G3676" i="3"/>
  <c r="G3677" i="3"/>
  <c r="G3678" i="3"/>
  <c r="G3679" i="3"/>
  <c r="G3680" i="3"/>
  <c r="G3681" i="3"/>
  <c r="G3682" i="3"/>
  <c r="G3683" i="3"/>
  <c r="G3684" i="3"/>
  <c r="G3685" i="3"/>
  <c r="G3686" i="3"/>
  <c r="G3687" i="3"/>
  <c r="G3688" i="3"/>
  <c r="G3689" i="3"/>
  <c r="G3690" i="3"/>
  <c r="G3691" i="3"/>
  <c r="G3692" i="3"/>
  <c r="G3693" i="3"/>
  <c r="G3694" i="3"/>
  <c r="G3695" i="3"/>
  <c r="G3696" i="3"/>
  <c r="G3697" i="3"/>
  <c r="G3698" i="3"/>
  <c r="G3699" i="3"/>
  <c r="G3700" i="3"/>
  <c r="G3701" i="3"/>
  <c r="G3702" i="3"/>
  <c r="G3703" i="3"/>
  <c r="G3704" i="3"/>
  <c r="G3705" i="3"/>
  <c r="G3706" i="3"/>
  <c r="G3707" i="3"/>
  <c r="G3708" i="3"/>
  <c r="G3709" i="3"/>
  <c r="G3710" i="3"/>
  <c r="G3711" i="3"/>
  <c r="G3712" i="3"/>
  <c r="G3713" i="3"/>
  <c r="G3714" i="3"/>
  <c r="G3715" i="3"/>
  <c r="G3716" i="3"/>
  <c r="G3717" i="3"/>
  <c r="G3718" i="3"/>
  <c r="G3719" i="3"/>
  <c r="G3720" i="3"/>
  <c r="G3721" i="3"/>
  <c r="G3722" i="3"/>
  <c r="G3723" i="3"/>
  <c r="G3724" i="3"/>
  <c r="G3725" i="3"/>
  <c r="G3726" i="3"/>
  <c r="G3727" i="3"/>
  <c r="G3728" i="3"/>
  <c r="G3729" i="3"/>
  <c r="G3730" i="3"/>
  <c r="G3731" i="3"/>
  <c r="G3732" i="3"/>
  <c r="G3733" i="3"/>
  <c r="G3734" i="3"/>
  <c r="G3735" i="3"/>
  <c r="G3736" i="3"/>
  <c r="G3737" i="3"/>
  <c r="G3738" i="3"/>
  <c r="G3739" i="3"/>
  <c r="G3740" i="3"/>
  <c r="G3741" i="3"/>
  <c r="G3742" i="3"/>
  <c r="G3743" i="3"/>
  <c r="G3744" i="3"/>
  <c r="G3745" i="3"/>
  <c r="G3746" i="3"/>
  <c r="G3747" i="3"/>
  <c r="G3748" i="3"/>
  <c r="G3749" i="3"/>
  <c r="G3750" i="3"/>
  <c r="G3751" i="3"/>
  <c r="G3752" i="3"/>
  <c r="G3753" i="3"/>
  <c r="G3754" i="3"/>
  <c r="G3755" i="3"/>
  <c r="G3756" i="3"/>
  <c r="G3757" i="3"/>
  <c r="G3758" i="3"/>
  <c r="G3759" i="3"/>
  <c r="G3760" i="3"/>
  <c r="G3761" i="3"/>
  <c r="G3762" i="3"/>
  <c r="G3763" i="3"/>
  <c r="G3764" i="3"/>
  <c r="G3765" i="3"/>
  <c r="G3766" i="3"/>
  <c r="G3767" i="3"/>
  <c r="G3768" i="3"/>
  <c r="G3769" i="3"/>
  <c r="G3770" i="3"/>
  <c r="G3771" i="3"/>
  <c r="G3772" i="3"/>
  <c r="G3773" i="3"/>
  <c r="G3774" i="3"/>
  <c r="G3775" i="3"/>
  <c r="G3776" i="3"/>
  <c r="G3777" i="3"/>
  <c r="G3778" i="3"/>
  <c r="G3779" i="3"/>
  <c r="G3780" i="3"/>
  <c r="G3781" i="3"/>
  <c r="G3782" i="3"/>
  <c r="G3783" i="3"/>
  <c r="G3784" i="3"/>
  <c r="G3785" i="3"/>
  <c r="G3786" i="3"/>
  <c r="G3787" i="3"/>
  <c r="G3788" i="3"/>
  <c r="G3789" i="3"/>
  <c r="G3790" i="3"/>
  <c r="G3791" i="3"/>
  <c r="G3792" i="3"/>
  <c r="G3793" i="3"/>
  <c r="G3794" i="3"/>
  <c r="G3795" i="3"/>
  <c r="G3796" i="3"/>
  <c r="G3797" i="3"/>
  <c r="G3798" i="3"/>
  <c r="G3799" i="3"/>
  <c r="G3800" i="3"/>
  <c r="G3801" i="3"/>
  <c r="G3802" i="3"/>
  <c r="G3803" i="3"/>
  <c r="G3804" i="3"/>
  <c r="G3805" i="3"/>
  <c r="G3806" i="3"/>
  <c r="G3807" i="3"/>
  <c r="G3808" i="3"/>
  <c r="G3809" i="3"/>
  <c r="G3810" i="3"/>
  <c r="G3811" i="3"/>
  <c r="G3812" i="3"/>
  <c r="G3813" i="3"/>
  <c r="G3814" i="3"/>
  <c r="G3815" i="3"/>
  <c r="G3816" i="3"/>
  <c r="G3817" i="3"/>
  <c r="G3818" i="3"/>
  <c r="G3819" i="3"/>
  <c r="G3820" i="3"/>
  <c r="G3821" i="3"/>
  <c r="G3822" i="3"/>
  <c r="G3823" i="3"/>
  <c r="G3824" i="3"/>
  <c r="G3825" i="3"/>
  <c r="G3826" i="3"/>
  <c r="G3827" i="3"/>
  <c r="G3828" i="3"/>
  <c r="G3829" i="3"/>
  <c r="G3830" i="3"/>
  <c r="G3831" i="3"/>
  <c r="G3832" i="3"/>
  <c r="G3833" i="3"/>
  <c r="G3834" i="3"/>
  <c r="G3835" i="3"/>
  <c r="G3836" i="3"/>
  <c r="G3837" i="3"/>
  <c r="G3838" i="3"/>
  <c r="G3839" i="3"/>
  <c r="G3840" i="3"/>
  <c r="G3841" i="3"/>
  <c r="G3842" i="3"/>
  <c r="G3843" i="3"/>
  <c r="G3844" i="3"/>
  <c r="G3845" i="3"/>
  <c r="G3846" i="3"/>
  <c r="G3847" i="3"/>
  <c r="G3848" i="3"/>
  <c r="G3849" i="3"/>
  <c r="G3850" i="3"/>
  <c r="G3851" i="3"/>
  <c r="G3852" i="3"/>
  <c r="G3853" i="3"/>
  <c r="G3854" i="3"/>
  <c r="G3855" i="3"/>
  <c r="G3856" i="3"/>
  <c r="G3857" i="3"/>
  <c r="G3858" i="3"/>
  <c r="G3859" i="3"/>
  <c r="G3860" i="3"/>
  <c r="G3861" i="3"/>
  <c r="G3862" i="3"/>
  <c r="G3863" i="3"/>
  <c r="G3864" i="3"/>
  <c r="G3865" i="3"/>
  <c r="G3866" i="3"/>
  <c r="G3867" i="3"/>
  <c r="G3868" i="3"/>
  <c r="G3869" i="3"/>
  <c r="G3870" i="3"/>
  <c r="G3871" i="3"/>
  <c r="G3872" i="3"/>
  <c r="G3873" i="3"/>
  <c r="G3874" i="3"/>
  <c r="G3875" i="3"/>
  <c r="G3876" i="3"/>
  <c r="G3877" i="3"/>
  <c r="G3878" i="3"/>
  <c r="G3879" i="3"/>
  <c r="G3880" i="3"/>
  <c r="G3881" i="3"/>
  <c r="G3882" i="3"/>
  <c r="G3883" i="3"/>
  <c r="G3884" i="3"/>
  <c r="G3885" i="3"/>
  <c r="G3886" i="3"/>
  <c r="G3887" i="3"/>
  <c r="G3888" i="3"/>
  <c r="G3889" i="3"/>
  <c r="G3890" i="3"/>
  <c r="G3891" i="3"/>
  <c r="G3892" i="3"/>
  <c r="G3893" i="3"/>
  <c r="G3894" i="3"/>
  <c r="G3895" i="3"/>
  <c r="G3896" i="3"/>
  <c r="G3897" i="3"/>
  <c r="G3898" i="3"/>
  <c r="G3899" i="3"/>
  <c r="G3900" i="3"/>
  <c r="G3901" i="3"/>
  <c r="G3902" i="3"/>
  <c r="G3903" i="3"/>
  <c r="G3904" i="3"/>
  <c r="G3905" i="3"/>
  <c r="G3906" i="3"/>
  <c r="G3907" i="3"/>
  <c r="G3908" i="3"/>
  <c r="G3909" i="3"/>
  <c r="G3910" i="3"/>
  <c r="G3911" i="3"/>
  <c r="G3912" i="3"/>
  <c r="G3913" i="3"/>
  <c r="G3914" i="3"/>
  <c r="G3915" i="3"/>
  <c r="G3916" i="3"/>
  <c r="G3917" i="3"/>
  <c r="G3918" i="3"/>
  <c r="G3919" i="3"/>
  <c r="G3920" i="3"/>
  <c r="G3921" i="3"/>
  <c r="G3922" i="3"/>
  <c r="G3923" i="3"/>
  <c r="G3924" i="3"/>
  <c r="G3925" i="3"/>
  <c r="G3926" i="3"/>
  <c r="G3927" i="3"/>
  <c r="G3928" i="3"/>
  <c r="G3929" i="3"/>
  <c r="G3930" i="3"/>
  <c r="G3931" i="3"/>
  <c r="G3932" i="3"/>
  <c r="G3933" i="3"/>
  <c r="G3934" i="3"/>
  <c r="G3935" i="3"/>
  <c r="G3936" i="3"/>
  <c r="G3937" i="3"/>
  <c r="G3938" i="3"/>
  <c r="G3939" i="3"/>
  <c r="G3940" i="3"/>
  <c r="G3941" i="3"/>
  <c r="G3942" i="3"/>
  <c r="G3943" i="3"/>
  <c r="G3944" i="3"/>
  <c r="G3945" i="3"/>
  <c r="G3946" i="3"/>
  <c r="G3947" i="3"/>
  <c r="G3948" i="3"/>
  <c r="G3949" i="3"/>
  <c r="G3950" i="3"/>
  <c r="G3951" i="3"/>
  <c r="G3952" i="3"/>
  <c r="G3953" i="3"/>
  <c r="G3954" i="3"/>
  <c r="G3955" i="3"/>
  <c r="G3956" i="3"/>
  <c r="G3957" i="3"/>
  <c r="G3958" i="3"/>
  <c r="G3959" i="3"/>
  <c r="G3960" i="3"/>
  <c r="G3961" i="3"/>
  <c r="G3962" i="3"/>
  <c r="G3963" i="3"/>
  <c r="G3964" i="3"/>
  <c r="G3965" i="3"/>
  <c r="G3966" i="3"/>
  <c r="G3967" i="3"/>
  <c r="G3968" i="3"/>
  <c r="G3969" i="3"/>
  <c r="G3970" i="3"/>
  <c r="G3971" i="3"/>
  <c r="G3972" i="3"/>
  <c r="G3973" i="3"/>
  <c r="G3974" i="3"/>
  <c r="G3975" i="3"/>
  <c r="G3976" i="3"/>
  <c r="G3977" i="3"/>
  <c r="G3978" i="3"/>
  <c r="G3979" i="3"/>
  <c r="G3980" i="3"/>
  <c r="G3981" i="3"/>
  <c r="G3982" i="3"/>
  <c r="G3983" i="3"/>
  <c r="G3984" i="3"/>
  <c r="G3985" i="3"/>
  <c r="G3986" i="3"/>
  <c r="G3987" i="3"/>
  <c r="G3988" i="3"/>
  <c r="G3989" i="3"/>
  <c r="G3990" i="3"/>
  <c r="G3991" i="3"/>
  <c r="G3992" i="3"/>
  <c r="G3993" i="3"/>
  <c r="G3994" i="3"/>
  <c r="G3995" i="3"/>
  <c r="G3996" i="3"/>
  <c r="G3997" i="3"/>
  <c r="G3998" i="3"/>
  <c r="G3999" i="3"/>
  <c r="G4000" i="3"/>
  <c r="G4001" i="3"/>
  <c r="G4002" i="3"/>
  <c r="G4003" i="3"/>
  <c r="G4004" i="3"/>
  <c r="G4005" i="3"/>
  <c r="G4006" i="3"/>
  <c r="G4007" i="3"/>
  <c r="G4008" i="3"/>
  <c r="G4009" i="3"/>
  <c r="G4010" i="3"/>
  <c r="G4011" i="3"/>
  <c r="G4012" i="3"/>
  <c r="G4013" i="3"/>
  <c r="G4014" i="3"/>
  <c r="G4015" i="3"/>
  <c r="G4016" i="3"/>
  <c r="G4017" i="3"/>
  <c r="G4018" i="3"/>
  <c r="G4019" i="3"/>
  <c r="G4020" i="3"/>
  <c r="G4021" i="3"/>
  <c r="G4022" i="3"/>
  <c r="G4023" i="3"/>
  <c r="G4024" i="3"/>
  <c r="G4025" i="3"/>
  <c r="G4026" i="3"/>
  <c r="G4027" i="3"/>
  <c r="G4028" i="3"/>
  <c r="G4029" i="3"/>
  <c r="G4030" i="3"/>
  <c r="G4031" i="3"/>
  <c r="G4032" i="3"/>
  <c r="G4033" i="3"/>
  <c r="G4034" i="3"/>
  <c r="G4035" i="3"/>
  <c r="G4036" i="3"/>
  <c r="G4037" i="3"/>
  <c r="G4038" i="3"/>
  <c r="G4039" i="3"/>
  <c r="G4040" i="3"/>
  <c r="G4041" i="3"/>
  <c r="G4042" i="3"/>
  <c r="G4043" i="3"/>
  <c r="G4044" i="3"/>
  <c r="G4045" i="3"/>
  <c r="G4046" i="3"/>
  <c r="G4047" i="3"/>
  <c r="G4048" i="3"/>
  <c r="G4049" i="3"/>
  <c r="G4050" i="3"/>
  <c r="G4051" i="3"/>
  <c r="G4052" i="3"/>
  <c r="G4053" i="3"/>
  <c r="G4054" i="3"/>
  <c r="G4055" i="3"/>
  <c r="G4056" i="3"/>
  <c r="G4057" i="3"/>
  <c r="G4058" i="3"/>
  <c r="G4059" i="3"/>
  <c r="G4060" i="3"/>
  <c r="G4061" i="3"/>
  <c r="G4062" i="3"/>
  <c r="G4063" i="3"/>
  <c r="G4064" i="3"/>
  <c r="G4065" i="3"/>
  <c r="G4066" i="3"/>
  <c r="G4067" i="3"/>
  <c r="G4068" i="3"/>
  <c r="G4069" i="3"/>
  <c r="G4070" i="3"/>
  <c r="G4071" i="3"/>
  <c r="G4072" i="3"/>
  <c r="G4073" i="3"/>
  <c r="G4074" i="3"/>
  <c r="G4075" i="3"/>
  <c r="G4076" i="3"/>
  <c r="G4077" i="3"/>
  <c r="G4078" i="3"/>
  <c r="G4079" i="3"/>
  <c r="G4080" i="3"/>
  <c r="G4081" i="3"/>
  <c r="G4082" i="3"/>
  <c r="G4083" i="3"/>
  <c r="G4084" i="3"/>
  <c r="G4085" i="3"/>
  <c r="G4086" i="3"/>
  <c r="G4087" i="3"/>
  <c r="G4088" i="3"/>
  <c r="G4089" i="3"/>
  <c r="G4090" i="3"/>
  <c r="G4091" i="3"/>
  <c r="G4092" i="3"/>
  <c r="G4093" i="3"/>
  <c r="G4094" i="3"/>
  <c r="G4095" i="3"/>
  <c r="G4096" i="3"/>
  <c r="G4097" i="3"/>
  <c r="G4098" i="3"/>
  <c r="G4099" i="3"/>
  <c r="G4100" i="3"/>
  <c r="G4101" i="3"/>
  <c r="G4102" i="3"/>
  <c r="G4103" i="3"/>
  <c r="G4104" i="3"/>
  <c r="G4105" i="3"/>
  <c r="G4106" i="3"/>
  <c r="G4107" i="3"/>
  <c r="G4108" i="3"/>
  <c r="G4109" i="3"/>
  <c r="G4110" i="3"/>
  <c r="G4111" i="3"/>
  <c r="G4112" i="3"/>
  <c r="G4113" i="3"/>
  <c r="G4114" i="3"/>
  <c r="G4115" i="3"/>
  <c r="G4116" i="3"/>
  <c r="G4117" i="3"/>
  <c r="G4118" i="3"/>
  <c r="G4119" i="3"/>
  <c r="G4120" i="3"/>
  <c r="G4121" i="3"/>
  <c r="G4122" i="3"/>
  <c r="G4123" i="3"/>
  <c r="G4124" i="3"/>
  <c r="G4125" i="3"/>
  <c r="G4126" i="3"/>
  <c r="G4127" i="3"/>
  <c r="G4128" i="3"/>
  <c r="G4129" i="3"/>
  <c r="G4130" i="3"/>
  <c r="G4131" i="3"/>
  <c r="G4132" i="3"/>
  <c r="G4133" i="3"/>
  <c r="G4134" i="3"/>
  <c r="G4135" i="3"/>
  <c r="G4136" i="3"/>
  <c r="G4137" i="3"/>
  <c r="G4138" i="3"/>
  <c r="G4139" i="3"/>
  <c r="G4140" i="3"/>
  <c r="G4141" i="3"/>
  <c r="G4142" i="3"/>
  <c r="G4143" i="3"/>
  <c r="G4144" i="3"/>
  <c r="G4145" i="3"/>
  <c r="G4146" i="3"/>
  <c r="G4147" i="3"/>
  <c r="G4148" i="3"/>
  <c r="G4149" i="3"/>
  <c r="G4150" i="3"/>
  <c r="G4151" i="3"/>
  <c r="G4152" i="3"/>
  <c r="G4153" i="3"/>
  <c r="G4154" i="3"/>
  <c r="G4155" i="3"/>
  <c r="G4156" i="3"/>
  <c r="G4157" i="3"/>
  <c r="G4158" i="3"/>
  <c r="G4159" i="3"/>
  <c r="G4160" i="3"/>
  <c r="G4161" i="3"/>
  <c r="G4162" i="3"/>
  <c r="G4163" i="3"/>
  <c r="G4164" i="3"/>
  <c r="G4165" i="3"/>
  <c r="G4166" i="3"/>
  <c r="G4167" i="3"/>
  <c r="G4168" i="3"/>
  <c r="G4169" i="3"/>
  <c r="G4170" i="3"/>
  <c r="G4171" i="3"/>
  <c r="G4172" i="3"/>
  <c r="G4173" i="3"/>
  <c r="G4174" i="3"/>
  <c r="G4175" i="3"/>
  <c r="G4176" i="3"/>
  <c r="G4177" i="3"/>
  <c r="G4178" i="3"/>
  <c r="G4179" i="3"/>
  <c r="G4180" i="3"/>
  <c r="G4181" i="3"/>
  <c r="G4182" i="3"/>
  <c r="G4183" i="3"/>
  <c r="G4184" i="3"/>
  <c r="G4185" i="3"/>
  <c r="G4186" i="3"/>
  <c r="G4187" i="3"/>
  <c r="G4188" i="3"/>
  <c r="G4189" i="3"/>
  <c r="G4190" i="3"/>
  <c r="G4191" i="3"/>
  <c r="G4192" i="3"/>
  <c r="G4193" i="3"/>
  <c r="G4194" i="3"/>
  <c r="G4195" i="3"/>
  <c r="G4196" i="3"/>
  <c r="G4197" i="3"/>
  <c r="G4198" i="3"/>
  <c r="G4199" i="3"/>
  <c r="G4200" i="3"/>
  <c r="G4201" i="3"/>
  <c r="G4202" i="3"/>
  <c r="G4203" i="3"/>
  <c r="G4204" i="3"/>
  <c r="G4205" i="3"/>
  <c r="G4206" i="3"/>
  <c r="G4207" i="3"/>
  <c r="G4208" i="3"/>
  <c r="G4209" i="3"/>
  <c r="G4210" i="3"/>
  <c r="G4211" i="3"/>
  <c r="G4212" i="3"/>
  <c r="G4213" i="3"/>
  <c r="G4214" i="3"/>
  <c r="G4215" i="3"/>
  <c r="G4216" i="3"/>
  <c r="G4217" i="3"/>
  <c r="G4218" i="3"/>
  <c r="G4219" i="3"/>
  <c r="G4220" i="3"/>
  <c r="G4221" i="3"/>
  <c r="G4222" i="3"/>
  <c r="G4223" i="3"/>
  <c r="G4224" i="3"/>
  <c r="G4225" i="3"/>
  <c r="G4226" i="3"/>
  <c r="G4227" i="3"/>
  <c r="G4228" i="3"/>
  <c r="G4229" i="3"/>
  <c r="G4230" i="3"/>
  <c r="G4231" i="3"/>
  <c r="G4232" i="3"/>
  <c r="G4233" i="3"/>
  <c r="G4234" i="3"/>
  <c r="G4235" i="3"/>
  <c r="G4236" i="3"/>
  <c r="G4237" i="3"/>
  <c r="G4238" i="3"/>
  <c r="G4239" i="3"/>
  <c r="G4240" i="3"/>
  <c r="G4241" i="3"/>
  <c r="G4242" i="3"/>
  <c r="G4243" i="3"/>
  <c r="G4244" i="3"/>
  <c r="G4245" i="3"/>
  <c r="G4246" i="3"/>
  <c r="G4247" i="3"/>
  <c r="G4248" i="3"/>
  <c r="G4249" i="3"/>
  <c r="G4250" i="3"/>
  <c r="G4251" i="3"/>
  <c r="G4252" i="3"/>
  <c r="G4253" i="3"/>
  <c r="G4254" i="3"/>
  <c r="G4255" i="3"/>
  <c r="G4256" i="3"/>
  <c r="G4257" i="3"/>
  <c r="G4258" i="3"/>
  <c r="G4259" i="3"/>
  <c r="G4260" i="3"/>
  <c r="G4261" i="3"/>
  <c r="G4262" i="3"/>
  <c r="G4263" i="3"/>
  <c r="G4264" i="3"/>
  <c r="G4265" i="3"/>
  <c r="G4266" i="3"/>
  <c r="G4267" i="3"/>
  <c r="G4268" i="3"/>
  <c r="G4269" i="3"/>
  <c r="G4270" i="3"/>
  <c r="G4271" i="3"/>
  <c r="G4272" i="3"/>
  <c r="G4273" i="3"/>
  <c r="G4274" i="3"/>
  <c r="G4275" i="3"/>
  <c r="G4276" i="3"/>
  <c r="G4277" i="3"/>
  <c r="G4278" i="3"/>
  <c r="G4279" i="3"/>
  <c r="G4280" i="3"/>
  <c r="G4281" i="3"/>
  <c r="G4282" i="3"/>
  <c r="G4283" i="3"/>
  <c r="G4284" i="3"/>
  <c r="G4285" i="3"/>
  <c r="G4286" i="3"/>
  <c r="G4287" i="3"/>
  <c r="G4288" i="3"/>
  <c r="G4289" i="3"/>
  <c r="G4290" i="3"/>
  <c r="G4291" i="3"/>
  <c r="G4292" i="3"/>
  <c r="G4293" i="3"/>
  <c r="G4294" i="3"/>
  <c r="G4295" i="3"/>
  <c r="G4296" i="3"/>
  <c r="G4297" i="3"/>
  <c r="G4298" i="3"/>
  <c r="G4299" i="3"/>
  <c r="G4300" i="3"/>
  <c r="G4301" i="3"/>
  <c r="G4302" i="3"/>
  <c r="G4303" i="3"/>
  <c r="G4304" i="3"/>
  <c r="G4305" i="3"/>
  <c r="G4306" i="3"/>
  <c r="G4307" i="3"/>
  <c r="G4308" i="3"/>
  <c r="G4309" i="3"/>
  <c r="G4310" i="3"/>
  <c r="G4311" i="3"/>
  <c r="G4312" i="3"/>
  <c r="G4313" i="3"/>
  <c r="G4314" i="3"/>
  <c r="G4315" i="3"/>
  <c r="G4316" i="3"/>
  <c r="G4317" i="3"/>
  <c r="G4318" i="3"/>
  <c r="G4319" i="3"/>
  <c r="G4320" i="3"/>
  <c r="G4321" i="3"/>
  <c r="G4322" i="3"/>
  <c r="G4323" i="3"/>
  <c r="G4324" i="3"/>
  <c r="G4325" i="3"/>
  <c r="G4326" i="3"/>
  <c r="G4327" i="3"/>
  <c r="G4328" i="3"/>
  <c r="G4329" i="3"/>
  <c r="G4330" i="3"/>
  <c r="G4331" i="3"/>
  <c r="G4332" i="3"/>
  <c r="G4333" i="3"/>
  <c r="G4334" i="3"/>
  <c r="G4335" i="3"/>
  <c r="G4336" i="3"/>
  <c r="G4337" i="3"/>
  <c r="G4338" i="3"/>
  <c r="G4339" i="3"/>
  <c r="G4340" i="3"/>
  <c r="G4341" i="3"/>
  <c r="G4342" i="3"/>
  <c r="G4343" i="3"/>
  <c r="G4344" i="3"/>
  <c r="G4345" i="3"/>
  <c r="G4346" i="3"/>
  <c r="G4347" i="3"/>
  <c r="G4348" i="3"/>
  <c r="G4349" i="3"/>
  <c r="G4350" i="3"/>
  <c r="G4351" i="3"/>
  <c r="G4352" i="3"/>
  <c r="G4353" i="3"/>
  <c r="G4354" i="3"/>
  <c r="G4355" i="3"/>
  <c r="G4356" i="3"/>
  <c r="G4357" i="3"/>
  <c r="G4358" i="3"/>
  <c r="G4359" i="3"/>
  <c r="G4360" i="3"/>
  <c r="G4361" i="3"/>
  <c r="G4362" i="3"/>
  <c r="G4363" i="3"/>
  <c r="G4364" i="3"/>
  <c r="G4365" i="3"/>
  <c r="G4366" i="3"/>
  <c r="G4367" i="3"/>
  <c r="G4368" i="3"/>
  <c r="G4369" i="3"/>
  <c r="G4370" i="3"/>
  <c r="G4371" i="3"/>
  <c r="G4372" i="3"/>
  <c r="G4373" i="3"/>
  <c r="G4374" i="3"/>
  <c r="G4375" i="3"/>
  <c r="G4376" i="3"/>
  <c r="G4377" i="3"/>
  <c r="G4378" i="3"/>
  <c r="G4379" i="3"/>
  <c r="G4380" i="3"/>
  <c r="G4381" i="3"/>
  <c r="G4382" i="3"/>
  <c r="G4383" i="3"/>
  <c r="G4384" i="3"/>
  <c r="G4385" i="3"/>
  <c r="G4386" i="3"/>
  <c r="G4387" i="3"/>
  <c r="G4388" i="3"/>
  <c r="G4389" i="3"/>
  <c r="G4390" i="3"/>
  <c r="G4391" i="3"/>
  <c r="G4392" i="3"/>
  <c r="G4393" i="3"/>
  <c r="G4394" i="3"/>
  <c r="G4395" i="3"/>
  <c r="G4396" i="3"/>
  <c r="G4397" i="3"/>
  <c r="G4398" i="3"/>
  <c r="G4399" i="3"/>
  <c r="G4400" i="3"/>
  <c r="G4401" i="3"/>
  <c r="G4402" i="3"/>
  <c r="G4403" i="3"/>
  <c r="G4404" i="3"/>
  <c r="G4405" i="3"/>
  <c r="G4406" i="3"/>
  <c r="G4407" i="3"/>
  <c r="G4408" i="3"/>
  <c r="G4409" i="3"/>
  <c r="G4410" i="3"/>
  <c r="G4411" i="3"/>
  <c r="G4412" i="3"/>
  <c r="G4413" i="3"/>
  <c r="G4414" i="3"/>
  <c r="G4415" i="3"/>
  <c r="G4416" i="3"/>
  <c r="G4417" i="3"/>
  <c r="G4418" i="3"/>
  <c r="G4419" i="3"/>
  <c r="G4420" i="3"/>
  <c r="G4421" i="3"/>
  <c r="G4422" i="3"/>
  <c r="G4423" i="3"/>
  <c r="G4424" i="3"/>
  <c r="G4425" i="3"/>
  <c r="G4426" i="3"/>
  <c r="G4427" i="3"/>
  <c r="G4428" i="3"/>
  <c r="G4429" i="3"/>
  <c r="G4430" i="3"/>
  <c r="G4431" i="3"/>
  <c r="G4432" i="3"/>
  <c r="G4433" i="3"/>
  <c r="G4434" i="3"/>
  <c r="G4435" i="3"/>
  <c r="G4436" i="3"/>
  <c r="G4437" i="3"/>
  <c r="G4438" i="3"/>
  <c r="G4439" i="3"/>
  <c r="G4440" i="3"/>
  <c r="G4441" i="3"/>
  <c r="G4442" i="3"/>
  <c r="G4443" i="3"/>
  <c r="G4444" i="3"/>
  <c r="G4445" i="3"/>
  <c r="G4446" i="3"/>
  <c r="G4447" i="3"/>
  <c r="G4448" i="3"/>
  <c r="G4449" i="3"/>
  <c r="G4450" i="3"/>
  <c r="G4451" i="3"/>
  <c r="G4452" i="3"/>
  <c r="G4453" i="3"/>
  <c r="G4454" i="3"/>
  <c r="G4455" i="3"/>
  <c r="G4456" i="3"/>
  <c r="G4457" i="3"/>
  <c r="G4458" i="3"/>
  <c r="G4459" i="3"/>
  <c r="G4460" i="3"/>
  <c r="G4461" i="3"/>
  <c r="G4462" i="3"/>
  <c r="G4463" i="3"/>
  <c r="G4464" i="3"/>
  <c r="G4465" i="3"/>
  <c r="G4466" i="3"/>
  <c r="G4467" i="3"/>
  <c r="G4468" i="3"/>
  <c r="G4469" i="3"/>
  <c r="G4470" i="3"/>
  <c r="G4471" i="3"/>
  <c r="G4472" i="3"/>
  <c r="G4473" i="3"/>
  <c r="G4474" i="3"/>
  <c r="G4475" i="3"/>
  <c r="G4476" i="3"/>
  <c r="G4477" i="3"/>
  <c r="G4478" i="3"/>
  <c r="G4479" i="3"/>
  <c r="G4480" i="3"/>
  <c r="G4481" i="3"/>
  <c r="G4482" i="3"/>
  <c r="G4483" i="3"/>
  <c r="G4484" i="3"/>
  <c r="G4485" i="3"/>
  <c r="G4486" i="3"/>
  <c r="G4487" i="3"/>
  <c r="G4488" i="3"/>
  <c r="G4489" i="3"/>
  <c r="G4490" i="3"/>
  <c r="G4491" i="3"/>
  <c r="G4492" i="3"/>
  <c r="G4493" i="3"/>
  <c r="G4494" i="3"/>
  <c r="G4495" i="3"/>
  <c r="G4496" i="3"/>
  <c r="G4497" i="3"/>
  <c r="G4498" i="3"/>
  <c r="G4499" i="3"/>
  <c r="G4500" i="3"/>
  <c r="G4501" i="3"/>
  <c r="G4502" i="3"/>
  <c r="G4503" i="3"/>
  <c r="G4504" i="3"/>
  <c r="G4505" i="3"/>
  <c r="G4506" i="3"/>
  <c r="G4507" i="3"/>
  <c r="G4508" i="3"/>
  <c r="G4509" i="3"/>
  <c r="G4510" i="3"/>
  <c r="G4511" i="3"/>
  <c r="G4512" i="3"/>
  <c r="G4513" i="3"/>
  <c r="G4514" i="3"/>
  <c r="G4515" i="3"/>
  <c r="G4516" i="3"/>
  <c r="G4517" i="3"/>
  <c r="G4518" i="3"/>
  <c r="G4519" i="3"/>
  <c r="G4520" i="3"/>
  <c r="G4521" i="3"/>
  <c r="G4522" i="3"/>
  <c r="G4523" i="3"/>
  <c r="G4524" i="3"/>
  <c r="G4525" i="3"/>
  <c r="G4526" i="3"/>
  <c r="G4527" i="3"/>
  <c r="G4528" i="3"/>
  <c r="G4529" i="3"/>
  <c r="G4530" i="3"/>
  <c r="G4531" i="3"/>
  <c r="G4532" i="3"/>
  <c r="G4533" i="3"/>
  <c r="G4534" i="3"/>
  <c r="G4535" i="3"/>
  <c r="G4536" i="3"/>
  <c r="G4537" i="3"/>
  <c r="G4538" i="3"/>
  <c r="G4539" i="3"/>
  <c r="G4540" i="3"/>
  <c r="G4541" i="3"/>
  <c r="G4542" i="3"/>
  <c r="G4543" i="3"/>
  <c r="G4544" i="3"/>
  <c r="G4545" i="3"/>
  <c r="G4546" i="3"/>
  <c r="G4547" i="3"/>
  <c r="G4548" i="3"/>
  <c r="G4549" i="3"/>
  <c r="G4550" i="3"/>
  <c r="G4551" i="3"/>
  <c r="G4552" i="3"/>
  <c r="G4553" i="3"/>
  <c r="G4554" i="3"/>
  <c r="G4555" i="3"/>
  <c r="G4556" i="3"/>
  <c r="G4557" i="3"/>
  <c r="G4558" i="3"/>
  <c r="G4559" i="3"/>
  <c r="G4560" i="3"/>
  <c r="G4561" i="3"/>
  <c r="G4562" i="3"/>
  <c r="G4563" i="3"/>
  <c r="G4564" i="3"/>
  <c r="G4565" i="3"/>
  <c r="G4566" i="3"/>
  <c r="G4567" i="3"/>
  <c r="G4568" i="3"/>
  <c r="G4569" i="3"/>
  <c r="G4570" i="3"/>
  <c r="G4571" i="3"/>
  <c r="G4572" i="3"/>
  <c r="G4573" i="3"/>
  <c r="G4574" i="3"/>
  <c r="G4575" i="3"/>
  <c r="G4576" i="3"/>
  <c r="G4577" i="3"/>
  <c r="G4578" i="3"/>
  <c r="G4579" i="3"/>
  <c r="G4580" i="3"/>
  <c r="G4581" i="3"/>
  <c r="G4582" i="3"/>
  <c r="G4583" i="3"/>
  <c r="G4584" i="3"/>
  <c r="G4585" i="3"/>
  <c r="G4586" i="3"/>
  <c r="G4587" i="3"/>
  <c r="G4588" i="3"/>
  <c r="G4589" i="3"/>
  <c r="G4590" i="3"/>
  <c r="G4591" i="3"/>
  <c r="G4592" i="3"/>
  <c r="G4593" i="3"/>
  <c r="G4594" i="3"/>
  <c r="G4595" i="3"/>
  <c r="G4596" i="3"/>
  <c r="G4597" i="3"/>
  <c r="G4598" i="3"/>
  <c r="G4599" i="3"/>
  <c r="G4600" i="3"/>
  <c r="G4601" i="3"/>
  <c r="G4602" i="3"/>
  <c r="G4603" i="3"/>
  <c r="G4604" i="3"/>
  <c r="G4605" i="3"/>
  <c r="G4606" i="3"/>
  <c r="G4607" i="3"/>
  <c r="G4608" i="3"/>
  <c r="G4609" i="3"/>
  <c r="G4610" i="3"/>
  <c r="G4611" i="3"/>
  <c r="G4612" i="3"/>
  <c r="G4613" i="3"/>
  <c r="G4614" i="3"/>
  <c r="G4615" i="3"/>
  <c r="G4616" i="3"/>
  <c r="G4617" i="3"/>
  <c r="G4618" i="3"/>
  <c r="G4619" i="3"/>
  <c r="G4620" i="3"/>
  <c r="G4621" i="3"/>
  <c r="G4622" i="3"/>
  <c r="G4623" i="3"/>
  <c r="G4624" i="3"/>
  <c r="G4625" i="3"/>
  <c r="G4626" i="3"/>
  <c r="G4627" i="3"/>
  <c r="G4628" i="3"/>
  <c r="G4629" i="3"/>
  <c r="G4630" i="3"/>
  <c r="G4631" i="3"/>
  <c r="G4632" i="3"/>
  <c r="G4633" i="3"/>
  <c r="G4634" i="3"/>
  <c r="G4635" i="3"/>
  <c r="G4636" i="3"/>
  <c r="G4637" i="3"/>
  <c r="G4638" i="3"/>
  <c r="G4639" i="3"/>
  <c r="G4640" i="3"/>
  <c r="G4641" i="3"/>
  <c r="G4642" i="3"/>
  <c r="G4643" i="3"/>
  <c r="G4644" i="3"/>
  <c r="G4645" i="3"/>
  <c r="G4646" i="3"/>
  <c r="G4647" i="3"/>
  <c r="G4648" i="3"/>
  <c r="G4649" i="3"/>
  <c r="G4650" i="3"/>
  <c r="G4651" i="3"/>
  <c r="G4652" i="3"/>
  <c r="G4653" i="3"/>
  <c r="G4654" i="3"/>
  <c r="G4655" i="3"/>
  <c r="G4656" i="3"/>
  <c r="G4657" i="3"/>
  <c r="G4658" i="3"/>
  <c r="G4659" i="3"/>
  <c r="G4660" i="3"/>
  <c r="G4661" i="3"/>
  <c r="G4662" i="3"/>
  <c r="G4663" i="3"/>
  <c r="G4664" i="3"/>
  <c r="G4665" i="3"/>
  <c r="G4666" i="3"/>
  <c r="G4667" i="3"/>
  <c r="G4668" i="3"/>
  <c r="G4669" i="3"/>
  <c r="G4670" i="3"/>
  <c r="G4671" i="3"/>
  <c r="G4672" i="3"/>
  <c r="G4673" i="3"/>
  <c r="G4674" i="3"/>
  <c r="G4675" i="3"/>
  <c r="G4676" i="3"/>
  <c r="G4677" i="3"/>
  <c r="G4678" i="3"/>
  <c r="G4679" i="3"/>
  <c r="G4680" i="3"/>
  <c r="G4681" i="3"/>
  <c r="G4682" i="3"/>
  <c r="G4683" i="3"/>
  <c r="G4684" i="3"/>
  <c r="G4685" i="3"/>
  <c r="G4686" i="3"/>
  <c r="G4687" i="3"/>
  <c r="G4688" i="3"/>
  <c r="G4689" i="3"/>
  <c r="G4690" i="3"/>
  <c r="G4691" i="3"/>
  <c r="G4692" i="3"/>
  <c r="G4693" i="3"/>
  <c r="G4694" i="3"/>
  <c r="G4695" i="3"/>
  <c r="G4696" i="3"/>
  <c r="G4697" i="3"/>
  <c r="G4698" i="3"/>
  <c r="G4699" i="3"/>
  <c r="G4700" i="3"/>
  <c r="G4701" i="3"/>
  <c r="G4702" i="3"/>
  <c r="G4703" i="3"/>
  <c r="G4704" i="3"/>
  <c r="G4705" i="3"/>
  <c r="G4706" i="3"/>
  <c r="G4707" i="3"/>
  <c r="G4708" i="3"/>
  <c r="G4709" i="3"/>
  <c r="G4710" i="3"/>
  <c r="G4711" i="3"/>
  <c r="G4712" i="3"/>
  <c r="G4713" i="3"/>
  <c r="G4714" i="3"/>
  <c r="G4715" i="3"/>
  <c r="G4716" i="3"/>
  <c r="G4717" i="3"/>
  <c r="G4718" i="3"/>
  <c r="G4719" i="3"/>
  <c r="G4720" i="3"/>
  <c r="G4721" i="3"/>
  <c r="G4722" i="3"/>
  <c r="G4723" i="3"/>
  <c r="G4724" i="3"/>
  <c r="G4725" i="3"/>
  <c r="G4726" i="3"/>
  <c r="G4727" i="3"/>
  <c r="G4728" i="3"/>
  <c r="G4729" i="3"/>
  <c r="G4730" i="3"/>
  <c r="G4731" i="3"/>
  <c r="G4732" i="3"/>
  <c r="G4733" i="3"/>
  <c r="G4734" i="3"/>
  <c r="G4735" i="3"/>
  <c r="G4736" i="3"/>
  <c r="G4737" i="3"/>
  <c r="G4738" i="3"/>
  <c r="G4739" i="3"/>
  <c r="G4740" i="3"/>
  <c r="G4741" i="3"/>
  <c r="G4742" i="3"/>
  <c r="G4743" i="3"/>
  <c r="G4744" i="3"/>
  <c r="G4745" i="3"/>
  <c r="G4746" i="3"/>
  <c r="G4747" i="3"/>
  <c r="G4748" i="3"/>
  <c r="G4749" i="3"/>
  <c r="G4750" i="3"/>
  <c r="G4751" i="3"/>
  <c r="G4752" i="3"/>
  <c r="G4753" i="3"/>
  <c r="G4754" i="3"/>
  <c r="G4755" i="3"/>
  <c r="G4756" i="3"/>
  <c r="G4757" i="3"/>
  <c r="G4758" i="3"/>
  <c r="G4759" i="3"/>
  <c r="G4760" i="3"/>
  <c r="G4761" i="3"/>
  <c r="G4762" i="3"/>
  <c r="G4763" i="3"/>
  <c r="G4764" i="3"/>
  <c r="G4765" i="3"/>
  <c r="G4766" i="3"/>
  <c r="G4767" i="3"/>
  <c r="G4768" i="3"/>
  <c r="G4769" i="3"/>
  <c r="G4770" i="3"/>
  <c r="G4771" i="3"/>
  <c r="G4772" i="3"/>
  <c r="G4773" i="3"/>
  <c r="G4774" i="3"/>
  <c r="G4775" i="3"/>
  <c r="G4776" i="3"/>
  <c r="G4777" i="3"/>
  <c r="G4778" i="3"/>
  <c r="G4779" i="3"/>
  <c r="G4780" i="3"/>
  <c r="G4781" i="3"/>
  <c r="G4782" i="3"/>
  <c r="G4783" i="3"/>
  <c r="G4784" i="3"/>
  <c r="G4785" i="3"/>
  <c r="G4786" i="3"/>
  <c r="G4787" i="3"/>
  <c r="G4788" i="3"/>
  <c r="G4789" i="3"/>
  <c r="G4790" i="3"/>
  <c r="G4791" i="3"/>
  <c r="G4792" i="3"/>
  <c r="G4793" i="3"/>
  <c r="G4794" i="3"/>
  <c r="G4795" i="3"/>
  <c r="G4796" i="3"/>
  <c r="G4797" i="3"/>
  <c r="G4798" i="3"/>
  <c r="G4799" i="3"/>
  <c r="G4800" i="3"/>
  <c r="G4801" i="3"/>
  <c r="G4802" i="3"/>
  <c r="G4803" i="3"/>
  <c r="G4804" i="3"/>
  <c r="G4805" i="3"/>
  <c r="G4806" i="3"/>
  <c r="G4807" i="3"/>
  <c r="G4808" i="3"/>
  <c r="G4809" i="3"/>
  <c r="G4810" i="3"/>
  <c r="G4811" i="3"/>
  <c r="G4812" i="3"/>
  <c r="G4813" i="3"/>
  <c r="G4814" i="3"/>
  <c r="G4815" i="3"/>
  <c r="G4816" i="3"/>
  <c r="G4817" i="3"/>
  <c r="G4818" i="3"/>
  <c r="G4819" i="3"/>
  <c r="G4820" i="3"/>
  <c r="G4821" i="3"/>
  <c r="G4822" i="3"/>
  <c r="G4823" i="3"/>
  <c r="G4824" i="3"/>
  <c r="G4825" i="3"/>
  <c r="G4826" i="3"/>
  <c r="G4827" i="3"/>
  <c r="G4828" i="3"/>
  <c r="G4829" i="3"/>
  <c r="G4830" i="3"/>
  <c r="G4831" i="3"/>
  <c r="G4832" i="3"/>
  <c r="G4833" i="3"/>
  <c r="G4834" i="3"/>
  <c r="G4835" i="3"/>
  <c r="G4836" i="3"/>
  <c r="G4837" i="3"/>
  <c r="G4838" i="3"/>
  <c r="G4839" i="3"/>
  <c r="G4840" i="3"/>
  <c r="G4841" i="3"/>
  <c r="G4842" i="3"/>
  <c r="G4843" i="3"/>
  <c r="G4844" i="3"/>
  <c r="G4845" i="3"/>
  <c r="G4846" i="3"/>
  <c r="G4847" i="3"/>
  <c r="G4848" i="3"/>
  <c r="G4849" i="3"/>
  <c r="G4850" i="3"/>
  <c r="G4851" i="3"/>
  <c r="G4852" i="3"/>
  <c r="G4853" i="3"/>
  <c r="G4854" i="3"/>
  <c r="G4855" i="3"/>
  <c r="G4856" i="3"/>
  <c r="G4857" i="3"/>
  <c r="G4858" i="3"/>
  <c r="G4859" i="3"/>
  <c r="G4860" i="3"/>
  <c r="G4861" i="3"/>
  <c r="G4862" i="3"/>
  <c r="G4863" i="3"/>
  <c r="G4864" i="3"/>
  <c r="G4865" i="3"/>
  <c r="G4866" i="3"/>
  <c r="G4867" i="3"/>
  <c r="G4868" i="3"/>
  <c r="G4869" i="3"/>
  <c r="G4870" i="3"/>
  <c r="G4871" i="3"/>
  <c r="G4872" i="3"/>
  <c r="G4873" i="3"/>
  <c r="G4874" i="3"/>
  <c r="G4875" i="3"/>
  <c r="G4876" i="3"/>
  <c r="G4877" i="3"/>
  <c r="G4878" i="3"/>
  <c r="G4879" i="3"/>
  <c r="G4880" i="3"/>
  <c r="G4881" i="3"/>
  <c r="G4882" i="3"/>
  <c r="G4883" i="3"/>
  <c r="G4884" i="3"/>
  <c r="G4885" i="3"/>
  <c r="G4886" i="3"/>
  <c r="G4887" i="3"/>
  <c r="G4888" i="3"/>
  <c r="G4889" i="3"/>
  <c r="G4890" i="3"/>
  <c r="G4891" i="3"/>
  <c r="G4892" i="3"/>
  <c r="G4893" i="3"/>
  <c r="G4894" i="3"/>
  <c r="G4895" i="3"/>
  <c r="G4896" i="3"/>
  <c r="G4897" i="3"/>
  <c r="G4898" i="3"/>
  <c r="G4899" i="3"/>
  <c r="G4900" i="3"/>
  <c r="G4901" i="3"/>
  <c r="G4902" i="3"/>
  <c r="G4903" i="3"/>
  <c r="G4904" i="3"/>
  <c r="G4905" i="3"/>
  <c r="G4906" i="3"/>
  <c r="G4907" i="3"/>
  <c r="G4908" i="3"/>
  <c r="G4909" i="3"/>
  <c r="G4910" i="3"/>
  <c r="G4911" i="3"/>
  <c r="G4912" i="3"/>
  <c r="G4913" i="3"/>
  <c r="G4914" i="3"/>
  <c r="G4915" i="3"/>
  <c r="G4916" i="3"/>
  <c r="G4917" i="3"/>
  <c r="G4918" i="3"/>
  <c r="G4919" i="3"/>
  <c r="G4920" i="3"/>
  <c r="G4921" i="3"/>
  <c r="G4922" i="3"/>
  <c r="G4923" i="3"/>
  <c r="G4924" i="3"/>
  <c r="G4925" i="3"/>
  <c r="G4926" i="3"/>
  <c r="G4927" i="3"/>
  <c r="G4928" i="3"/>
  <c r="G4929" i="3"/>
  <c r="G4930" i="3"/>
  <c r="G4931" i="3"/>
  <c r="G4932" i="3"/>
  <c r="G4933" i="3"/>
  <c r="G4934" i="3"/>
  <c r="G4935" i="3"/>
  <c r="G4936" i="3"/>
  <c r="G4937" i="3"/>
  <c r="G4938" i="3"/>
  <c r="G4939" i="3"/>
  <c r="G4940" i="3"/>
  <c r="G4941" i="3"/>
  <c r="G4942" i="3"/>
  <c r="G4943" i="3"/>
  <c r="G4944" i="3"/>
  <c r="G4945" i="3"/>
  <c r="G4946" i="3"/>
  <c r="G4947" i="3"/>
  <c r="G4948" i="3"/>
  <c r="G4949" i="3"/>
  <c r="G4950" i="3"/>
  <c r="G4951" i="3"/>
  <c r="G4952" i="3"/>
  <c r="G4953" i="3"/>
  <c r="G4954" i="3"/>
  <c r="G4955" i="3"/>
  <c r="G4956" i="3"/>
  <c r="G4957" i="3"/>
  <c r="G4958" i="3"/>
  <c r="G4959" i="3"/>
  <c r="G4960" i="3"/>
  <c r="G4961" i="3"/>
  <c r="G4962" i="3"/>
  <c r="G4963" i="3"/>
  <c r="G4964" i="3"/>
  <c r="G4965" i="3"/>
  <c r="G4966" i="3"/>
  <c r="G4967" i="3"/>
  <c r="G4968" i="3"/>
  <c r="G4969" i="3"/>
  <c r="G4970" i="3"/>
  <c r="G4971" i="3"/>
  <c r="G4972" i="3"/>
  <c r="G4973" i="3"/>
  <c r="G4974" i="3"/>
  <c r="G4975" i="3"/>
  <c r="G4976" i="3"/>
  <c r="G4977" i="3"/>
  <c r="G4978" i="3"/>
  <c r="G4979" i="3"/>
  <c r="G4980" i="3"/>
  <c r="G4981" i="3"/>
  <c r="G4982" i="3"/>
  <c r="G4983" i="3"/>
  <c r="G4984" i="3"/>
  <c r="G4985" i="3"/>
  <c r="G4986" i="3"/>
  <c r="G4987" i="3"/>
  <c r="G4988" i="3"/>
  <c r="G4989" i="3"/>
  <c r="G4990" i="3"/>
  <c r="G4991" i="3"/>
  <c r="G4992" i="3"/>
  <c r="G4993" i="3"/>
  <c r="G4994" i="3"/>
  <c r="G4995" i="3"/>
  <c r="G4996" i="3"/>
  <c r="G4997" i="3"/>
  <c r="G4998" i="3"/>
  <c r="G4999" i="3"/>
  <c r="G5000" i="3"/>
  <c r="G5001" i="3"/>
  <c r="G5002" i="3"/>
  <c r="G5003" i="3"/>
  <c r="G5004" i="3"/>
  <c r="G5005" i="3"/>
  <c r="G5006" i="3"/>
  <c r="G5007" i="3"/>
  <c r="G5008" i="3"/>
  <c r="G5009" i="3"/>
  <c r="G5010" i="3"/>
  <c r="G5011" i="3"/>
  <c r="G5012" i="3"/>
  <c r="G5013" i="3"/>
  <c r="G5014" i="3"/>
  <c r="G5015" i="3"/>
  <c r="G5016" i="3"/>
  <c r="G5017" i="3"/>
  <c r="G5018" i="3"/>
  <c r="G5019" i="3"/>
  <c r="G5020" i="3"/>
  <c r="G5021" i="3"/>
  <c r="G5022" i="3"/>
  <c r="G5023" i="3"/>
  <c r="G5024" i="3"/>
  <c r="G5025" i="3"/>
  <c r="G5026" i="3"/>
  <c r="G5027" i="3"/>
  <c r="G5028" i="3"/>
  <c r="G5029" i="3"/>
  <c r="G5030" i="3"/>
  <c r="G5031" i="3"/>
  <c r="G5032" i="3"/>
  <c r="G5033" i="3"/>
  <c r="G5034" i="3"/>
  <c r="G5035" i="3"/>
  <c r="G5036" i="3"/>
  <c r="G5037" i="3"/>
  <c r="G5038" i="3"/>
  <c r="G5039" i="3"/>
  <c r="G5040" i="3"/>
  <c r="G5041" i="3"/>
  <c r="G5042" i="3"/>
  <c r="G5043" i="3"/>
  <c r="G5044" i="3"/>
  <c r="G5045" i="3"/>
  <c r="G5046" i="3"/>
  <c r="G5047" i="3"/>
  <c r="G5048" i="3"/>
  <c r="G5049" i="3"/>
  <c r="G5050" i="3"/>
  <c r="G5051" i="3"/>
  <c r="G5052" i="3"/>
  <c r="G5053" i="3"/>
  <c r="G5054" i="3"/>
  <c r="G5055" i="3"/>
  <c r="G5056" i="3"/>
  <c r="G5057" i="3"/>
  <c r="G5058" i="3"/>
  <c r="G5059" i="3"/>
  <c r="G5060" i="3"/>
  <c r="G5061" i="3"/>
  <c r="G5062" i="3"/>
  <c r="G5063" i="3"/>
  <c r="G5064" i="3"/>
  <c r="G5065" i="3"/>
  <c r="G5066" i="3"/>
  <c r="G5067" i="3"/>
  <c r="G5068" i="3"/>
  <c r="G5069" i="3"/>
  <c r="G5070" i="3"/>
  <c r="G5071" i="3"/>
  <c r="G5072" i="3"/>
  <c r="G5073" i="3"/>
  <c r="G5074" i="3"/>
  <c r="G5075" i="3"/>
  <c r="G5076" i="3"/>
  <c r="G5077" i="3"/>
  <c r="G5078" i="3"/>
  <c r="G5079" i="3"/>
  <c r="G5080" i="3"/>
  <c r="G5081" i="3"/>
  <c r="G5082" i="3"/>
  <c r="G5083" i="3"/>
  <c r="G5084" i="3"/>
  <c r="G5085" i="3"/>
  <c r="G5086" i="3"/>
  <c r="G5087" i="3"/>
  <c r="G5088" i="3"/>
  <c r="G5089" i="3"/>
  <c r="G5090" i="3"/>
  <c r="G5091" i="3"/>
  <c r="G5092" i="3"/>
  <c r="G5093" i="3"/>
  <c r="G5094" i="3"/>
  <c r="G5095" i="3"/>
  <c r="G5096" i="3"/>
  <c r="G5097" i="3"/>
  <c r="G5098" i="3"/>
  <c r="G5099" i="3"/>
  <c r="G5100" i="3"/>
  <c r="G5101" i="3"/>
  <c r="G5102" i="3"/>
  <c r="G5103" i="3"/>
  <c r="G5104" i="3"/>
  <c r="G5105" i="3"/>
  <c r="G5106" i="3"/>
  <c r="G5107" i="3"/>
  <c r="G5108" i="3"/>
  <c r="G5109" i="3"/>
  <c r="G5110" i="3"/>
  <c r="G5111" i="3"/>
  <c r="G5112" i="3"/>
  <c r="G5113" i="3"/>
  <c r="G5114" i="3"/>
  <c r="G5115" i="3"/>
  <c r="G5116" i="3"/>
  <c r="G5117" i="3"/>
  <c r="G5118" i="3"/>
  <c r="G5119" i="3"/>
  <c r="G5120" i="3"/>
  <c r="G5121" i="3"/>
  <c r="G5122" i="3"/>
  <c r="G5123" i="3"/>
  <c r="G5124" i="3"/>
  <c r="G5125" i="3"/>
  <c r="G5126" i="3"/>
  <c r="G5127" i="3"/>
  <c r="G5128" i="3"/>
  <c r="G5129" i="3"/>
  <c r="G5130" i="3"/>
  <c r="G5131" i="3"/>
  <c r="G5132" i="3"/>
  <c r="G5133" i="3"/>
  <c r="G5134" i="3"/>
  <c r="G5135" i="3"/>
  <c r="G5136" i="3"/>
  <c r="G5137" i="3"/>
  <c r="G5138" i="3"/>
  <c r="G5139" i="3"/>
  <c r="G5140" i="3"/>
  <c r="G5141" i="3"/>
  <c r="G5142" i="3"/>
  <c r="G5143" i="3"/>
  <c r="G5144" i="3"/>
  <c r="G5145" i="3"/>
  <c r="G5146" i="3"/>
  <c r="G5147" i="3"/>
  <c r="G5148" i="3"/>
  <c r="G5149" i="3"/>
  <c r="G5150" i="3"/>
  <c r="G5151" i="3"/>
  <c r="G5152" i="3"/>
  <c r="G5153" i="3"/>
  <c r="G5154" i="3"/>
  <c r="G5155" i="3"/>
  <c r="G5156" i="3"/>
  <c r="G5157" i="3"/>
  <c r="G5158" i="3"/>
  <c r="G5159" i="3"/>
  <c r="G5160" i="3"/>
  <c r="G5161" i="3"/>
  <c r="G5162" i="3"/>
  <c r="G5163" i="3"/>
  <c r="G5164" i="3"/>
  <c r="G5165" i="3"/>
  <c r="G5166" i="3"/>
  <c r="G5167" i="3"/>
  <c r="G5168" i="3"/>
  <c r="G5169" i="3"/>
  <c r="G5170" i="3"/>
  <c r="G5171" i="3"/>
  <c r="G5172" i="3"/>
  <c r="G5173" i="3"/>
  <c r="G5174" i="3"/>
  <c r="G5175" i="3"/>
  <c r="G5176" i="3"/>
  <c r="G5177" i="3"/>
  <c r="G5178" i="3"/>
  <c r="G5179" i="3"/>
  <c r="G5180" i="3"/>
  <c r="G5181" i="3"/>
  <c r="G5182" i="3"/>
  <c r="G5183" i="3"/>
  <c r="G5184" i="3"/>
  <c r="G5185" i="3"/>
  <c r="G5186" i="3"/>
  <c r="G5187" i="3"/>
  <c r="G5188" i="3"/>
  <c r="G5189" i="3"/>
  <c r="G5190" i="3"/>
  <c r="G5191" i="3"/>
  <c r="G5192" i="3"/>
  <c r="G5193" i="3"/>
  <c r="G5194" i="3"/>
  <c r="G5195" i="3"/>
  <c r="G5196" i="3"/>
  <c r="G5197" i="3"/>
  <c r="G5198" i="3"/>
  <c r="G5199" i="3"/>
  <c r="G5200" i="3"/>
  <c r="G5201" i="3"/>
  <c r="G5202" i="3"/>
  <c r="G5203" i="3"/>
  <c r="G5204" i="3"/>
  <c r="G5205" i="3"/>
  <c r="G5206" i="3"/>
  <c r="G5207" i="3"/>
  <c r="G5208" i="3"/>
  <c r="G5209" i="3"/>
  <c r="G5210" i="3"/>
  <c r="G5211" i="3"/>
  <c r="G5212" i="3"/>
  <c r="G5213" i="3"/>
  <c r="G5214" i="3"/>
  <c r="G5215" i="3"/>
  <c r="G5216" i="3"/>
  <c r="G5217" i="3"/>
  <c r="G5218" i="3"/>
  <c r="G5219" i="3"/>
  <c r="G5220" i="3"/>
  <c r="G5221" i="3"/>
  <c r="G5222" i="3"/>
  <c r="G5223" i="3"/>
  <c r="G5224" i="3"/>
  <c r="G5225" i="3"/>
  <c r="G5226" i="3"/>
  <c r="G5227" i="3"/>
  <c r="G5228" i="3"/>
  <c r="G5229" i="3"/>
  <c r="G5230" i="3"/>
  <c r="G5231" i="3"/>
  <c r="G5232" i="3"/>
  <c r="G5233" i="3"/>
  <c r="G5234" i="3"/>
  <c r="G5235" i="3"/>
  <c r="G5236" i="3"/>
  <c r="G5237" i="3"/>
  <c r="G5238" i="3"/>
  <c r="G5239" i="3"/>
  <c r="G5240" i="3"/>
  <c r="G5241" i="3"/>
  <c r="G5242" i="3"/>
  <c r="G5243" i="3"/>
  <c r="G5244" i="3"/>
  <c r="G5245" i="3"/>
  <c r="G5246" i="3"/>
  <c r="G5247" i="3"/>
  <c r="G5248" i="3"/>
  <c r="G5249" i="3"/>
  <c r="G5250" i="3"/>
  <c r="G5251" i="3"/>
  <c r="G5252" i="3"/>
  <c r="G5253" i="3"/>
  <c r="G5254" i="3"/>
  <c r="G5255" i="3"/>
  <c r="G5256" i="3"/>
  <c r="G5257" i="3"/>
  <c r="G5258" i="3"/>
  <c r="G5259" i="3"/>
  <c r="G5260" i="3"/>
  <c r="G5261" i="3"/>
  <c r="G5262" i="3"/>
  <c r="G5263" i="3"/>
  <c r="G5264" i="3"/>
  <c r="G5265" i="3"/>
  <c r="G5266" i="3"/>
  <c r="G5267" i="3"/>
  <c r="G5268" i="3"/>
  <c r="G5269" i="3"/>
  <c r="G5270" i="3"/>
  <c r="G5271" i="3"/>
  <c r="G5272" i="3"/>
  <c r="G5273" i="3"/>
  <c r="G5274" i="3"/>
  <c r="G5275" i="3"/>
  <c r="G5276" i="3"/>
  <c r="G5277" i="3"/>
  <c r="G5278" i="3"/>
  <c r="G5279" i="3"/>
  <c r="G5280" i="3"/>
  <c r="G5281" i="3"/>
  <c r="G5282" i="3"/>
  <c r="G5283" i="3"/>
  <c r="G5284" i="3"/>
  <c r="G5285" i="3"/>
  <c r="G5286" i="3"/>
  <c r="G5287" i="3"/>
  <c r="G5288" i="3"/>
  <c r="G5289" i="3"/>
  <c r="G5290" i="3"/>
  <c r="G5291" i="3"/>
  <c r="G5292" i="3"/>
  <c r="G5293" i="3"/>
  <c r="G5294" i="3"/>
  <c r="G5295" i="3"/>
  <c r="G5296" i="3"/>
  <c r="G5297" i="3"/>
  <c r="G5298" i="3"/>
  <c r="G5299" i="3"/>
  <c r="G5300" i="3"/>
  <c r="G5301" i="3"/>
  <c r="G5302" i="3"/>
  <c r="G5303" i="3"/>
  <c r="G5304" i="3"/>
  <c r="G5305" i="3"/>
  <c r="G5306" i="3"/>
  <c r="G5307" i="3"/>
  <c r="G5308" i="3"/>
  <c r="G5309" i="3"/>
  <c r="G5310" i="3"/>
  <c r="G5311" i="3"/>
  <c r="G5312" i="3"/>
  <c r="G5313" i="3"/>
  <c r="G5314" i="3"/>
  <c r="G5315" i="3"/>
  <c r="G5316" i="3"/>
  <c r="G5317" i="3"/>
  <c r="G5318" i="3"/>
  <c r="G5319" i="3"/>
  <c r="G5320" i="3"/>
  <c r="G5321" i="3"/>
  <c r="G5322" i="3"/>
  <c r="G5323" i="3"/>
  <c r="G5324" i="3"/>
  <c r="G5325" i="3"/>
  <c r="G5326" i="3"/>
  <c r="G5327" i="3"/>
  <c r="G5328" i="3"/>
  <c r="G5329" i="3"/>
  <c r="G5330" i="3"/>
  <c r="G5331" i="3"/>
  <c r="G5332" i="3"/>
  <c r="G5333" i="3"/>
  <c r="G5334" i="3"/>
  <c r="G5335" i="3"/>
  <c r="G5336" i="3"/>
  <c r="G5337" i="3"/>
  <c r="G5338" i="3"/>
  <c r="G5339" i="3"/>
  <c r="G5340" i="3"/>
  <c r="G5341" i="3"/>
  <c r="G5342" i="3"/>
  <c r="G5343" i="3"/>
  <c r="G5344" i="3"/>
  <c r="G5345" i="3"/>
  <c r="G5346" i="3"/>
  <c r="G5347" i="3"/>
  <c r="G5348" i="3"/>
  <c r="G5349" i="3"/>
  <c r="G5350" i="3"/>
  <c r="G5351" i="3"/>
  <c r="G5352" i="3"/>
  <c r="G5353" i="3"/>
  <c r="G5354" i="3"/>
  <c r="G5355" i="3"/>
  <c r="G5356" i="3"/>
  <c r="G5357" i="3"/>
  <c r="G5358" i="3"/>
  <c r="G5359" i="3"/>
  <c r="G5360" i="3"/>
  <c r="G5361" i="3"/>
  <c r="G5362" i="3"/>
  <c r="G5363" i="3"/>
  <c r="G5364" i="3"/>
  <c r="G5365" i="3"/>
  <c r="G5366" i="3"/>
  <c r="G5367" i="3"/>
  <c r="G5368" i="3"/>
  <c r="G5369" i="3"/>
  <c r="G5370" i="3"/>
  <c r="G5371" i="3"/>
  <c r="G5372" i="3"/>
  <c r="G5373" i="3"/>
  <c r="G5374" i="3"/>
  <c r="G5375" i="3"/>
  <c r="G5376" i="3"/>
  <c r="G5377" i="3"/>
  <c r="G5378" i="3"/>
  <c r="G5379" i="3"/>
  <c r="G5380" i="3"/>
  <c r="G5381" i="3"/>
  <c r="G5382" i="3"/>
  <c r="G5383" i="3"/>
  <c r="G5384" i="3"/>
  <c r="G5385" i="3"/>
  <c r="G5386" i="3"/>
  <c r="G5387" i="3"/>
  <c r="G5388" i="3"/>
  <c r="G5389" i="3"/>
  <c r="G5390" i="3"/>
  <c r="G5391" i="3"/>
  <c r="G5392" i="3"/>
  <c r="G5393" i="3"/>
  <c r="G5394" i="3"/>
  <c r="G5395" i="3"/>
  <c r="G5396" i="3"/>
  <c r="G5397" i="3"/>
  <c r="G5398" i="3"/>
  <c r="G5399" i="3"/>
  <c r="G5400" i="3"/>
  <c r="G5401" i="3"/>
  <c r="G5402" i="3"/>
  <c r="G5403" i="3"/>
  <c r="G5404" i="3"/>
  <c r="G5405" i="3"/>
  <c r="G5406" i="3"/>
  <c r="G5407" i="3"/>
  <c r="G5408" i="3"/>
  <c r="G5409" i="3"/>
  <c r="G5410" i="3"/>
  <c r="G5411" i="3"/>
  <c r="G5412" i="3"/>
  <c r="G5413" i="3"/>
  <c r="G5414" i="3"/>
  <c r="G5415" i="3"/>
  <c r="G5416" i="3"/>
  <c r="G5417" i="3"/>
  <c r="G5418" i="3"/>
  <c r="G5419" i="3"/>
  <c r="G5420" i="3"/>
  <c r="G5421" i="3"/>
  <c r="G5422" i="3"/>
  <c r="G5423" i="3"/>
  <c r="G5424" i="3"/>
  <c r="G5425" i="3"/>
  <c r="G5426" i="3"/>
  <c r="G5427" i="3"/>
  <c r="G5428" i="3"/>
  <c r="G5429" i="3"/>
  <c r="G5430" i="3"/>
  <c r="G5431" i="3"/>
  <c r="G5432" i="3"/>
  <c r="G5433" i="3"/>
  <c r="G5434" i="3"/>
  <c r="G5435" i="3"/>
  <c r="G5436" i="3"/>
  <c r="G5437" i="3"/>
  <c r="G5438" i="3"/>
  <c r="G5439" i="3"/>
  <c r="G5440" i="3"/>
  <c r="G5441" i="3"/>
  <c r="G5442" i="3"/>
  <c r="G5443" i="3"/>
  <c r="G5444" i="3"/>
  <c r="G5445" i="3"/>
  <c r="G5446" i="3"/>
  <c r="G5447" i="3"/>
  <c r="G5448" i="3"/>
  <c r="G5449" i="3"/>
  <c r="G5450" i="3"/>
  <c r="G5451" i="3"/>
  <c r="G5452" i="3"/>
  <c r="G5453" i="3"/>
  <c r="G5454" i="3"/>
  <c r="G5455" i="3"/>
  <c r="G5456" i="3"/>
  <c r="G5457" i="3"/>
  <c r="G5458" i="3"/>
  <c r="G5459" i="3"/>
  <c r="G5460" i="3"/>
  <c r="G5461" i="3"/>
  <c r="G5462" i="3"/>
  <c r="G5463" i="3"/>
  <c r="G5464" i="3"/>
  <c r="G5465" i="3"/>
  <c r="G5466" i="3"/>
  <c r="G5467" i="3"/>
  <c r="G5468" i="3"/>
  <c r="G5469" i="3"/>
  <c r="G5470" i="3"/>
  <c r="G5471" i="3"/>
  <c r="G5472" i="3"/>
  <c r="G5473" i="3"/>
  <c r="G5474" i="3"/>
  <c r="G5475" i="3"/>
  <c r="G5476" i="3"/>
  <c r="G5477" i="3"/>
  <c r="G5478" i="3"/>
  <c r="G5479" i="3"/>
  <c r="G5480" i="3"/>
  <c r="G5481" i="3"/>
  <c r="G5482" i="3"/>
  <c r="G5483" i="3"/>
  <c r="G5484" i="3"/>
  <c r="G5485" i="3"/>
  <c r="G5486" i="3"/>
  <c r="G5487" i="3"/>
  <c r="G5488" i="3"/>
  <c r="G5489" i="3"/>
  <c r="G5490" i="3"/>
  <c r="G5491" i="3"/>
  <c r="G5492" i="3"/>
  <c r="G5493" i="3"/>
  <c r="G5494" i="3"/>
  <c r="G5495" i="3"/>
  <c r="G5496" i="3"/>
  <c r="G5497" i="3"/>
  <c r="G5498" i="3"/>
  <c r="G5499" i="3"/>
  <c r="G5500" i="3"/>
  <c r="G5501" i="3"/>
  <c r="G5502" i="3"/>
  <c r="G5503" i="3"/>
  <c r="G5504" i="3"/>
  <c r="G5505" i="3"/>
  <c r="G5506" i="3"/>
  <c r="G5507" i="3"/>
  <c r="G5508" i="3"/>
  <c r="G5509" i="3"/>
  <c r="G5510" i="3"/>
  <c r="G5511" i="3"/>
  <c r="G5512" i="3"/>
  <c r="G5513" i="3"/>
  <c r="G5514" i="3"/>
  <c r="G5515" i="3"/>
  <c r="G5516" i="3"/>
  <c r="G5517" i="3"/>
  <c r="G5518" i="3"/>
  <c r="G5519" i="3"/>
  <c r="G5520" i="3"/>
  <c r="G5521" i="3"/>
  <c r="G5522" i="3"/>
  <c r="G5523" i="3"/>
  <c r="G5524" i="3"/>
  <c r="G5525" i="3"/>
  <c r="G5526" i="3"/>
  <c r="G5527" i="3"/>
  <c r="G5528" i="3"/>
  <c r="G5529" i="3"/>
  <c r="G5530" i="3"/>
  <c r="G5531" i="3"/>
  <c r="G5532" i="3"/>
  <c r="G5533" i="3"/>
  <c r="G5534" i="3"/>
  <c r="G5535" i="3"/>
  <c r="G5536" i="3"/>
  <c r="G5537" i="3"/>
  <c r="G5538" i="3"/>
  <c r="G5539" i="3"/>
  <c r="G5540" i="3"/>
  <c r="G5541" i="3"/>
  <c r="G5542" i="3"/>
  <c r="G5543" i="3"/>
  <c r="G5544" i="3"/>
  <c r="G5545" i="3"/>
  <c r="G5546" i="3"/>
  <c r="G5547" i="3"/>
  <c r="G5548" i="3"/>
  <c r="G5549" i="3"/>
  <c r="G5550" i="3"/>
  <c r="G5551" i="3"/>
  <c r="G5552" i="3"/>
  <c r="G5553" i="3"/>
  <c r="G5554" i="3"/>
  <c r="G5555" i="3"/>
  <c r="G5556" i="3"/>
  <c r="G5557" i="3"/>
  <c r="G5558" i="3"/>
  <c r="G5559" i="3"/>
  <c r="G5560" i="3"/>
  <c r="G5561" i="3"/>
  <c r="G5562" i="3"/>
  <c r="G5563" i="3"/>
  <c r="G5564" i="3"/>
  <c r="G5565" i="3"/>
  <c r="G5566" i="3"/>
  <c r="G5567" i="3"/>
  <c r="G5568" i="3"/>
  <c r="G5569" i="3"/>
  <c r="G5570" i="3"/>
  <c r="G5571" i="3"/>
  <c r="G5572" i="3"/>
  <c r="G5573" i="3"/>
  <c r="G5574" i="3"/>
  <c r="G5575" i="3"/>
  <c r="G5576" i="3"/>
  <c r="G5577" i="3"/>
  <c r="G5578" i="3"/>
  <c r="J11" i="3"/>
  <c r="J12" i="3"/>
  <c r="J13" i="3"/>
  <c r="J14" i="3"/>
  <c r="J15" i="3"/>
  <c r="J16" i="3"/>
  <c r="J18" i="3"/>
  <c r="J22" i="3"/>
  <c r="J27" i="3"/>
  <c r="J28" i="3"/>
  <c r="J29" i="3"/>
  <c r="J47" i="3"/>
  <c r="J50" i="3"/>
  <c r="J109" i="3"/>
  <c r="J130" i="3"/>
  <c r="J131" i="3"/>
  <c r="J139" i="3"/>
  <c r="J150" i="3"/>
  <c r="J151" i="3"/>
  <c r="J152" i="3"/>
  <c r="J153" i="3"/>
  <c r="J154" i="3"/>
  <c r="J155" i="3"/>
  <c r="J157" i="3"/>
  <c r="J158" i="3"/>
  <c r="J160" i="3"/>
  <c r="J162" i="3"/>
  <c r="J163" i="3"/>
  <c r="J169" i="3"/>
  <c r="J170" i="3"/>
  <c r="J171" i="3"/>
  <c r="J174" i="3"/>
  <c r="J176" i="3"/>
  <c r="J179" i="3"/>
  <c r="J180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7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3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1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7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5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  <c r="J2600" i="3"/>
  <c r="J2601" i="3"/>
  <c r="J2602" i="3"/>
  <c r="J2603" i="3"/>
  <c r="J2604" i="3"/>
  <c r="J2605" i="3"/>
  <c r="J2606" i="3"/>
  <c r="J2607" i="3"/>
  <c r="J2608" i="3"/>
  <c r="J2609" i="3"/>
  <c r="J2610" i="3"/>
  <c r="J2611" i="3"/>
  <c r="J2612" i="3"/>
  <c r="J2613" i="3"/>
  <c r="J2614" i="3"/>
  <c r="J2615" i="3"/>
  <c r="J2616" i="3"/>
  <c r="J2617" i="3"/>
  <c r="J2618" i="3"/>
  <c r="J2619" i="3"/>
  <c r="J2620" i="3"/>
  <c r="J2621" i="3"/>
  <c r="J2622" i="3"/>
  <c r="J2623" i="3"/>
  <c r="J2624" i="3"/>
  <c r="J2625" i="3"/>
  <c r="J2626" i="3"/>
  <c r="J2627" i="3"/>
  <c r="J2628" i="3"/>
  <c r="J2629" i="3"/>
  <c r="J2630" i="3"/>
  <c r="J2631" i="3"/>
  <c r="J2632" i="3"/>
  <c r="J2633" i="3"/>
  <c r="J2634" i="3"/>
  <c r="J2635" i="3"/>
  <c r="J2636" i="3"/>
  <c r="J2637" i="3"/>
  <c r="J2638" i="3"/>
  <c r="J2639" i="3"/>
  <c r="J2640" i="3"/>
  <c r="J2641" i="3"/>
  <c r="J2642" i="3"/>
  <c r="J2643" i="3"/>
  <c r="J2644" i="3"/>
  <c r="J2645" i="3"/>
  <c r="J2646" i="3"/>
  <c r="J2647" i="3"/>
  <c r="J2648" i="3"/>
  <c r="J2649" i="3"/>
  <c r="J2650" i="3"/>
  <c r="J2651" i="3"/>
  <c r="J2652" i="3"/>
  <c r="J2653" i="3"/>
  <c r="J2654" i="3"/>
  <c r="J2655" i="3"/>
  <c r="J2656" i="3"/>
  <c r="J2657" i="3"/>
  <c r="J2658" i="3"/>
  <c r="J2659" i="3"/>
  <c r="J2660" i="3"/>
  <c r="J2661" i="3"/>
  <c r="J2662" i="3"/>
  <c r="J2663" i="3"/>
  <c r="J2664" i="3"/>
  <c r="J2665" i="3"/>
  <c r="J2666" i="3"/>
  <c r="J2667" i="3"/>
  <c r="J2668" i="3"/>
  <c r="J2669" i="3"/>
  <c r="J2670" i="3"/>
  <c r="J2671" i="3"/>
  <c r="J2672" i="3"/>
  <c r="J2673" i="3"/>
  <c r="J2674" i="3"/>
  <c r="J2675" i="3"/>
  <c r="J2676" i="3"/>
  <c r="J2677" i="3"/>
  <c r="J2678" i="3"/>
  <c r="J2679" i="3"/>
  <c r="J2680" i="3"/>
  <c r="J2681" i="3"/>
  <c r="J2682" i="3"/>
  <c r="J2683" i="3"/>
  <c r="J2684" i="3"/>
  <c r="J2685" i="3"/>
  <c r="J2686" i="3"/>
  <c r="J2687" i="3"/>
  <c r="J2688" i="3"/>
  <c r="J2689" i="3"/>
  <c r="J2690" i="3"/>
  <c r="J2691" i="3"/>
  <c r="J2692" i="3"/>
  <c r="J2693" i="3"/>
  <c r="J2694" i="3"/>
  <c r="J2695" i="3"/>
  <c r="J2696" i="3"/>
  <c r="J2697" i="3"/>
  <c r="J2698" i="3"/>
  <c r="J2699" i="3"/>
  <c r="J2700" i="3"/>
  <c r="J2701" i="3"/>
  <c r="J2702" i="3"/>
  <c r="J2703" i="3"/>
  <c r="J2704" i="3"/>
  <c r="J2705" i="3"/>
  <c r="J2706" i="3"/>
  <c r="J2707" i="3"/>
  <c r="J2708" i="3"/>
  <c r="J2709" i="3"/>
  <c r="J2710" i="3"/>
  <c r="J2711" i="3"/>
  <c r="J2712" i="3"/>
  <c r="J2713" i="3"/>
  <c r="J2714" i="3"/>
  <c r="J2715" i="3"/>
  <c r="J2716" i="3"/>
  <c r="J2717" i="3"/>
  <c r="J2718" i="3"/>
  <c r="J2719" i="3"/>
  <c r="J2720" i="3"/>
  <c r="J2721" i="3"/>
  <c r="J2722" i="3"/>
  <c r="J2723" i="3"/>
  <c r="J2724" i="3"/>
  <c r="J2725" i="3"/>
  <c r="J2726" i="3"/>
  <c r="J2727" i="3"/>
  <c r="J2728" i="3"/>
  <c r="J2729" i="3"/>
  <c r="J2730" i="3"/>
  <c r="J2731" i="3"/>
  <c r="J2732" i="3"/>
  <c r="J2733" i="3"/>
  <c r="J2734" i="3"/>
  <c r="J2735" i="3"/>
  <c r="J2736" i="3"/>
  <c r="J2737" i="3"/>
  <c r="J2738" i="3"/>
  <c r="J2739" i="3"/>
  <c r="J2740" i="3"/>
  <c r="J2741" i="3"/>
  <c r="J2742" i="3"/>
  <c r="J2743" i="3"/>
  <c r="J2744" i="3"/>
  <c r="J2745" i="3"/>
  <c r="J2746" i="3"/>
  <c r="J2747" i="3"/>
  <c r="J2748" i="3"/>
  <c r="J2749" i="3"/>
  <c r="J2750" i="3"/>
  <c r="J2751" i="3"/>
  <c r="J2752" i="3"/>
  <c r="J2753" i="3"/>
  <c r="J2754" i="3"/>
  <c r="J2755" i="3"/>
  <c r="J2756" i="3"/>
  <c r="J2757" i="3"/>
  <c r="J2758" i="3"/>
  <c r="J2759" i="3"/>
  <c r="J2760" i="3"/>
  <c r="J2761" i="3"/>
  <c r="J2762" i="3"/>
  <c r="J2763" i="3"/>
  <c r="J2764" i="3"/>
  <c r="J2765" i="3"/>
  <c r="J2766" i="3"/>
  <c r="J2767" i="3"/>
  <c r="J2768" i="3"/>
  <c r="J2769" i="3"/>
  <c r="J2770" i="3"/>
  <c r="J2771" i="3"/>
  <c r="J2772" i="3"/>
  <c r="J2773" i="3"/>
  <c r="J2774" i="3"/>
  <c r="J2775" i="3"/>
  <c r="J2776" i="3"/>
  <c r="J2777" i="3"/>
  <c r="J2778" i="3"/>
  <c r="J2779" i="3"/>
  <c r="J2780" i="3"/>
  <c r="J2781" i="3"/>
  <c r="J2782" i="3"/>
  <c r="J2783" i="3"/>
  <c r="J2784" i="3"/>
  <c r="J2785" i="3"/>
  <c r="J2786" i="3"/>
  <c r="J2787" i="3"/>
  <c r="J2788" i="3"/>
  <c r="J2789" i="3"/>
  <c r="J2790" i="3"/>
  <c r="J2791" i="3"/>
  <c r="J2792" i="3"/>
  <c r="J2793" i="3"/>
  <c r="J2794" i="3"/>
  <c r="J2795" i="3"/>
  <c r="J2796" i="3"/>
  <c r="J2797" i="3"/>
  <c r="J2798" i="3"/>
  <c r="J2799" i="3"/>
  <c r="J2800" i="3"/>
  <c r="J2801" i="3"/>
  <c r="J2802" i="3"/>
  <c r="J2803" i="3"/>
  <c r="J2804" i="3"/>
  <c r="J2805" i="3"/>
  <c r="J2806" i="3"/>
  <c r="J2807" i="3"/>
  <c r="J2808" i="3"/>
  <c r="J2809" i="3"/>
  <c r="J2810" i="3"/>
  <c r="J2811" i="3"/>
  <c r="J2812" i="3"/>
  <c r="J2813" i="3"/>
  <c r="J2814" i="3"/>
  <c r="J2815" i="3"/>
  <c r="J2816" i="3"/>
  <c r="J2817" i="3"/>
  <c r="J2818" i="3"/>
  <c r="J2819" i="3"/>
  <c r="J2820" i="3"/>
  <c r="J2821" i="3"/>
  <c r="J2822" i="3"/>
  <c r="J2823" i="3"/>
  <c r="J2824" i="3"/>
  <c r="J2825" i="3"/>
  <c r="J2826" i="3"/>
  <c r="J2827" i="3"/>
  <c r="J2828" i="3"/>
  <c r="J2829" i="3"/>
  <c r="J2830" i="3"/>
  <c r="J2831" i="3"/>
  <c r="J2832" i="3"/>
  <c r="J2833" i="3"/>
  <c r="J2834" i="3"/>
  <c r="J2835" i="3"/>
  <c r="J2836" i="3"/>
  <c r="J2837" i="3"/>
  <c r="J2838" i="3"/>
  <c r="J2839" i="3"/>
  <c r="J2840" i="3"/>
  <c r="J2841" i="3"/>
  <c r="J2842" i="3"/>
  <c r="J2843" i="3"/>
  <c r="J2844" i="3"/>
  <c r="J2845" i="3"/>
  <c r="J2846" i="3"/>
  <c r="J2847" i="3"/>
  <c r="J2848" i="3"/>
  <c r="J2849" i="3"/>
  <c r="J2850" i="3"/>
  <c r="J2851" i="3"/>
  <c r="J2852" i="3"/>
  <c r="J2853" i="3"/>
  <c r="J2854" i="3"/>
  <c r="J2855" i="3"/>
  <c r="J2856" i="3"/>
  <c r="J2857" i="3"/>
  <c r="J2858" i="3"/>
  <c r="J2859" i="3"/>
  <c r="J2860" i="3"/>
  <c r="J2861" i="3"/>
  <c r="J2862" i="3"/>
  <c r="J2863" i="3"/>
  <c r="J2864" i="3"/>
  <c r="J2865" i="3"/>
  <c r="J2866" i="3"/>
  <c r="J2867" i="3"/>
  <c r="J2868" i="3"/>
  <c r="J2869" i="3"/>
  <c r="J2870" i="3"/>
  <c r="J2871" i="3"/>
  <c r="J2872" i="3"/>
  <c r="J2873" i="3"/>
  <c r="J2874" i="3"/>
  <c r="J2875" i="3"/>
  <c r="J2876" i="3"/>
  <c r="J2877" i="3"/>
  <c r="J2878" i="3"/>
  <c r="J2879" i="3"/>
  <c r="J2880" i="3"/>
  <c r="J2881" i="3"/>
  <c r="J2882" i="3"/>
  <c r="J2883" i="3"/>
  <c r="J2884" i="3"/>
  <c r="J2885" i="3"/>
  <c r="J2886" i="3"/>
  <c r="J2887" i="3"/>
  <c r="J2888" i="3"/>
  <c r="J2889" i="3"/>
  <c r="J2890" i="3"/>
  <c r="J2891" i="3"/>
  <c r="J2892" i="3"/>
  <c r="J2893" i="3"/>
  <c r="J2894" i="3"/>
  <c r="J2895" i="3"/>
  <c r="J2896" i="3"/>
  <c r="J2897" i="3"/>
  <c r="J2898" i="3"/>
  <c r="J2899" i="3"/>
  <c r="J2900" i="3"/>
  <c r="J2901" i="3"/>
  <c r="J2902" i="3"/>
  <c r="J2903" i="3"/>
  <c r="J2904" i="3"/>
  <c r="J2905" i="3"/>
  <c r="J2906" i="3"/>
  <c r="J2907" i="3"/>
  <c r="J2908" i="3"/>
  <c r="J2909" i="3"/>
  <c r="J2910" i="3"/>
  <c r="J2911" i="3"/>
  <c r="J2912" i="3"/>
  <c r="J2913" i="3"/>
  <c r="J2914" i="3"/>
  <c r="J2915" i="3"/>
  <c r="J2916" i="3"/>
  <c r="J2917" i="3"/>
  <c r="J2918" i="3"/>
  <c r="J2919" i="3"/>
  <c r="J2920" i="3"/>
  <c r="J2921" i="3"/>
  <c r="J2922" i="3"/>
  <c r="J2923" i="3"/>
  <c r="J2924" i="3"/>
  <c r="J2925" i="3"/>
  <c r="J2926" i="3"/>
  <c r="J2927" i="3"/>
  <c r="J2928" i="3"/>
  <c r="J2929" i="3"/>
  <c r="J2930" i="3"/>
  <c r="J2931" i="3"/>
  <c r="J2932" i="3"/>
  <c r="J2933" i="3"/>
  <c r="J2934" i="3"/>
  <c r="J2935" i="3"/>
  <c r="J2936" i="3"/>
  <c r="J2937" i="3"/>
  <c r="J2938" i="3"/>
  <c r="J2939" i="3"/>
  <c r="J2940" i="3"/>
  <c r="J2941" i="3"/>
  <c r="J2942" i="3"/>
  <c r="J2943" i="3"/>
  <c r="J2944" i="3"/>
  <c r="J2945" i="3"/>
  <c r="J2946" i="3"/>
  <c r="J2947" i="3"/>
  <c r="J2948" i="3"/>
  <c r="J2949" i="3"/>
  <c r="J2950" i="3"/>
  <c r="J2951" i="3"/>
  <c r="J2952" i="3"/>
  <c r="J2953" i="3"/>
  <c r="J2954" i="3"/>
  <c r="J2955" i="3"/>
  <c r="J2956" i="3"/>
  <c r="J2957" i="3"/>
  <c r="J2958" i="3"/>
  <c r="J2959" i="3"/>
  <c r="J2960" i="3"/>
  <c r="J2961" i="3"/>
  <c r="J2962" i="3"/>
  <c r="J2963" i="3"/>
  <c r="J2964" i="3"/>
  <c r="J2965" i="3"/>
  <c r="J2966" i="3"/>
  <c r="J2967" i="3"/>
  <c r="J2968" i="3"/>
  <c r="J2969" i="3"/>
  <c r="J2970" i="3"/>
  <c r="J2971" i="3"/>
  <c r="J2972" i="3"/>
  <c r="J2973" i="3"/>
  <c r="J2974" i="3"/>
  <c r="J2975" i="3"/>
  <c r="J2976" i="3"/>
  <c r="J2977" i="3"/>
  <c r="J2978" i="3"/>
  <c r="J2979" i="3"/>
  <c r="J2980" i="3"/>
  <c r="J2981" i="3"/>
  <c r="J2982" i="3"/>
  <c r="J2983" i="3"/>
  <c r="J2984" i="3"/>
  <c r="J2985" i="3"/>
  <c r="J2986" i="3"/>
  <c r="J2987" i="3"/>
  <c r="J2988" i="3"/>
  <c r="J2989" i="3"/>
  <c r="J2990" i="3"/>
  <c r="J2991" i="3"/>
  <c r="J2992" i="3"/>
  <c r="J2993" i="3"/>
  <c r="J2994" i="3"/>
  <c r="J2995" i="3"/>
  <c r="J2996" i="3"/>
  <c r="J2997" i="3"/>
  <c r="J2998" i="3"/>
  <c r="J2999" i="3"/>
  <c r="J3000" i="3"/>
  <c r="J3001" i="3"/>
  <c r="J3002" i="3"/>
  <c r="J3003" i="3"/>
  <c r="J3004" i="3"/>
  <c r="J3005" i="3"/>
  <c r="J3006" i="3"/>
  <c r="J3007" i="3"/>
  <c r="J3008" i="3"/>
  <c r="J3009" i="3"/>
  <c r="J3010" i="3"/>
  <c r="J3011" i="3"/>
  <c r="J3012" i="3"/>
  <c r="J3013" i="3"/>
  <c r="J3014" i="3"/>
  <c r="J3015" i="3"/>
  <c r="J3016" i="3"/>
  <c r="J3017" i="3"/>
  <c r="J3018" i="3"/>
  <c r="J3019" i="3"/>
  <c r="J3020" i="3"/>
  <c r="J3021" i="3"/>
  <c r="J3022" i="3"/>
  <c r="J3023" i="3"/>
  <c r="J3024" i="3"/>
  <c r="J3025" i="3"/>
  <c r="J3026" i="3"/>
  <c r="J3027" i="3"/>
  <c r="J3028" i="3"/>
  <c r="J3029" i="3"/>
  <c r="J3030" i="3"/>
  <c r="J3031" i="3"/>
  <c r="J3032" i="3"/>
  <c r="J3033" i="3"/>
  <c r="J3034" i="3"/>
  <c r="J3035" i="3"/>
  <c r="J3036" i="3"/>
  <c r="J3037" i="3"/>
  <c r="J3038" i="3"/>
  <c r="J3039" i="3"/>
  <c r="J3040" i="3"/>
  <c r="J3041" i="3"/>
  <c r="J3042" i="3"/>
  <c r="J3043" i="3"/>
  <c r="J3044" i="3"/>
  <c r="J3045" i="3"/>
  <c r="J3046" i="3"/>
  <c r="J3047" i="3"/>
  <c r="J3048" i="3"/>
  <c r="J3049" i="3"/>
  <c r="J3050" i="3"/>
  <c r="J3051" i="3"/>
  <c r="J3052" i="3"/>
  <c r="J3053" i="3"/>
  <c r="J3054" i="3"/>
  <c r="J3055" i="3"/>
  <c r="J3056" i="3"/>
  <c r="J3057" i="3"/>
  <c r="J3058" i="3"/>
  <c r="J3059" i="3"/>
  <c r="J3060" i="3"/>
  <c r="J3061" i="3"/>
  <c r="J3062" i="3"/>
  <c r="J3063" i="3"/>
  <c r="J3064" i="3"/>
  <c r="J3065" i="3"/>
  <c r="J3066" i="3"/>
  <c r="J3067" i="3"/>
  <c r="J3068" i="3"/>
  <c r="J3069" i="3"/>
  <c r="J3070" i="3"/>
  <c r="J3071" i="3"/>
  <c r="J3072" i="3"/>
  <c r="J3073" i="3"/>
  <c r="J3074" i="3"/>
  <c r="J3075" i="3"/>
  <c r="J3076" i="3"/>
  <c r="J3077" i="3"/>
  <c r="J3078" i="3"/>
  <c r="J3079" i="3"/>
  <c r="J3080" i="3"/>
  <c r="J3081" i="3"/>
  <c r="J3082" i="3"/>
  <c r="J3083" i="3"/>
  <c r="J3084" i="3"/>
  <c r="J3085" i="3"/>
  <c r="J3086" i="3"/>
  <c r="J3087" i="3"/>
  <c r="J3088" i="3"/>
  <c r="J3089" i="3"/>
  <c r="J3090" i="3"/>
  <c r="J3091" i="3"/>
  <c r="J3092" i="3"/>
  <c r="J3093" i="3"/>
  <c r="J3094" i="3"/>
  <c r="J3095" i="3"/>
  <c r="J3096" i="3"/>
  <c r="J3097" i="3"/>
  <c r="J3098" i="3"/>
  <c r="J3099" i="3"/>
  <c r="J3100" i="3"/>
  <c r="J3101" i="3"/>
  <c r="J3102" i="3"/>
  <c r="J3103" i="3"/>
  <c r="J3104" i="3"/>
  <c r="J3105" i="3"/>
  <c r="J3106" i="3"/>
  <c r="J3107" i="3"/>
  <c r="J3108" i="3"/>
  <c r="J3109" i="3"/>
  <c r="J3110" i="3"/>
  <c r="J3111" i="3"/>
  <c r="J3112" i="3"/>
  <c r="J3113" i="3"/>
  <c r="J3114" i="3"/>
  <c r="J3115" i="3"/>
  <c r="J3116" i="3"/>
  <c r="J3117" i="3"/>
  <c r="J3118" i="3"/>
  <c r="J3119" i="3"/>
  <c r="J3120" i="3"/>
  <c r="J3121" i="3"/>
  <c r="J3122" i="3"/>
  <c r="J3123" i="3"/>
  <c r="J3124" i="3"/>
  <c r="J3125" i="3"/>
  <c r="J3126" i="3"/>
  <c r="J3127" i="3"/>
  <c r="J3128" i="3"/>
  <c r="J3129" i="3"/>
  <c r="J3130" i="3"/>
  <c r="J3131" i="3"/>
  <c r="J3132" i="3"/>
  <c r="J3133" i="3"/>
  <c r="J3134" i="3"/>
  <c r="J3135" i="3"/>
  <c r="J3136" i="3"/>
  <c r="J3137" i="3"/>
  <c r="J3138" i="3"/>
  <c r="J3139" i="3"/>
  <c r="J3140" i="3"/>
  <c r="J3141" i="3"/>
  <c r="J3142" i="3"/>
  <c r="J3143" i="3"/>
  <c r="J3144" i="3"/>
  <c r="J3145" i="3"/>
  <c r="J3146" i="3"/>
  <c r="J3147" i="3"/>
  <c r="J3148" i="3"/>
  <c r="J3149" i="3"/>
  <c r="J3150" i="3"/>
  <c r="J3151" i="3"/>
  <c r="J3152" i="3"/>
  <c r="J3153" i="3"/>
  <c r="J3154" i="3"/>
  <c r="J3155" i="3"/>
  <c r="J3156" i="3"/>
  <c r="J3157" i="3"/>
  <c r="J3158" i="3"/>
  <c r="J3159" i="3"/>
  <c r="J3160" i="3"/>
  <c r="J3161" i="3"/>
  <c r="J3162" i="3"/>
  <c r="J3163" i="3"/>
  <c r="J3164" i="3"/>
  <c r="J3165" i="3"/>
  <c r="J3166" i="3"/>
  <c r="J3167" i="3"/>
  <c r="J3168" i="3"/>
  <c r="J3169" i="3"/>
  <c r="J3170" i="3"/>
  <c r="J3171" i="3"/>
  <c r="J3172" i="3"/>
  <c r="J3173" i="3"/>
  <c r="J3174" i="3"/>
  <c r="J3175" i="3"/>
  <c r="J3176" i="3"/>
  <c r="J3177" i="3"/>
  <c r="J3178" i="3"/>
  <c r="J3179" i="3"/>
  <c r="J3180" i="3"/>
  <c r="J3181" i="3"/>
  <c r="J3182" i="3"/>
  <c r="J3183" i="3"/>
  <c r="J3184" i="3"/>
  <c r="J3185" i="3"/>
  <c r="J3186" i="3"/>
  <c r="J3187" i="3"/>
  <c r="J3188" i="3"/>
  <c r="J3189" i="3"/>
  <c r="J3190" i="3"/>
  <c r="J3191" i="3"/>
  <c r="J3192" i="3"/>
  <c r="J3193" i="3"/>
  <c r="J3194" i="3"/>
  <c r="J3195" i="3"/>
  <c r="J3196" i="3"/>
  <c r="J3197" i="3"/>
  <c r="J3198" i="3"/>
  <c r="J3199" i="3"/>
  <c r="J3200" i="3"/>
  <c r="J3201" i="3"/>
  <c r="J3202" i="3"/>
  <c r="J3203" i="3"/>
  <c r="J3204" i="3"/>
  <c r="J3205" i="3"/>
  <c r="J3206" i="3"/>
  <c r="J3207" i="3"/>
  <c r="J3208" i="3"/>
  <c r="J3209" i="3"/>
  <c r="J3210" i="3"/>
  <c r="J3211" i="3"/>
  <c r="J3212" i="3"/>
  <c r="J3213" i="3"/>
  <c r="J3214" i="3"/>
  <c r="J3215" i="3"/>
  <c r="J3216" i="3"/>
  <c r="J3217" i="3"/>
  <c r="J3218" i="3"/>
  <c r="J3219" i="3"/>
  <c r="J3220" i="3"/>
  <c r="J3221" i="3"/>
  <c r="J3222" i="3"/>
  <c r="J3223" i="3"/>
  <c r="J3224" i="3"/>
  <c r="J3225" i="3"/>
  <c r="J3226" i="3"/>
  <c r="J3227" i="3"/>
  <c r="J3228" i="3"/>
  <c r="J3229" i="3"/>
  <c r="J3230" i="3"/>
  <c r="J3231" i="3"/>
  <c r="J3232" i="3"/>
  <c r="J3233" i="3"/>
  <c r="J3234" i="3"/>
  <c r="J3235" i="3"/>
  <c r="J3236" i="3"/>
  <c r="J3237" i="3"/>
  <c r="J3238" i="3"/>
  <c r="J3239" i="3"/>
  <c r="J3240" i="3"/>
  <c r="J3241" i="3"/>
  <c r="J3242" i="3"/>
  <c r="J3243" i="3"/>
  <c r="J3244" i="3"/>
  <c r="J3245" i="3"/>
  <c r="J3246" i="3"/>
  <c r="J3247" i="3"/>
  <c r="J3248" i="3"/>
  <c r="J3249" i="3"/>
  <c r="J3250" i="3"/>
  <c r="J3251" i="3"/>
  <c r="J3252" i="3"/>
  <c r="J3253" i="3"/>
  <c r="J3254" i="3"/>
  <c r="J3255" i="3"/>
  <c r="J3256" i="3"/>
  <c r="J3257" i="3"/>
  <c r="J3258" i="3"/>
  <c r="J3259" i="3"/>
  <c r="J3260" i="3"/>
  <c r="J3261" i="3"/>
  <c r="J3262" i="3"/>
  <c r="J3263" i="3"/>
  <c r="J3264" i="3"/>
  <c r="J3265" i="3"/>
  <c r="J3266" i="3"/>
  <c r="J3267" i="3"/>
  <c r="J3268" i="3"/>
  <c r="J3269" i="3"/>
  <c r="J3270" i="3"/>
  <c r="J3271" i="3"/>
  <c r="J3272" i="3"/>
  <c r="J3273" i="3"/>
  <c r="J3274" i="3"/>
  <c r="J3275" i="3"/>
  <c r="J3276" i="3"/>
  <c r="J3277" i="3"/>
  <c r="J3278" i="3"/>
  <c r="J3279" i="3"/>
  <c r="J3280" i="3"/>
  <c r="J3281" i="3"/>
  <c r="J3282" i="3"/>
  <c r="J3283" i="3"/>
  <c r="J3284" i="3"/>
  <c r="J3285" i="3"/>
  <c r="J3286" i="3"/>
  <c r="J3287" i="3"/>
  <c r="J3288" i="3"/>
  <c r="J3289" i="3"/>
  <c r="J3290" i="3"/>
  <c r="J3291" i="3"/>
  <c r="J3292" i="3"/>
  <c r="J3293" i="3"/>
  <c r="J3294" i="3"/>
  <c r="J3295" i="3"/>
  <c r="J3296" i="3"/>
  <c r="J3297" i="3"/>
  <c r="J3298" i="3"/>
  <c r="J3299" i="3"/>
  <c r="J3300" i="3"/>
  <c r="J3301" i="3"/>
  <c r="J3302" i="3"/>
  <c r="J3303" i="3"/>
  <c r="J3304" i="3"/>
  <c r="J3305" i="3"/>
  <c r="J3306" i="3"/>
  <c r="J3307" i="3"/>
  <c r="J3308" i="3"/>
  <c r="J3309" i="3"/>
  <c r="J3310" i="3"/>
  <c r="J3311" i="3"/>
  <c r="J3312" i="3"/>
  <c r="J3313" i="3"/>
  <c r="J3314" i="3"/>
  <c r="J3315" i="3"/>
  <c r="J3316" i="3"/>
  <c r="J3317" i="3"/>
  <c r="J3318" i="3"/>
  <c r="J3319" i="3"/>
  <c r="J3320" i="3"/>
  <c r="J3321" i="3"/>
  <c r="J3322" i="3"/>
  <c r="J3323" i="3"/>
  <c r="J3324" i="3"/>
  <c r="J3325" i="3"/>
  <c r="J3326" i="3"/>
  <c r="J3327" i="3"/>
  <c r="J3328" i="3"/>
  <c r="J3329" i="3"/>
  <c r="J3330" i="3"/>
  <c r="J3331" i="3"/>
  <c r="J3332" i="3"/>
  <c r="J3333" i="3"/>
  <c r="J3334" i="3"/>
  <c r="J3335" i="3"/>
  <c r="J3336" i="3"/>
  <c r="J3337" i="3"/>
  <c r="J3338" i="3"/>
  <c r="J3339" i="3"/>
  <c r="J3340" i="3"/>
  <c r="J3341" i="3"/>
  <c r="J3342" i="3"/>
  <c r="J3343" i="3"/>
  <c r="J3344" i="3"/>
  <c r="J3345" i="3"/>
  <c r="J3346" i="3"/>
  <c r="J3347" i="3"/>
  <c r="J3348" i="3"/>
  <c r="J3349" i="3"/>
  <c r="J3350" i="3"/>
  <c r="J3351" i="3"/>
  <c r="J3352" i="3"/>
  <c r="J3353" i="3"/>
  <c r="J3354" i="3"/>
  <c r="J3355" i="3"/>
  <c r="J3356" i="3"/>
  <c r="J3357" i="3"/>
  <c r="J3358" i="3"/>
  <c r="J3359" i="3"/>
  <c r="J3360" i="3"/>
  <c r="J3361" i="3"/>
  <c r="J3362" i="3"/>
  <c r="J3363" i="3"/>
  <c r="J3364" i="3"/>
  <c r="J3365" i="3"/>
  <c r="J3366" i="3"/>
  <c r="J3367" i="3"/>
  <c r="J3368" i="3"/>
  <c r="J3369" i="3"/>
  <c r="J3370" i="3"/>
  <c r="J3371" i="3"/>
  <c r="J3372" i="3"/>
  <c r="J3373" i="3"/>
  <c r="J3374" i="3"/>
  <c r="J3375" i="3"/>
  <c r="J3376" i="3"/>
  <c r="J3377" i="3"/>
  <c r="J3378" i="3"/>
  <c r="J3379" i="3"/>
  <c r="J3380" i="3"/>
  <c r="J3381" i="3"/>
  <c r="J3382" i="3"/>
  <c r="J3383" i="3"/>
  <c r="J3384" i="3"/>
  <c r="J3385" i="3"/>
  <c r="J3386" i="3"/>
  <c r="J3387" i="3"/>
  <c r="J3388" i="3"/>
  <c r="J3389" i="3"/>
  <c r="J3390" i="3"/>
  <c r="J3391" i="3"/>
  <c r="J3392" i="3"/>
  <c r="J3393" i="3"/>
  <c r="J3394" i="3"/>
  <c r="J3395" i="3"/>
  <c r="J3396" i="3"/>
  <c r="J3397" i="3"/>
  <c r="J3398" i="3"/>
  <c r="J3399" i="3"/>
  <c r="J3400" i="3"/>
  <c r="J3401" i="3"/>
  <c r="J3402" i="3"/>
  <c r="J3403" i="3"/>
  <c r="J3404" i="3"/>
  <c r="J3405" i="3"/>
  <c r="J3406" i="3"/>
  <c r="J3407" i="3"/>
  <c r="J3408" i="3"/>
  <c r="J3409" i="3"/>
  <c r="J3410" i="3"/>
  <c r="J3411" i="3"/>
  <c r="J3412" i="3"/>
  <c r="J3413" i="3"/>
  <c r="J3414" i="3"/>
  <c r="J3415" i="3"/>
  <c r="J3416" i="3"/>
  <c r="J3417" i="3"/>
  <c r="J3418" i="3"/>
  <c r="J3419" i="3"/>
  <c r="J3420" i="3"/>
  <c r="J3421" i="3"/>
  <c r="J3422" i="3"/>
  <c r="J3423" i="3"/>
  <c r="J3424" i="3"/>
  <c r="J3425" i="3"/>
  <c r="J3426" i="3"/>
  <c r="J3427" i="3"/>
  <c r="J3428" i="3"/>
  <c r="J3429" i="3"/>
  <c r="J3430" i="3"/>
  <c r="J3431" i="3"/>
  <c r="J3432" i="3"/>
  <c r="J3433" i="3"/>
  <c r="J3434" i="3"/>
  <c r="J3435" i="3"/>
  <c r="J3436" i="3"/>
  <c r="J3437" i="3"/>
  <c r="J3438" i="3"/>
  <c r="J3439" i="3"/>
  <c r="J3440" i="3"/>
  <c r="J3441" i="3"/>
  <c r="J3442" i="3"/>
  <c r="J3443" i="3"/>
  <c r="J3444" i="3"/>
  <c r="J3445" i="3"/>
  <c r="J3446" i="3"/>
  <c r="J3447" i="3"/>
  <c r="J3448" i="3"/>
  <c r="J3449" i="3"/>
  <c r="J3450" i="3"/>
  <c r="J3451" i="3"/>
  <c r="J3452" i="3"/>
  <c r="J3453" i="3"/>
  <c r="J3454" i="3"/>
  <c r="J3455" i="3"/>
  <c r="J3456" i="3"/>
  <c r="J3457" i="3"/>
  <c r="J3458" i="3"/>
  <c r="J3459" i="3"/>
  <c r="J3460" i="3"/>
  <c r="J3461" i="3"/>
  <c r="J3462" i="3"/>
  <c r="J3463" i="3"/>
  <c r="J3464" i="3"/>
  <c r="J3465" i="3"/>
  <c r="J3466" i="3"/>
  <c r="J3467" i="3"/>
  <c r="J3468" i="3"/>
  <c r="J3469" i="3"/>
  <c r="J3470" i="3"/>
  <c r="J3471" i="3"/>
  <c r="J3472" i="3"/>
  <c r="J3473" i="3"/>
  <c r="J3474" i="3"/>
  <c r="J3475" i="3"/>
  <c r="J3476" i="3"/>
  <c r="J3477" i="3"/>
  <c r="J3478" i="3"/>
  <c r="J3479" i="3"/>
  <c r="J3480" i="3"/>
  <c r="J3481" i="3"/>
  <c r="J3482" i="3"/>
  <c r="J3483" i="3"/>
  <c r="J3484" i="3"/>
  <c r="J3485" i="3"/>
  <c r="J3486" i="3"/>
  <c r="J3487" i="3"/>
  <c r="J3488" i="3"/>
  <c r="J3489" i="3"/>
  <c r="J3490" i="3"/>
  <c r="J3491" i="3"/>
  <c r="J3492" i="3"/>
  <c r="J3493" i="3"/>
  <c r="J3494" i="3"/>
  <c r="J3495" i="3"/>
  <c r="J3496" i="3"/>
  <c r="J3497" i="3"/>
  <c r="J3498" i="3"/>
  <c r="J3499" i="3"/>
  <c r="J3500" i="3"/>
  <c r="J3501" i="3"/>
  <c r="J3502" i="3"/>
  <c r="J3503" i="3"/>
  <c r="J3504" i="3"/>
  <c r="J3505" i="3"/>
  <c r="J3506" i="3"/>
  <c r="J3507" i="3"/>
  <c r="J3508" i="3"/>
  <c r="J3509" i="3"/>
  <c r="J3510" i="3"/>
  <c r="J3511" i="3"/>
  <c r="J3512" i="3"/>
  <c r="J3513" i="3"/>
  <c r="J3514" i="3"/>
  <c r="J3515" i="3"/>
  <c r="J3516" i="3"/>
  <c r="J3517" i="3"/>
  <c r="J3518" i="3"/>
  <c r="J3519" i="3"/>
  <c r="J3520" i="3"/>
  <c r="J3521" i="3"/>
  <c r="J3522" i="3"/>
  <c r="J3523" i="3"/>
  <c r="J3524" i="3"/>
  <c r="J3525" i="3"/>
  <c r="J3526" i="3"/>
  <c r="J3527" i="3"/>
  <c r="J3528" i="3"/>
  <c r="J3529" i="3"/>
  <c r="J3530" i="3"/>
  <c r="J3531" i="3"/>
  <c r="J3532" i="3"/>
  <c r="J3533" i="3"/>
  <c r="J3534" i="3"/>
  <c r="J3535" i="3"/>
  <c r="J3536" i="3"/>
  <c r="J3537" i="3"/>
  <c r="J3538" i="3"/>
  <c r="J3539" i="3"/>
  <c r="J3540" i="3"/>
  <c r="J3541" i="3"/>
  <c r="J3542" i="3"/>
  <c r="J3543" i="3"/>
  <c r="J3544" i="3"/>
  <c r="J3545" i="3"/>
  <c r="J3546" i="3"/>
  <c r="J3547" i="3"/>
  <c r="J3548" i="3"/>
  <c r="J3549" i="3"/>
  <c r="J3550" i="3"/>
  <c r="J3551" i="3"/>
  <c r="J3552" i="3"/>
  <c r="J3553" i="3"/>
  <c r="J3554" i="3"/>
  <c r="J3555" i="3"/>
  <c r="J3556" i="3"/>
  <c r="J3557" i="3"/>
  <c r="J3558" i="3"/>
  <c r="J3559" i="3"/>
  <c r="J3560" i="3"/>
  <c r="J3561" i="3"/>
  <c r="J3562" i="3"/>
  <c r="J3563" i="3"/>
  <c r="J3564" i="3"/>
  <c r="J3565" i="3"/>
  <c r="J3566" i="3"/>
  <c r="J3567" i="3"/>
  <c r="J3568" i="3"/>
  <c r="J3569" i="3"/>
  <c r="J3570" i="3"/>
  <c r="J3571" i="3"/>
  <c r="J3572" i="3"/>
  <c r="J3573" i="3"/>
  <c r="J3574" i="3"/>
  <c r="J3575" i="3"/>
  <c r="J3576" i="3"/>
  <c r="J3577" i="3"/>
  <c r="J3578" i="3"/>
  <c r="J3579" i="3"/>
  <c r="J3580" i="3"/>
  <c r="J3581" i="3"/>
  <c r="J3582" i="3"/>
  <c r="J3583" i="3"/>
  <c r="J3584" i="3"/>
  <c r="J3585" i="3"/>
  <c r="J3586" i="3"/>
  <c r="J3587" i="3"/>
  <c r="J3588" i="3"/>
  <c r="J3589" i="3"/>
  <c r="J3590" i="3"/>
  <c r="J3591" i="3"/>
  <c r="J3592" i="3"/>
  <c r="J3593" i="3"/>
  <c r="J3594" i="3"/>
  <c r="J3595" i="3"/>
  <c r="J3596" i="3"/>
  <c r="J3597" i="3"/>
  <c r="J3598" i="3"/>
  <c r="J3599" i="3"/>
  <c r="J3600" i="3"/>
  <c r="J3601" i="3"/>
  <c r="J3602" i="3"/>
  <c r="J3603" i="3"/>
  <c r="J3604" i="3"/>
  <c r="J3605" i="3"/>
  <c r="J3606" i="3"/>
  <c r="J3607" i="3"/>
  <c r="J3608" i="3"/>
  <c r="J3609" i="3"/>
  <c r="J3610" i="3"/>
  <c r="J3611" i="3"/>
  <c r="J3612" i="3"/>
  <c r="J3613" i="3"/>
  <c r="J3614" i="3"/>
  <c r="J3615" i="3"/>
  <c r="J3616" i="3"/>
  <c r="J3617" i="3"/>
  <c r="J3618" i="3"/>
  <c r="J3619" i="3"/>
  <c r="J3620" i="3"/>
  <c r="J3621" i="3"/>
  <c r="J3622" i="3"/>
  <c r="J3623" i="3"/>
  <c r="J3624" i="3"/>
  <c r="J3625" i="3"/>
  <c r="J3626" i="3"/>
  <c r="J3627" i="3"/>
  <c r="J3628" i="3"/>
  <c r="J3629" i="3"/>
  <c r="J3630" i="3"/>
  <c r="J3631" i="3"/>
  <c r="J3632" i="3"/>
  <c r="J3633" i="3"/>
  <c r="J3634" i="3"/>
  <c r="J3635" i="3"/>
  <c r="J3636" i="3"/>
  <c r="J3637" i="3"/>
  <c r="J3638" i="3"/>
  <c r="J3639" i="3"/>
  <c r="J3640" i="3"/>
  <c r="J3641" i="3"/>
  <c r="J3642" i="3"/>
  <c r="J3643" i="3"/>
  <c r="J3644" i="3"/>
  <c r="J3645" i="3"/>
  <c r="J3646" i="3"/>
  <c r="J3647" i="3"/>
  <c r="J3648" i="3"/>
  <c r="J3649" i="3"/>
  <c r="J3650" i="3"/>
  <c r="J3651" i="3"/>
  <c r="J3652" i="3"/>
  <c r="J3653" i="3"/>
  <c r="J3654" i="3"/>
  <c r="J3655" i="3"/>
  <c r="J3656" i="3"/>
  <c r="J3657" i="3"/>
  <c r="J3658" i="3"/>
  <c r="J3659" i="3"/>
  <c r="J3660" i="3"/>
  <c r="J3661" i="3"/>
  <c r="J3662" i="3"/>
  <c r="J3663" i="3"/>
  <c r="J3664" i="3"/>
  <c r="J3665" i="3"/>
  <c r="J3666" i="3"/>
  <c r="J3667" i="3"/>
  <c r="J3668" i="3"/>
  <c r="J3669" i="3"/>
  <c r="J3670" i="3"/>
  <c r="J3671" i="3"/>
  <c r="J3672" i="3"/>
  <c r="J3673" i="3"/>
  <c r="J3674" i="3"/>
  <c r="J3675" i="3"/>
  <c r="J3676" i="3"/>
  <c r="J3677" i="3"/>
  <c r="J3678" i="3"/>
  <c r="J3679" i="3"/>
  <c r="J3680" i="3"/>
  <c r="J3681" i="3"/>
  <c r="J3682" i="3"/>
  <c r="J3683" i="3"/>
  <c r="J3684" i="3"/>
  <c r="J3685" i="3"/>
  <c r="J3686" i="3"/>
  <c r="J3687" i="3"/>
  <c r="J3688" i="3"/>
  <c r="J3689" i="3"/>
  <c r="J3690" i="3"/>
  <c r="J3691" i="3"/>
  <c r="J3692" i="3"/>
  <c r="J3693" i="3"/>
  <c r="J3694" i="3"/>
  <c r="J3695" i="3"/>
  <c r="J3696" i="3"/>
  <c r="J3697" i="3"/>
  <c r="J3698" i="3"/>
  <c r="J3699" i="3"/>
  <c r="J3700" i="3"/>
  <c r="J3701" i="3"/>
  <c r="J3702" i="3"/>
  <c r="J3703" i="3"/>
  <c r="J3704" i="3"/>
  <c r="J3705" i="3"/>
  <c r="J3706" i="3"/>
  <c r="J3707" i="3"/>
  <c r="J3708" i="3"/>
  <c r="J3709" i="3"/>
  <c r="J3710" i="3"/>
  <c r="J3711" i="3"/>
  <c r="J3712" i="3"/>
  <c r="J3713" i="3"/>
  <c r="J3714" i="3"/>
  <c r="J3715" i="3"/>
  <c r="J3716" i="3"/>
  <c r="J3717" i="3"/>
  <c r="J3718" i="3"/>
  <c r="J3719" i="3"/>
  <c r="J3720" i="3"/>
  <c r="J3721" i="3"/>
  <c r="J3722" i="3"/>
  <c r="J3723" i="3"/>
  <c r="J3724" i="3"/>
  <c r="J3725" i="3"/>
  <c r="J3726" i="3"/>
  <c r="J3727" i="3"/>
  <c r="J3728" i="3"/>
  <c r="J3729" i="3"/>
  <c r="J3730" i="3"/>
  <c r="J3731" i="3"/>
  <c r="J3732" i="3"/>
  <c r="J3733" i="3"/>
  <c r="J3734" i="3"/>
  <c r="J3735" i="3"/>
  <c r="J3736" i="3"/>
  <c r="J3737" i="3"/>
  <c r="J3738" i="3"/>
  <c r="J3739" i="3"/>
  <c r="J3740" i="3"/>
  <c r="J3741" i="3"/>
  <c r="J3742" i="3"/>
  <c r="J3743" i="3"/>
  <c r="J3744" i="3"/>
  <c r="J3745" i="3"/>
  <c r="J3746" i="3"/>
  <c r="J3747" i="3"/>
  <c r="J3748" i="3"/>
  <c r="J3749" i="3"/>
  <c r="J3750" i="3"/>
  <c r="J3751" i="3"/>
  <c r="J3752" i="3"/>
  <c r="J3753" i="3"/>
  <c r="J3754" i="3"/>
  <c r="J3755" i="3"/>
  <c r="J3756" i="3"/>
  <c r="J3757" i="3"/>
  <c r="J3758" i="3"/>
  <c r="J3759" i="3"/>
  <c r="J3760" i="3"/>
  <c r="J3761" i="3"/>
  <c r="J3762" i="3"/>
  <c r="J3763" i="3"/>
  <c r="J3764" i="3"/>
  <c r="J3765" i="3"/>
  <c r="J3766" i="3"/>
  <c r="J3767" i="3"/>
  <c r="J3768" i="3"/>
  <c r="J3769" i="3"/>
  <c r="J3770" i="3"/>
  <c r="J3771" i="3"/>
  <c r="J3772" i="3"/>
  <c r="J3773" i="3"/>
  <c r="J3774" i="3"/>
  <c r="J3775" i="3"/>
  <c r="J3776" i="3"/>
  <c r="J3777" i="3"/>
  <c r="J3778" i="3"/>
  <c r="J3779" i="3"/>
  <c r="J3780" i="3"/>
  <c r="J3781" i="3"/>
  <c r="J3782" i="3"/>
  <c r="J3783" i="3"/>
  <c r="J3784" i="3"/>
  <c r="J3785" i="3"/>
  <c r="J3786" i="3"/>
  <c r="J3787" i="3"/>
  <c r="J3788" i="3"/>
  <c r="J3789" i="3"/>
  <c r="J3790" i="3"/>
  <c r="J3791" i="3"/>
  <c r="J3792" i="3"/>
  <c r="J3793" i="3"/>
  <c r="J3794" i="3"/>
  <c r="J3795" i="3"/>
  <c r="J3796" i="3"/>
  <c r="J3797" i="3"/>
  <c r="J3798" i="3"/>
  <c r="J3799" i="3"/>
  <c r="J3800" i="3"/>
  <c r="J3801" i="3"/>
  <c r="J3802" i="3"/>
  <c r="J3803" i="3"/>
  <c r="J3804" i="3"/>
  <c r="J3805" i="3"/>
  <c r="J3806" i="3"/>
  <c r="J3807" i="3"/>
  <c r="J3808" i="3"/>
  <c r="J3809" i="3"/>
  <c r="J3810" i="3"/>
  <c r="J3811" i="3"/>
  <c r="J3812" i="3"/>
  <c r="J3813" i="3"/>
  <c r="J3814" i="3"/>
  <c r="J3815" i="3"/>
  <c r="J3816" i="3"/>
  <c r="J3817" i="3"/>
  <c r="J3818" i="3"/>
  <c r="J3819" i="3"/>
  <c r="J3820" i="3"/>
  <c r="J3821" i="3"/>
  <c r="J3822" i="3"/>
  <c r="J3823" i="3"/>
  <c r="J3824" i="3"/>
  <c r="J3825" i="3"/>
  <c r="J3826" i="3"/>
  <c r="J3827" i="3"/>
  <c r="J3828" i="3"/>
  <c r="J3829" i="3"/>
  <c r="J3830" i="3"/>
  <c r="J3831" i="3"/>
  <c r="J3832" i="3"/>
  <c r="J3833" i="3"/>
  <c r="J3834" i="3"/>
  <c r="J3835" i="3"/>
  <c r="J3836" i="3"/>
  <c r="J3837" i="3"/>
  <c r="J3838" i="3"/>
  <c r="J3839" i="3"/>
  <c r="J3840" i="3"/>
  <c r="J3841" i="3"/>
  <c r="J3842" i="3"/>
  <c r="J3843" i="3"/>
  <c r="J3844" i="3"/>
  <c r="J3845" i="3"/>
  <c r="J3846" i="3"/>
  <c r="J3847" i="3"/>
  <c r="J3848" i="3"/>
  <c r="J3849" i="3"/>
  <c r="J3850" i="3"/>
  <c r="J3851" i="3"/>
  <c r="J3852" i="3"/>
  <c r="J3853" i="3"/>
  <c r="J3854" i="3"/>
  <c r="J3855" i="3"/>
  <c r="J3856" i="3"/>
  <c r="J3857" i="3"/>
  <c r="J3858" i="3"/>
  <c r="J3859" i="3"/>
  <c r="J3860" i="3"/>
  <c r="J3861" i="3"/>
  <c r="J3862" i="3"/>
  <c r="J3863" i="3"/>
  <c r="J3864" i="3"/>
  <c r="J3865" i="3"/>
  <c r="J3866" i="3"/>
  <c r="J3867" i="3"/>
  <c r="J3868" i="3"/>
  <c r="J3869" i="3"/>
  <c r="J3870" i="3"/>
  <c r="J3871" i="3"/>
  <c r="J3872" i="3"/>
  <c r="J3873" i="3"/>
  <c r="J3874" i="3"/>
  <c r="J3875" i="3"/>
  <c r="J3876" i="3"/>
  <c r="J3877" i="3"/>
  <c r="J3878" i="3"/>
  <c r="J3879" i="3"/>
  <c r="J3880" i="3"/>
  <c r="J3881" i="3"/>
  <c r="J3882" i="3"/>
  <c r="J3883" i="3"/>
  <c r="J3884" i="3"/>
  <c r="J3885" i="3"/>
  <c r="J3886" i="3"/>
  <c r="J3887" i="3"/>
  <c r="J3888" i="3"/>
  <c r="J3889" i="3"/>
  <c r="J3890" i="3"/>
  <c r="J3891" i="3"/>
  <c r="J3892" i="3"/>
  <c r="J3893" i="3"/>
  <c r="J3894" i="3"/>
  <c r="J3895" i="3"/>
  <c r="J3896" i="3"/>
  <c r="J3897" i="3"/>
  <c r="J3898" i="3"/>
  <c r="J3899" i="3"/>
  <c r="J3900" i="3"/>
  <c r="J3901" i="3"/>
  <c r="J3902" i="3"/>
  <c r="J3903" i="3"/>
  <c r="J3904" i="3"/>
  <c r="J3905" i="3"/>
  <c r="J3906" i="3"/>
  <c r="J3907" i="3"/>
  <c r="J3908" i="3"/>
  <c r="J3909" i="3"/>
  <c r="J3910" i="3"/>
  <c r="J3911" i="3"/>
  <c r="J3912" i="3"/>
  <c r="J3913" i="3"/>
  <c r="J3914" i="3"/>
  <c r="J3915" i="3"/>
  <c r="J3916" i="3"/>
  <c r="J3917" i="3"/>
  <c r="J3918" i="3"/>
  <c r="J3919" i="3"/>
  <c r="J3920" i="3"/>
  <c r="J3921" i="3"/>
  <c r="J3922" i="3"/>
  <c r="J3923" i="3"/>
  <c r="J3924" i="3"/>
  <c r="J3925" i="3"/>
  <c r="J3926" i="3"/>
  <c r="J3927" i="3"/>
  <c r="J3928" i="3"/>
  <c r="J3929" i="3"/>
  <c r="J3930" i="3"/>
  <c r="J3931" i="3"/>
  <c r="J3932" i="3"/>
  <c r="J3933" i="3"/>
  <c r="J3934" i="3"/>
  <c r="J3935" i="3"/>
  <c r="J3936" i="3"/>
  <c r="J3937" i="3"/>
  <c r="J3938" i="3"/>
  <c r="J3939" i="3"/>
  <c r="J3940" i="3"/>
  <c r="J3941" i="3"/>
  <c r="J3942" i="3"/>
  <c r="J3943" i="3"/>
  <c r="J3944" i="3"/>
  <c r="J3945" i="3"/>
  <c r="J3946" i="3"/>
  <c r="J3947" i="3"/>
  <c r="J3948" i="3"/>
  <c r="J3949" i="3"/>
  <c r="J3950" i="3"/>
  <c r="J3951" i="3"/>
  <c r="J3952" i="3"/>
  <c r="J3953" i="3"/>
  <c r="J3954" i="3"/>
  <c r="J3955" i="3"/>
  <c r="J3956" i="3"/>
  <c r="J3957" i="3"/>
  <c r="J3958" i="3"/>
  <c r="J3959" i="3"/>
  <c r="J3960" i="3"/>
  <c r="J3961" i="3"/>
  <c r="J3962" i="3"/>
  <c r="J3963" i="3"/>
  <c r="J3964" i="3"/>
  <c r="J3965" i="3"/>
  <c r="J3966" i="3"/>
  <c r="J3967" i="3"/>
  <c r="J3968" i="3"/>
  <c r="J3969" i="3"/>
  <c r="J3970" i="3"/>
  <c r="J3971" i="3"/>
  <c r="J3972" i="3"/>
  <c r="J3973" i="3"/>
  <c r="J3974" i="3"/>
  <c r="J3975" i="3"/>
  <c r="J3976" i="3"/>
  <c r="J3977" i="3"/>
  <c r="J3978" i="3"/>
  <c r="J3979" i="3"/>
  <c r="J3980" i="3"/>
  <c r="J3981" i="3"/>
  <c r="J3982" i="3"/>
  <c r="J3983" i="3"/>
  <c r="J3984" i="3"/>
  <c r="J3985" i="3"/>
  <c r="J3986" i="3"/>
  <c r="J3987" i="3"/>
  <c r="J3988" i="3"/>
  <c r="J3989" i="3"/>
  <c r="J3990" i="3"/>
  <c r="J3991" i="3"/>
  <c r="J3992" i="3"/>
  <c r="J3993" i="3"/>
  <c r="J3994" i="3"/>
  <c r="J3995" i="3"/>
  <c r="J3996" i="3"/>
  <c r="J3997" i="3"/>
  <c r="J3998" i="3"/>
  <c r="J3999" i="3"/>
  <c r="J4000" i="3"/>
  <c r="J4001" i="3"/>
  <c r="J4002" i="3"/>
  <c r="J4003" i="3"/>
  <c r="J4004" i="3"/>
  <c r="J4005" i="3"/>
  <c r="J4006" i="3"/>
  <c r="J4007" i="3"/>
  <c r="J4008" i="3"/>
  <c r="J4009" i="3"/>
  <c r="J4010" i="3"/>
  <c r="J4011" i="3"/>
  <c r="J4012" i="3"/>
  <c r="J4013" i="3"/>
  <c r="J4014" i="3"/>
  <c r="J4015" i="3"/>
  <c r="J4016" i="3"/>
  <c r="J4017" i="3"/>
  <c r="J4018" i="3"/>
  <c r="J4019" i="3"/>
  <c r="J4020" i="3"/>
  <c r="J4021" i="3"/>
  <c r="J4022" i="3"/>
  <c r="J4023" i="3"/>
  <c r="J4024" i="3"/>
  <c r="J4025" i="3"/>
  <c r="J4026" i="3"/>
  <c r="J4027" i="3"/>
  <c r="J4028" i="3"/>
  <c r="J4029" i="3"/>
  <c r="J4030" i="3"/>
  <c r="J4031" i="3"/>
  <c r="J4032" i="3"/>
  <c r="J4033" i="3"/>
  <c r="J4034" i="3"/>
  <c r="J4035" i="3"/>
  <c r="J4036" i="3"/>
  <c r="J4037" i="3"/>
  <c r="J4038" i="3"/>
  <c r="J4039" i="3"/>
  <c r="J4040" i="3"/>
  <c r="J4041" i="3"/>
  <c r="J4042" i="3"/>
  <c r="J4043" i="3"/>
  <c r="J4044" i="3"/>
  <c r="J4045" i="3"/>
  <c r="J4046" i="3"/>
  <c r="J4047" i="3"/>
  <c r="J4048" i="3"/>
  <c r="J4049" i="3"/>
  <c r="J4050" i="3"/>
  <c r="J4051" i="3"/>
  <c r="J4052" i="3"/>
  <c r="J4053" i="3"/>
  <c r="J4054" i="3"/>
  <c r="J4055" i="3"/>
  <c r="J4056" i="3"/>
  <c r="J4057" i="3"/>
  <c r="J4058" i="3"/>
  <c r="J4059" i="3"/>
  <c r="J4060" i="3"/>
  <c r="J4061" i="3"/>
  <c r="J4062" i="3"/>
  <c r="J4063" i="3"/>
  <c r="J4064" i="3"/>
  <c r="J4065" i="3"/>
  <c r="J4066" i="3"/>
  <c r="J4067" i="3"/>
  <c r="J4068" i="3"/>
  <c r="J4069" i="3"/>
  <c r="J4070" i="3"/>
  <c r="J4071" i="3"/>
  <c r="J4072" i="3"/>
  <c r="J4073" i="3"/>
  <c r="J4074" i="3"/>
  <c r="J4075" i="3"/>
  <c r="J4076" i="3"/>
  <c r="J4077" i="3"/>
  <c r="J4078" i="3"/>
  <c r="J4079" i="3"/>
  <c r="J4080" i="3"/>
  <c r="J4081" i="3"/>
  <c r="J4082" i="3"/>
  <c r="J4083" i="3"/>
  <c r="J4084" i="3"/>
  <c r="J4085" i="3"/>
  <c r="J4086" i="3"/>
  <c r="J4087" i="3"/>
  <c r="J4088" i="3"/>
  <c r="J4089" i="3"/>
  <c r="J4090" i="3"/>
  <c r="J4091" i="3"/>
  <c r="J4092" i="3"/>
  <c r="J4093" i="3"/>
  <c r="J4094" i="3"/>
  <c r="J4095" i="3"/>
  <c r="J4096" i="3"/>
  <c r="J4097" i="3"/>
  <c r="J4098" i="3"/>
  <c r="J4099" i="3"/>
  <c r="J4100" i="3"/>
  <c r="J4101" i="3"/>
  <c r="J4102" i="3"/>
  <c r="J4103" i="3"/>
  <c r="J4104" i="3"/>
  <c r="J4105" i="3"/>
  <c r="J4106" i="3"/>
  <c r="J4107" i="3"/>
  <c r="J4108" i="3"/>
  <c r="J4109" i="3"/>
  <c r="J4110" i="3"/>
  <c r="J4111" i="3"/>
  <c r="J4112" i="3"/>
  <c r="J4113" i="3"/>
  <c r="J4114" i="3"/>
  <c r="J4115" i="3"/>
  <c r="J4116" i="3"/>
  <c r="J4117" i="3"/>
  <c r="J4118" i="3"/>
  <c r="J4119" i="3"/>
  <c r="J4120" i="3"/>
  <c r="J4121" i="3"/>
  <c r="J4122" i="3"/>
  <c r="J4123" i="3"/>
  <c r="J4124" i="3"/>
  <c r="J4125" i="3"/>
  <c r="J4126" i="3"/>
  <c r="J4127" i="3"/>
  <c r="J4128" i="3"/>
  <c r="J4129" i="3"/>
  <c r="J4130" i="3"/>
  <c r="J4131" i="3"/>
  <c r="J4132" i="3"/>
  <c r="J4133" i="3"/>
  <c r="J4134" i="3"/>
  <c r="J4135" i="3"/>
  <c r="J4136" i="3"/>
  <c r="J4137" i="3"/>
  <c r="J4138" i="3"/>
  <c r="J4139" i="3"/>
  <c r="J4140" i="3"/>
  <c r="J4141" i="3"/>
  <c r="J4142" i="3"/>
  <c r="J4143" i="3"/>
  <c r="J4144" i="3"/>
  <c r="J4145" i="3"/>
  <c r="J4146" i="3"/>
  <c r="J4147" i="3"/>
  <c r="J4148" i="3"/>
  <c r="J4149" i="3"/>
  <c r="J4150" i="3"/>
  <c r="J4151" i="3"/>
  <c r="J4152" i="3"/>
  <c r="J4153" i="3"/>
  <c r="J4154" i="3"/>
  <c r="J4155" i="3"/>
  <c r="J4156" i="3"/>
  <c r="J4157" i="3"/>
  <c r="J4158" i="3"/>
  <c r="J4159" i="3"/>
  <c r="J4160" i="3"/>
  <c r="J4161" i="3"/>
  <c r="J4162" i="3"/>
  <c r="J4163" i="3"/>
  <c r="J4164" i="3"/>
  <c r="J4165" i="3"/>
  <c r="J4166" i="3"/>
  <c r="J4167" i="3"/>
  <c r="J4168" i="3"/>
  <c r="J4169" i="3"/>
  <c r="J4170" i="3"/>
  <c r="J4171" i="3"/>
  <c r="J4172" i="3"/>
  <c r="J4173" i="3"/>
  <c r="J4174" i="3"/>
  <c r="J4175" i="3"/>
  <c r="J4176" i="3"/>
  <c r="J4177" i="3"/>
  <c r="J4178" i="3"/>
  <c r="J4179" i="3"/>
  <c r="J4180" i="3"/>
  <c r="J4181" i="3"/>
  <c r="J4182" i="3"/>
  <c r="J4183" i="3"/>
  <c r="J4184" i="3"/>
  <c r="J4185" i="3"/>
  <c r="J4186" i="3"/>
  <c r="J4187" i="3"/>
  <c r="J4188" i="3"/>
  <c r="J4189" i="3"/>
  <c r="J4190" i="3"/>
  <c r="J4191" i="3"/>
  <c r="J4192" i="3"/>
  <c r="J4193" i="3"/>
  <c r="J4194" i="3"/>
  <c r="J4195" i="3"/>
  <c r="J4196" i="3"/>
  <c r="J4197" i="3"/>
  <c r="J4198" i="3"/>
  <c r="J4199" i="3"/>
  <c r="J4200" i="3"/>
  <c r="J4201" i="3"/>
  <c r="J4202" i="3"/>
  <c r="J4203" i="3"/>
  <c r="J4204" i="3"/>
  <c r="J4205" i="3"/>
  <c r="J4206" i="3"/>
  <c r="J4207" i="3"/>
  <c r="J4208" i="3"/>
  <c r="J4209" i="3"/>
  <c r="J4210" i="3"/>
  <c r="J4211" i="3"/>
  <c r="J4212" i="3"/>
  <c r="J4213" i="3"/>
  <c r="J4214" i="3"/>
  <c r="J4215" i="3"/>
  <c r="J4216" i="3"/>
  <c r="J4217" i="3"/>
  <c r="J4218" i="3"/>
  <c r="J4219" i="3"/>
  <c r="J4220" i="3"/>
  <c r="J4221" i="3"/>
  <c r="J4222" i="3"/>
  <c r="J4223" i="3"/>
  <c r="J4224" i="3"/>
  <c r="J4225" i="3"/>
  <c r="J4226" i="3"/>
  <c r="J4227" i="3"/>
  <c r="J4228" i="3"/>
  <c r="J4229" i="3"/>
  <c r="J4230" i="3"/>
  <c r="J4231" i="3"/>
  <c r="J4232" i="3"/>
  <c r="J4233" i="3"/>
  <c r="J4234" i="3"/>
  <c r="J4235" i="3"/>
  <c r="J4236" i="3"/>
  <c r="J4237" i="3"/>
  <c r="J4238" i="3"/>
  <c r="J4239" i="3"/>
  <c r="J4240" i="3"/>
  <c r="J4241" i="3"/>
  <c r="J4242" i="3"/>
  <c r="J4243" i="3"/>
  <c r="J4244" i="3"/>
  <c r="J4245" i="3"/>
  <c r="J4246" i="3"/>
  <c r="J4247" i="3"/>
  <c r="J4248" i="3"/>
  <c r="J4249" i="3"/>
  <c r="J4250" i="3"/>
  <c r="J4251" i="3"/>
  <c r="J4252" i="3"/>
  <c r="J4253" i="3"/>
  <c r="J4254" i="3"/>
  <c r="J4255" i="3"/>
  <c r="J4256" i="3"/>
  <c r="J4257" i="3"/>
  <c r="J4258" i="3"/>
  <c r="J4259" i="3"/>
  <c r="J4260" i="3"/>
  <c r="J4261" i="3"/>
  <c r="J4262" i="3"/>
  <c r="J4263" i="3"/>
  <c r="J4264" i="3"/>
  <c r="J4265" i="3"/>
  <c r="J4266" i="3"/>
  <c r="J4267" i="3"/>
  <c r="J4268" i="3"/>
  <c r="J4269" i="3"/>
  <c r="J4270" i="3"/>
  <c r="J4271" i="3"/>
  <c r="J4272" i="3"/>
  <c r="J4273" i="3"/>
  <c r="J4274" i="3"/>
  <c r="J4275" i="3"/>
  <c r="J4276" i="3"/>
  <c r="J4277" i="3"/>
  <c r="J4278" i="3"/>
  <c r="J4279" i="3"/>
  <c r="J4280" i="3"/>
  <c r="J4281" i="3"/>
  <c r="J4282" i="3"/>
  <c r="J4283" i="3"/>
  <c r="J4284" i="3"/>
  <c r="J4285" i="3"/>
  <c r="J4286" i="3"/>
  <c r="J4287" i="3"/>
  <c r="J4288" i="3"/>
  <c r="J4289" i="3"/>
  <c r="J4290" i="3"/>
  <c r="J4291" i="3"/>
  <c r="J4292" i="3"/>
  <c r="J4293" i="3"/>
  <c r="J4294" i="3"/>
  <c r="J4295" i="3"/>
  <c r="J4296" i="3"/>
  <c r="J4297" i="3"/>
  <c r="J4298" i="3"/>
  <c r="J4299" i="3"/>
  <c r="J4300" i="3"/>
  <c r="J4301" i="3"/>
  <c r="J4302" i="3"/>
  <c r="J4303" i="3"/>
  <c r="J4304" i="3"/>
  <c r="J4305" i="3"/>
  <c r="J4306" i="3"/>
  <c r="J4307" i="3"/>
  <c r="J4308" i="3"/>
  <c r="J4309" i="3"/>
  <c r="J4310" i="3"/>
  <c r="J4311" i="3"/>
  <c r="J4312" i="3"/>
  <c r="J4313" i="3"/>
  <c r="J4314" i="3"/>
  <c r="J4315" i="3"/>
  <c r="J4316" i="3"/>
  <c r="J4317" i="3"/>
  <c r="J4318" i="3"/>
  <c r="J4319" i="3"/>
  <c r="J4320" i="3"/>
  <c r="J4321" i="3"/>
  <c r="J4322" i="3"/>
  <c r="J4323" i="3"/>
  <c r="J4324" i="3"/>
  <c r="J4325" i="3"/>
  <c r="J4326" i="3"/>
  <c r="J4327" i="3"/>
  <c r="J4328" i="3"/>
  <c r="J4329" i="3"/>
  <c r="J4330" i="3"/>
  <c r="J4331" i="3"/>
  <c r="J4332" i="3"/>
  <c r="J4333" i="3"/>
  <c r="J4334" i="3"/>
  <c r="J4335" i="3"/>
  <c r="J4336" i="3"/>
  <c r="J4337" i="3"/>
  <c r="J4338" i="3"/>
  <c r="J4339" i="3"/>
  <c r="J4340" i="3"/>
  <c r="J4341" i="3"/>
  <c r="J4342" i="3"/>
  <c r="J4343" i="3"/>
  <c r="J4344" i="3"/>
  <c r="J4345" i="3"/>
  <c r="J4346" i="3"/>
  <c r="J4347" i="3"/>
  <c r="J4348" i="3"/>
  <c r="J4349" i="3"/>
  <c r="J4350" i="3"/>
  <c r="J4351" i="3"/>
  <c r="J4352" i="3"/>
  <c r="J4353" i="3"/>
  <c r="J4354" i="3"/>
  <c r="J4355" i="3"/>
  <c r="J4356" i="3"/>
  <c r="J4357" i="3"/>
  <c r="J4358" i="3"/>
  <c r="J4359" i="3"/>
  <c r="J4360" i="3"/>
  <c r="J4361" i="3"/>
  <c r="J4362" i="3"/>
  <c r="J4363" i="3"/>
  <c r="J4364" i="3"/>
  <c r="J4365" i="3"/>
  <c r="J4366" i="3"/>
  <c r="J4367" i="3"/>
  <c r="J4368" i="3"/>
  <c r="J4369" i="3"/>
  <c r="J4370" i="3"/>
  <c r="J4371" i="3"/>
  <c r="J4372" i="3"/>
  <c r="J4373" i="3"/>
  <c r="J4374" i="3"/>
  <c r="J4375" i="3"/>
  <c r="J4376" i="3"/>
  <c r="J4377" i="3"/>
  <c r="J4378" i="3"/>
  <c r="J4379" i="3"/>
  <c r="J4380" i="3"/>
  <c r="J4381" i="3"/>
  <c r="J4382" i="3"/>
  <c r="J4383" i="3"/>
  <c r="J4384" i="3"/>
  <c r="J4385" i="3"/>
  <c r="J4386" i="3"/>
  <c r="J4387" i="3"/>
  <c r="J4388" i="3"/>
  <c r="J4389" i="3"/>
  <c r="J4390" i="3"/>
  <c r="J4391" i="3"/>
  <c r="J4392" i="3"/>
  <c r="J4393" i="3"/>
  <c r="J4394" i="3"/>
  <c r="J4395" i="3"/>
  <c r="J4396" i="3"/>
  <c r="J4397" i="3"/>
  <c r="J4398" i="3"/>
  <c r="J4399" i="3"/>
  <c r="J4400" i="3"/>
  <c r="J4401" i="3"/>
  <c r="J4402" i="3"/>
  <c r="J4403" i="3"/>
  <c r="J4404" i="3"/>
  <c r="J4405" i="3"/>
  <c r="J4406" i="3"/>
  <c r="J4407" i="3"/>
  <c r="J4408" i="3"/>
  <c r="J4409" i="3"/>
  <c r="J4410" i="3"/>
  <c r="J4411" i="3"/>
  <c r="J4412" i="3"/>
  <c r="J4413" i="3"/>
  <c r="J4414" i="3"/>
  <c r="J4415" i="3"/>
  <c r="J4416" i="3"/>
  <c r="J4417" i="3"/>
  <c r="J4418" i="3"/>
  <c r="J4419" i="3"/>
  <c r="J4420" i="3"/>
  <c r="J4421" i="3"/>
  <c r="J4422" i="3"/>
  <c r="J4423" i="3"/>
  <c r="J4424" i="3"/>
  <c r="J4425" i="3"/>
  <c r="J4426" i="3"/>
  <c r="J4427" i="3"/>
  <c r="J4428" i="3"/>
  <c r="J4429" i="3"/>
  <c r="J4430" i="3"/>
  <c r="J4431" i="3"/>
  <c r="J4432" i="3"/>
  <c r="J4433" i="3"/>
  <c r="J4434" i="3"/>
  <c r="J4435" i="3"/>
  <c r="J4436" i="3"/>
  <c r="J4437" i="3"/>
  <c r="J4438" i="3"/>
  <c r="J4439" i="3"/>
  <c r="J4440" i="3"/>
  <c r="J4441" i="3"/>
  <c r="J4442" i="3"/>
  <c r="J4443" i="3"/>
  <c r="J4444" i="3"/>
  <c r="J4445" i="3"/>
  <c r="J4446" i="3"/>
  <c r="J4447" i="3"/>
  <c r="J4448" i="3"/>
  <c r="J4449" i="3"/>
  <c r="J4450" i="3"/>
  <c r="J4451" i="3"/>
  <c r="J4452" i="3"/>
  <c r="J4453" i="3"/>
  <c r="J4454" i="3"/>
  <c r="J4455" i="3"/>
  <c r="J4456" i="3"/>
  <c r="J4457" i="3"/>
  <c r="J4458" i="3"/>
  <c r="J4459" i="3"/>
  <c r="J4460" i="3"/>
  <c r="J4461" i="3"/>
  <c r="J4462" i="3"/>
  <c r="J4463" i="3"/>
  <c r="J4464" i="3"/>
  <c r="J4465" i="3"/>
  <c r="J4466" i="3"/>
  <c r="J4467" i="3"/>
  <c r="J4468" i="3"/>
  <c r="J4469" i="3"/>
  <c r="J4470" i="3"/>
  <c r="J4471" i="3"/>
  <c r="J4472" i="3"/>
  <c r="J4473" i="3"/>
  <c r="J4474" i="3"/>
  <c r="J4475" i="3"/>
  <c r="J4476" i="3"/>
  <c r="J4477" i="3"/>
  <c r="J4478" i="3"/>
  <c r="J4479" i="3"/>
  <c r="J4480" i="3"/>
  <c r="J4481" i="3"/>
  <c r="J4482" i="3"/>
  <c r="J4483" i="3"/>
  <c r="J4484" i="3"/>
  <c r="J4485" i="3"/>
  <c r="J4486" i="3"/>
  <c r="J4487" i="3"/>
  <c r="J4488" i="3"/>
  <c r="J4489" i="3"/>
  <c r="J4490" i="3"/>
  <c r="J4491" i="3"/>
  <c r="J4492" i="3"/>
  <c r="J4493" i="3"/>
  <c r="J4494" i="3"/>
  <c r="J4495" i="3"/>
  <c r="J4496" i="3"/>
  <c r="J4497" i="3"/>
  <c r="J4498" i="3"/>
  <c r="J4499" i="3"/>
  <c r="J4500" i="3"/>
  <c r="J4501" i="3"/>
  <c r="J4502" i="3"/>
  <c r="J4503" i="3"/>
  <c r="J4504" i="3"/>
  <c r="J4505" i="3"/>
  <c r="J4506" i="3"/>
  <c r="J4507" i="3"/>
  <c r="J4508" i="3"/>
  <c r="J4509" i="3"/>
  <c r="J4510" i="3"/>
  <c r="J4511" i="3"/>
  <c r="J4512" i="3"/>
  <c r="J4513" i="3"/>
  <c r="J4514" i="3"/>
  <c r="J4515" i="3"/>
  <c r="J4516" i="3"/>
  <c r="J4517" i="3"/>
  <c r="J4518" i="3"/>
  <c r="J4519" i="3"/>
  <c r="J4520" i="3"/>
  <c r="J4521" i="3"/>
  <c r="J4522" i="3"/>
  <c r="J4523" i="3"/>
  <c r="J4524" i="3"/>
  <c r="J4525" i="3"/>
  <c r="J4526" i="3"/>
  <c r="J4527" i="3"/>
  <c r="J4528" i="3"/>
  <c r="J4529" i="3"/>
  <c r="J4530" i="3"/>
  <c r="J4531" i="3"/>
  <c r="J4532" i="3"/>
  <c r="J4533" i="3"/>
  <c r="J4534" i="3"/>
  <c r="J4535" i="3"/>
  <c r="J4536" i="3"/>
  <c r="J4537" i="3"/>
  <c r="J4538" i="3"/>
  <c r="J4539" i="3"/>
  <c r="J4540" i="3"/>
  <c r="J4541" i="3"/>
  <c r="J4542" i="3"/>
  <c r="J4543" i="3"/>
  <c r="J4544" i="3"/>
  <c r="J4545" i="3"/>
  <c r="J4546" i="3"/>
  <c r="J4547" i="3"/>
  <c r="J4548" i="3"/>
  <c r="J4549" i="3"/>
  <c r="J4550" i="3"/>
  <c r="J4551" i="3"/>
  <c r="J4552" i="3"/>
  <c r="J4553" i="3"/>
  <c r="J4554" i="3"/>
  <c r="J4555" i="3"/>
  <c r="J4556" i="3"/>
  <c r="J4557" i="3"/>
  <c r="J4558" i="3"/>
  <c r="J4559" i="3"/>
  <c r="J4560" i="3"/>
  <c r="J4561" i="3"/>
  <c r="J4562" i="3"/>
  <c r="J4563" i="3"/>
  <c r="J4564" i="3"/>
  <c r="J4565" i="3"/>
  <c r="J4566" i="3"/>
  <c r="J4567" i="3"/>
  <c r="J4568" i="3"/>
  <c r="J4569" i="3"/>
  <c r="J4570" i="3"/>
  <c r="J4571" i="3"/>
  <c r="J4572" i="3"/>
  <c r="J4573" i="3"/>
  <c r="J4574" i="3"/>
  <c r="J4575" i="3"/>
  <c r="J4576" i="3"/>
  <c r="J4577" i="3"/>
  <c r="J4578" i="3"/>
  <c r="J4579" i="3"/>
  <c r="J4580" i="3"/>
  <c r="J4581" i="3"/>
  <c r="J4582" i="3"/>
  <c r="J4583" i="3"/>
  <c r="J4584" i="3"/>
  <c r="J4585" i="3"/>
  <c r="J4586" i="3"/>
  <c r="J4587" i="3"/>
  <c r="J4588" i="3"/>
  <c r="J4589" i="3"/>
  <c r="J4590" i="3"/>
  <c r="J4591" i="3"/>
  <c r="J4592" i="3"/>
  <c r="J4593" i="3"/>
  <c r="J4594" i="3"/>
  <c r="J4595" i="3"/>
  <c r="J4596" i="3"/>
  <c r="J4597" i="3"/>
  <c r="J4598" i="3"/>
  <c r="J4599" i="3"/>
  <c r="J4600" i="3"/>
  <c r="J4601" i="3"/>
  <c r="J4602" i="3"/>
  <c r="J4603" i="3"/>
  <c r="J4604" i="3"/>
  <c r="J4605" i="3"/>
  <c r="J4606" i="3"/>
  <c r="J4607" i="3"/>
  <c r="J4608" i="3"/>
  <c r="J4609" i="3"/>
  <c r="J4610" i="3"/>
  <c r="J4611" i="3"/>
  <c r="J4612" i="3"/>
  <c r="J4613" i="3"/>
  <c r="J4614" i="3"/>
  <c r="J4615" i="3"/>
  <c r="J4616" i="3"/>
  <c r="J4617" i="3"/>
  <c r="J4618" i="3"/>
  <c r="J4619" i="3"/>
  <c r="J4620" i="3"/>
  <c r="J4621" i="3"/>
  <c r="J4622" i="3"/>
  <c r="J4623" i="3"/>
  <c r="J4624" i="3"/>
  <c r="J4625" i="3"/>
  <c r="J4626" i="3"/>
  <c r="J4627" i="3"/>
  <c r="J4628" i="3"/>
  <c r="J4629" i="3"/>
  <c r="J4630" i="3"/>
  <c r="J4631" i="3"/>
  <c r="J4632" i="3"/>
  <c r="J4633" i="3"/>
  <c r="J4634" i="3"/>
  <c r="J4635" i="3"/>
  <c r="J4636" i="3"/>
  <c r="J4637" i="3"/>
  <c r="J4638" i="3"/>
  <c r="J4639" i="3"/>
  <c r="J4640" i="3"/>
  <c r="J4641" i="3"/>
  <c r="J4642" i="3"/>
  <c r="J4643" i="3"/>
  <c r="J4644" i="3"/>
  <c r="J4645" i="3"/>
  <c r="J4646" i="3"/>
  <c r="J4647" i="3"/>
  <c r="J4648" i="3"/>
  <c r="J4649" i="3"/>
  <c r="J4650" i="3"/>
  <c r="J4651" i="3"/>
  <c r="J4652" i="3"/>
  <c r="J4653" i="3"/>
  <c r="J4654" i="3"/>
  <c r="J4655" i="3"/>
  <c r="J4656" i="3"/>
  <c r="J4657" i="3"/>
  <c r="J4658" i="3"/>
  <c r="J4659" i="3"/>
  <c r="J4660" i="3"/>
  <c r="J4661" i="3"/>
  <c r="J4662" i="3"/>
  <c r="J4663" i="3"/>
  <c r="J4664" i="3"/>
  <c r="J4665" i="3"/>
  <c r="J4666" i="3"/>
  <c r="J4667" i="3"/>
  <c r="J4668" i="3"/>
  <c r="J4669" i="3"/>
  <c r="J4670" i="3"/>
  <c r="J4671" i="3"/>
  <c r="J4672" i="3"/>
  <c r="J4673" i="3"/>
  <c r="J4674" i="3"/>
  <c r="J4675" i="3"/>
  <c r="J4676" i="3"/>
  <c r="J4677" i="3"/>
  <c r="J4678" i="3"/>
  <c r="J4679" i="3"/>
  <c r="J4680" i="3"/>
  <c r="J4681" i="3"/>
  <c r="J4682" i="3"/>
  <c r="J4683" i="3"/>
  <c r="J4684" i="3"/>
  <c r="J4685" i="3"/>
  <c r="J4686" i="3"/>
  <c r="J4687" i="3"/>
  <c r="J4688" i="3"/>
  <c r="J4689" i="3"/>
  <c r="J4690" i="3"/>
  <c r="J4691" i="3"/>
  <c r="J4692" i="3"/>
  <c r="J4693" i="3"/>
  <c r="J4694" i="3"/>
  <c r="J4695" i="3"/>
  <c r="J4696" i="3"/>
  <c r="J4697" i="3"/>
  <c r="J4698" i="3"/>
  <c r="J4699" i="3"/>
  <c r="J4700" i="3"/>
  <c r="J4701" i="3"/>
  <c r="J4702" i="3"/>
  <c r="J4703" i="3"/>
  <c r="J4704" i="3"/>
  <c r="J4705" i="3"/>
  <c r="J4706" i="3"/>
  <c r="J4707" i="3"/>
  <c r="J4708" i="3"/>
  <c r="J4709" i="3"/>
  <c r="J4710" i="3"/>
  <c r="J4711" i="3"/>
  <c r="J4712" i="3"/>
  <c r="J4713" i="3"/>
  <c r="J4714" i="3"/>
  <c r="J4715" i="3"/>
  <c r="J4716" i="3"/>
  <c r="J4717" i="3"/>
  <c r="J4718" i="3"/>
  <c r="J4719" i="3"/>
  <c r="J4720" i="3"/>
  <c r="J4721" i="3"/>
  <c r="J4722" i="3"/>
  <c r="J4723" i="3"/>
  <c r="J4724" i="3"/>
  <c r="J4725" i="3"/>
  <c r="J4726" i="3"/>
  <c r="J4727" i="3"/>
  <c r="J4728" i="3"/>
  <c r="J4729" i="3"/>
  <c r="J4730" i="3"/>
  <c r="J4731" i="3"/>
  <c r="J4732" i="3"/>
  <c r="J4733" i="3"/>
  <c r="J4734" i="3"/>
  <c r="J4735" i="3"/>
  <c r="J4736" i="3"/>
  <c r="J4737" i="3"/>
  <c r="J4738" i="3"/>
  <c r="J4739" i="3"/>
  <c r="J4740" i="3"/>
  <c r="J4741" i="3"/>
  <c r="J4742" i="3"/>
  <c r="J4743" i="3"/>
  <c r="J4744" i="3"/>
  <c r="J4745" i="3"/>
  <c r="J4746" i="3"/>
  <c r="J4747" i="3"/>
  <c r="J4748" i="3"/>
  <c r="J4749" i="3"/>
  <c r="J4750" i="3"/>
  <c r="J4751" i="3"/>
  <c r="J4752" i="3"/>
  <c r="J4753" i="3"/>
  <c r="J4754" i="3"/>
  <c r="J4755" i="3"/>
  <c r="J4756" i="3"/>
  <c r="J4757" i="3"/>
  <c r="J4758" i="3"/>
  <c r="J4759" i="3"/>
  <c r="J4760" i="3"/>
  <c r="J4761" i="3"/>
  <c r="J4762" i="3"/>
  <c r="J4763" i="3"/>
  <c r="J4764" i="3"/>
  <c r="J4765" i="3"/>
  <c r="J4766" i="3"/>
  <c r="J4767" i="3"/>
  <c r="J4768" i="3"/>
  <c r="J4769" i="3"/>
  <c r="J4770" i="3"/>
  <c r="J4771" i="3"/>
  <c r="J4772" i="3"/>
  <c r="J4773" i="3"/>
  <c r="J4774" i="3"/>
  <c r="J4775" i="3"/>
  <c r="J4776" i="3"/>
  <c r="J4777" i="3"/>
  <c r="J4778" i="3"/>
  <c r="J4779" i="3"/>
  <c r="J4780" i="3"/>
  <c r="J4781" i="3"/>
  <c r="J4782" i="3"/>
  <c r="J4783" i="3"/>
  <c r="J4784" i="3"/>
  <c r="J4785" i="3"/>
  <c r="J4786" i="3"/>
  <c r="J4787" i="3"/>
  <c r="J4788" i="3"/>
  <c r="J4789" i="3"/>
  <c r="J4790" i="3"/>
  <c r="J4791" i="3"/>
  <c r="J4792" i="3"/>
  <c r="J4793" i="3"/>
  <c r="J4794" i="3"/>
  <c r="J4795" i="3"/>
  <c r="J4796" i="3"/>
  <c r="J4797" i="3"/>
  <c r="J4798" i="3"/>
  <c r="J4799" i="3"/>
  <c r="J4800" i="3"/>
  <c r="J4801" i="3"/>
  <c r="J4802" i="3"/>
  <c r="J4803" i="3"/>
  <c r="J4804" i="3"/>
  <c r="J4805" i="3"/>
  <c r="J4806" i="3"/>
  <c r="J4807" i="3"/>
  <c r="J4808" i="3"/>
  <c r="J4809" i="3"/>
  <c r="J4810" i="3"/>
  <c r="J4811" i="3"/>
  <c r="J4812" i="3"/>
  <c r="J4813" i="3"/>
  <c r="J4814" i="3"/>
  <c r="J4815" i="3"/>
  <c r="J4816" i="3"/>
  <c r="J4817" i="3"/>
  <c r="J4818" i="3"/>
  <c r="J4819" i="3"/>
  <c r="J4820" i="3"/>
  <c r="J4821" i="3"/>
  <c r="J4822" i="3"/>
  <c r="J4823" i="3"/>
  <c r="J4824" i="3"/>
  <c r="J4825" i="3"/>
  <c r="J4826" i="3"/>
  <c r="J4827" i="3"/>
  <c r="J4828" i="3"/>
  <c r="J4829" i="3"/>
  <c r="J4830" i="3"/>
  <c r="J4831" i="3"/>
  <c r="J4832" i="3"/>
  <c r="J4833" i="3"/>
  <c r="J4834" i="3"/>
  <c r="J4835" i="3"/>
  <c r="J4836" i="3"/>
  <c r="J4837" i="3"/>
  <c r="J4838" i="3"/>
  <c r="J4839" i="3"/>
  <c r="J4840" i="3"/>
  <c r="J4841" i="3"/>
  <c r="J4842" i="3"/>
  <c r="J4843" i="3"/>
  <c r="J4844" i="3"/>
  <c r="J4845" i="3"/>
  <c r="J4846" i="3"/>
  <c r="J4847" i="3"/>
  <c r="J4848" i="3"/>
  <c r="J4849" i="3"/>
  <c r="J4850" i="3"/>
  <c r="J4851" i="3"/>
  <c r="J4852" i="3"/>
  <c r="J4853" i="3"/>
  <c r="J4854" i="3"/>
  <c r="J4855" i="3"/>
  <c r="J4856" i="3"/>
  <c r="J4857" i="3"/>
  <c r="J4858" i="3"/>
  <c r="J4859" i="3"/>
  <c r="J4860" i="3"/>
  <c r="J4861" i="3"/>
  <c r="J4862" i="3"/>
  <c r="J4863" i="3"/>
  <c r="J4864" i="3"/>
  <c r="J4865" i="3"/>
  <c r="J4866" i="3"/>
  <c r="J4867" i="3"/>
  <c r="J4868" i="3"/>
  <c r="J4869" i="3"/>
  <c r="J4870" i="3"/>
  <c r="J4871" i="3"/>
  <c r="J4872" i="3"/>
  <c r="J4873" i="3"/>
  <c r="J4874" i="3"/>
  <c r="J4875" i="3"/>
  <c r="J4876" i="3"/>
  <c r="J4877" i="3"/>
  <c r="J4878" i="3"/>
  <c r="J4879" i="3"/>
  <c r="J4880" i="3"/>
  <c r="J4881" i="3"/>
  <c r="J4882" i="3"/>
  <c r="J4883" i="3"/>
  <c r="J4884" i="3"/>
  <c r="J4885" i="3"/>
  <c r="J4886" i="3"/>
  <c r="J4887" i="3"/>
  <c r="J4888" i="3"/>
  <c r="J4889" i="3"/>
  <c r="J4890" i="3"/>
  <c r="J4891" i="3"/>
  <c r="J4892" i="3"/>
  <c r="J4893" i="3"/>
  <c r="J4894" i="3"/>
  <c r="J4895" i="3"/>
  <c r="J4896" i="3"/>
  <c r="J4897" i="3"/>
  <c r="J4898" i="3"/>
  <c r="J4899" i="3"/>
  <c r="J4900" i="3"/>
  <c r="J4901" i="3"/>
  <c r="J4902" i="3"/>
  <c r="J4903" i="3"/>
  <c r="J4904" i="3"/>
  <c r="J4905" i="3"/>
  <c r="J4906" i="3"/>
  <c r="J4907" i="3"/>
  <c r="J4908" i="3"/>
  <c r="J4909" i="3"/>
  <c r="J4910" i="3"/>
  <c r="J4911" i="3"/>
  <c r="J4912" i="3"/>
  <c r="J4913" i="3"/>
  <c r="J4914" i="3"/>
  <c r="J4915" i="3"/>
  <c r="J4916" i="3"/>
  <c r="J4917" i="3"/>
  <c r="J4918" i="3"/>
  <c r="J4919" i="3"/>
  <c r="J4920" i="3"/>
  <c r="J4921" i="3"/>
  <c r="J4922" i="3"/>
  <c r="J4923" i="3"/>
  <c r="J4924" i="3"/>
  <c r="J4925" i="3"/>
  <c r="J4926" i="3"/>
  <c r="J4927" i="3"/>
  <c r="J4928" i="3"/>
  <c r="J4929" i="3"/>
  <c r="J4930" i="3"/>
  <c r="J4931" i="3"/>
  <c r="J4932" i="3"/>
  <c r="J4933" i="3"/>
  <c r="J4934" i="3"/>
  <c r="J4935" i="3"/>
  <c r="J4936" i="3"/>
  <c r="J4937" i="3"/>
  <c r="J4938" i="3"/>
  <c r="J4939" i="3"/>
  <c r="J4940" i="3"/>
  <c r="J4941" i="3"/>
  <c r="J4942" i="3"/>
  <c r="J4943" i="3"/>
  <c r="J4944" i="3"/>
  <c r="J4945" i="3"/>
  <c r="J4946" i="3"/>
  <c r="J4947" i="3"/>
  <c r="J4948" i="3"/>
  <c r="J4949" i="3"/>
  <c r="J4950" i="3"/>
  <c r="J4951" i="3"/>
  <c r="J4952" i="3"/>
  <c r="J4953" i="3"/>
  <c r="J4954" i="3"/>
  <c r="J4955" i="3"/>
  <c r="J4956" i="3"/>
  <c r="J4957" i="3"/>
  <c r="J4958" i="3"/>
  <c r="J4959" i="3"/>
  <c r="J4960" i="3"/>
  <c r="J4961" i="3"/>
  <c r="J4962" i="3"/>
  <c r="J4963" i="3"/>
  <c r="J4964" i="3"/>
  <c r="J4965" i="3"/>
  <c r="J4966" i="3"/>
  <c r="J4967" i="3"/>
  <c r="J4968" i="3"/>
  <c r="J4969" i="3"/>
  <c r="J4970" i="3"/>
  <c r="J4971" i="3"/>
  <c r="J4972" i="3"/>
  <c r="J4973" i="3"/>
  <c r="J4974" i="3"/>
  <c r="J4975" i="3"/>
  <c r="J4976" i="3"/>
  <c r="J4977" i="3"/>
  <c r="J4978" i="3"/>
  <c r="J4979" i="3"/>
  <c r="J4980" i="3"/>
  <c r="J4981" i="3"/>
  <c r="J4982" i="3"/>
  <c r="J4983" i="3"/>
  <c r="J4984" i="3"/>
  <c r="J4985" i="3"/>
  <c r="J4986" i="3"/>
  <c r="J4987" i="3"/>
  <c r="J4988" i="3"/>
  <c r="J4989" i="3"/>
  <c r="J4990" i="3"/>
  <c r="J4991" i="3"/>
  <c r="J4992" i="3"/>
  <c r="J4993" i="3"/>
  <c r="J4994" i="3"/>
  <c r="J4995" i="3"/>
  <c r="J4996" i="3"/>
  <c r="J4997" i="3"/>
  <c r="J4998" i="3"/>
  <c r="J4999" i="3"/>
  <c r="J5000" i="3"/>
  <c r="J5001" i="3"/>
  <c r="J5002" i="3"/>
  <c r="J5003" i="3"/>
  <c r="J5004" i="3"/>
  <c r="J5005" i="3"/>
  <c r="J5006" i="3"/>
  <c r="J5007" i="3"/>
  <c r="J5008" i="3"/>
  <c r="J5009" i="3"/>
  <c r="J5010" i="3"/>
  <c r="J5011" i="3"/>
  <c r="J5012" i="3"/>
  <c r="J5013" i="3"/>
  <c r="J5014" i="3"/>
  <c r="J5015" i="3"/>
  <c r="J5016" i="3"/>
  <c r="J5017" i="3"/>
  <c r="J5018" i="3"/>
  <c r="J5019" i="3"/>
  <c r="J5020" i="3"/>
  <c r="J5021" i="3"/>
  <c r="J5022" i="3"/>
  <c r="J5023" i="3"/>
  <c r="J5024" i="3"/>
  <c r="J5025" i="3"/>
  <c r="J5026" i="3"/>
  <c r="J5027" i="3"/>
  <c r="J5028" i="3"/>
  <c r="J5029" i="3"/>
  <c r="J5030" i="3"/>
  <c r="J5031" i="3"/>
  <c r="J5032" i="3"/>
  <c r="J5033" i="3"/>
  <c r="J5034" i="3"/>
  <c r="J5035" i="3"/>
  <c r="J5036" i="3"/>
  <c r="J5037" i="3"/>
  <c r="J5038" i="3"/>
  <c r="J5039" i="3"/>
  <c r="J5040" i="3"/>
  <c r="J5041" i="3"/>
  <c r="J5042" i="3"/>
  <c r="J5043" i="3"/>
  <c r="J5044" i="3"/>
  <c r="J5045" i="3"/>
  <c r="J5046" i="3"/>
  <c r="J5047" i="3"/>
  <c r="J5048" i="3"/>
  <c r="J5049" i="3"/>
  <c r="J5050" i="3"/>
  <c r="J5051" i="3"/>
  <c r="J5052" i="3"/>
  <c r="J5053" i="3"/>
  <c r="J5054" i="3"/>
  <c r="J5055" i="3"/>
  <c r="J5056" i="3"/>
  <c r="J5057" i="3"/>
  <c r="J5058" i="3"/>
  <c r="J5059" i="3"/>
  <c r="J5060" i="3"/>
  <c r="J5061" i="3"/>
  <c r="J5062" i="3"/>
  <c r="J5063" i="3"/>
  <c r="J5064" i="3"/>
  <c r="J5065" i="3"/>
  <c r="J5066" i="3"/>
  <c r="J5067" i="3"/>
  <c r="J5068" i="3"/>
  <c r="J5069" i="3"/>
  <c r="J5070" i="3"/>
  <c r="J5071" i="3"/>
  <c r="J5072" i="3"/>
  <c r="J5073" i="3"/>
  <c r="J5074" i="3"/>
  <c r="J5075" i="3"/>
  <c r="J5076" i="3"/>
  <c r="J5077" i="3"/>
  <c r="J5078" i="3"/>
  <c r="J5079" i="3"/>
  <c r="J5080" i="3"/>
  <c r="J5081" i="3"/>
  <c r="J5082" i="3"/>
  <c r="J5083" i="3"/>
  <c r="J5084" i="3"/>
  <c r="J5085" i="3"/>
  <c r="J5086" i="3"/>
  <c r="J5087" i="3"/>
  <c r="J5088" i="3"/>
  <c r="J5089" i="3"/>
  <c r="J5090" i="3"/>
  <c r="J5091" i="3"/>
  <c r="J5092" i="3"/>
  <c r="J5093" i="3"/>
  <c r="J5094" i="3"/>
  <c r="J5095" i="3"/>
  <c r="J5096" i="3"/>
  <c r="J5097" i="3"/>
  <c r="J5098" i="3"/>
  <c r="J5099" i="3"/>
  <c r="J5100" i="3"/>
  <c r="J5101" i="3"/>
  <c r="J5102" i="3"/>
  <c r="J5103" i="3"/>
  <c r="J5104" i="3"/>
  <c r="J5105" i="3"/>
  <c r="J5106" i="3"/>
  <c r="J5107" i="3"/>
  <c r="J5108" i="3"/>
  <c r="J5109" i="3"/>
  <c r="J5110" i="3"/>
  <c r="J5111" i="3"/>
  <c r="J5112" i="3"/>
  <c r="J5113" i="3"/>
  <c r="J5114" i="3"/>
  <c r="J5115" i="3"/>
  <c r="J5116" i="3"/>
  <c r="J5117" i="3"/>
  <c r="J5118" i="3"/>
  <c r="J5119" i="3"/>
  <c r="J5120" i="3"/>
  <c r="J5121" i="3"/>
  <c r="J5122" i="3"/>
  <c r="J5123" i="3"/>
  <c r="J5124" i="3"/>
  <c r="J5125" i="3"/>
  <c r="J5126" i="3"/>
  <c r="J5127" i="3"/>
  <c r="J5128" i="3"/>
  <c r="J5129" i="3"/>
  <c r="J5130" i="3"/>
  <c r="J5131" i="3"/>
  <c r="J5132" i="3"/>
  <c r="J5133" i="3"/>
  <c r="J5134" i="3"/>
  <c r="J5135" i="3"/>
  <c r="J5136" i="3"/>
  <c r="J5137" i="3"/>
  <c r="J5138" i="3"/>
  <c r="J5139" i="3"/>
  <c r="J5140" i="3"/>
  <c r="J5141" i="3"/>
  <c r="J5142" i="3"/>
  <c r="J5143" i="3"/>
  <c r="J5144" i="3"/>
  <c r="J5145" i="3"/>
  <c r="J5146" i="3"/>
  <c r="J5147" i="3"/>
  <c r="J5148" i="3"/>
  <c r="J5149" i="3"/>
  <c r="J5150" i="3"/>
  <c r="J5151" i="3"/>
  <c r="J5152" i="3"/>
  <c r="J5153" i="3"/>
  <c r="J5154" i="3"/>
  <c r="J5155" i="3"/>
  <c r="J5156" i="3"/>
  <c r="J5157" i="3"/>
  <c r="J5158" i="3"/>
  <c r="J5159" i="3"/>
  <c r="J5160" i="3"/>
  <c r="J5161" i="3"/>
  <c r="J5162" i="3"/>
  <c r="J5163" i="3"/>
  <c r="J5164" i="3"/>
  <c r="J5165" i="3"/>
  <c r="J5166" i="3"/>
  <c r="J5167" i="3"/>
  <c r="J5168" i="3"/>
  <c r="J5169" i="3"/>
  <c r="J5170" i="3"/>
  <c r="J5171" i="3"/>
  <c r="J5172" i="3"/>
  <c r="J5173" i="3"/>
  <c r="J5174" i="3"/>
  <c r="J5175" i="3"/>
  <c r="J5176" i="3"/>
  <c r="J5177" i="3"/>
  <c r="J5178" i="3"/>
  <c r="J5179" i="3"/>
  <c r="J5180" i="3"/>
  <c r="J5181" i="3"/>
  <c r="J5182" i="3"/>
  <c r="J5183" i="3"/>
  <c r="J5184" i="3"/>
  <c r="J5185" i="3"/>
  <c r="J5186" i="3"/>
  <c r="J5187" i="3"/>
  <c r="J5188" i="3"/>
  <c r="J5189" i="3"/>
  <c r="J5190" i="3"/>
  <c r="J5191" i="3"/>
  <c r="J5192" i="3"/>
  <c r="J5193" i="3"/>
  <c r="J5194" i="3"/>
  <c r="J5195" i="3"/>
  <c r="J5196" i="3"/>
  <c r="J5197" i="3"/>
  <c r="J5198" i="3"/>
  <c r="J5199" i="3"/>
  <c r="J5200" i="3"/>
  <c r="J5201" i="3"/>
  <c r="J5202" i="3"/>
  <c r="J5203" i="3"/>
  <c r="J5204" i="3"/>
  <c r="J5205" i="3"/>
  <c r="J5206" i="3"/>
  <c r="J5207" i="3"/>
  <c r="J5208" i="3"/>
  <c r="J5209" i="3"/>
  <c r="J5210" i="3"/>
  <c r="J5211" i="3"/>
  <c r="J5212" i="3"/>
  <c r="J5213" i="3"/>
  <c r="J5214" i="3"/>
  <c r="J5215" i="3"/>
  <c r="J5216" i="3"/>
  <c r="J5217" i="3"/>
  <c r="J5218" i="3"/>
  <c r="J5219" i="3"/>
  <c r="J5220" i="3"/>
  <c r="J5221" i="3"/>
  <c r="J5222" i="3"/>
  <c r="J5223" i="3"/>
  <c r="J5224" i="3"/>
  <c r="J5225" i="3"/>
  <c r="J5226" i="3"/>
  <c r="J5227" i="3"/>
  <c r="J5228" i="3"/>
  <c r="J5229" i="3"/>
  <c r="J5230" i="3"/>
  <c r="J5231" i="3"/>
  <c r="J5232" i="3"/>
  <c r="J5233" i="3"/>
  <c r="J5234" i="3"/>
  <c r="J5235" i="3"/>
  <c r="J5236" i="3"/>
  <c r="J5237" i="3"/>
  <c r="J5238" i="3"/>
  <c r="J5239" i="3"/>
  <c r="J5240" i="3"/>
  <c r="J5241" i="3"/>
  <c r="J5242" i="3"/>
  <c r="J5243" i="3"/>
  <c r="J5244" i="3"/>
  <c r="J5245" i="3"/>
  <c r="J5246" i="3"/>
  <c r="J5247" i="3"/>
  <c r="J5248" i="3"/>
  <c r="J5249" i="3"/>
  <c r="J5250" i="3"/>
  <c r="J5251" i="3"/>
  <c r="J5252" i="3"/>
  <c r="J5253" i="3"/>
  <c r="J5254" i="3"/>
  <c r="J5255" i="3"/>
  <c r="J5256" i="3"/>
  <c r="J5257" i="3"/>
  <c r="J5258" i="3"/>
  <c r="J5259" i="3"/>
  <c r="J5260" i="3"/>
  <c r="J5261" i="3"/>
  <c r="J5262" i="3"/>
  <c r="J5263" i="3"/>
  <c r="J5264" i="3"/>
  <c r="J5265" i="3"/>
  <c r="J5266" i="3"/>
  <c r="J5267" i="3"/>
  <c r="J5268" i="3"/>
  <c r="J5269" i="3"/>
  <c r="J5270" i="3"/>
  <c r="J5271" i="3"/>
  <c r="J5272" i="3"/>
  <c r="J5273" i="3"/>
  <c r="J5274" i="3"/>
  <c r="J5275" i="3"/>
  <c r="J5276" i="3"/>
  <c r="J5277" i="3"/>
  <c r="J5278" i="3"/>
  <c r="J5279" i="3"/>
  <c r="J5280" i="3"/>
  <c r="J5281" i="3"/>
  <c r="J5282" i="3"/>
  <c r="J5283" i="3"/>
  <c r="J5284" i="3"/>
  <c r="J5285" i="3"/>
  <c r="J5286" i="3"/>
  <c r="J5287" i="3"/>
  <c r="J5288" i="3"/>
  <c r="J5289" i="3"/>
  <c r="J5290" i="3"/>
  <c r="J5291" i="3"/>
  <c r="J5292" i="3"/>
  <c r="J5293" i="3"/>
  <c r="J5294" i="3"/>
  <c r="J5295" i="3"/>
  <c r="J5296" i="3"/>
  <c r="J5297" i="3"/>
  <c r="J5298" i="3"/>
  <c r="J5299" i="3"/>
  <c r="J5300" i="3"/>
  <c r="J5301" i="3"/>
  <c r="J5302" i="3"/>
  <c r="J5303" i="3"/>
  <c r="J5304" i="3"/>
  <c r="J5305" i="3"/>
  <c r="J5306" i="3"/>
  <c r="J5307" i="3"/>
  <c r="J5308" i="3"/>
  <c r="J5309" i="3"/>
  <c r="J5310" i="3"/>
  <c r="J5311" i="3"/>
  <c r="J5312" i="3"/>
  <c r="J5313" i="3"/>
  <c r="J5314" i="3"/>
  <c r="J5315" i="3"/>
  <c r="J5316" i="3"/>
  <c r="J5317" i="3"/>
  <c r="J5318" i="3"/>
  <c r="J5319" i="3"/>
  <c r="J5320" i="3"/>
  <c r="J5321" i="3"/>
  <c r="J5322" i="3"/>
  <c r="J5323" i="3"/>
  <c r="J5324" i="3"/>
  <c r="J5325" i="3"/>
  <c r="J5326" i="3"/>
  <c r="J5327" i="3"/>
  <c r="J5328" i="3"/>
  <c r="J5329" i="3"/>
  <c r="J5330" i="3"/>
  <c r="J5331" i="3"/>
  <c r="J5332" i="3"/>
  <c r="J5333" i="3"/>
  <c r="J5334" i="3"/>
  <c r="J5335" i="3"/>
  <c r="J5336" i="3"/>
  <c r="J5337" i="3"/>
  <c r="J5338" i="3"/>
  <c r="J5339" i="3"/>
  <c r="J5340" i="3"/>
  <c r="J5341" i="3"/>
  <c r="J5342" i="3"/>
  <c r="J5343" i="3"/>
  <c r="J5344" i="3"/>
  <c r="J5345" i="3"/>
  <c r="J5346" i="3"/>
  <c r="J5347" i="3"/>
  <c r="J5348" i="3"/>
  <c r="J5349" i="3"/>
  <c r="J5350" i="3"/>
  <c r="J5351" i="3"/>
  <c r="J5352" i="3"/>
  <c r="J5353" i="3"/>
  <c r="J5354" i="3"/>
  <c r="J5355" i="3"/>
  <c r="J5356" i="3"/>
  <c r="J5357" i="3"/>
  <c r="J5358" i="3"/>
  <c r="J5359" i="3"/>
  <c r="J5360" i="3"/>
  <c r="J5361" i="3"/>
  <c r="J5362" i="3"/>
  <c r="J5363" i="3"/>
  <c r="J5364" i="3"/>
  <c r="J5365" i="3"/>
  <c r="J5366" i="3"/>
  <c r="J5367" i="3"/>
  <c r="J5368" i="3"/>
  <c r="J5369" i="3"/>
  <c r="J5370" i="3"/>
  <c r="J5371" i="3"/>
  <c r="J5372" i="3"/>
  <c r="J5373" i="3"/>
  <c r="J5374" i="3"/>
  <c r="J5375" i="3"/>
  <c r="J5376" i="3"/>
  <c r="J5377" i="3"/>
  <c r="J5378" i="3"/>
  <c r="J5379" i="3"/>
  <c r="J5380" i="3"/>
  <c r="J5381" i="3"/>
  <c r="J5382" i="3"/>
  <c r="J5383" i="3"/>
  <c r="J5384" i="3"/>
  <c r="J5385" i="3"/>
  <c r="J5386" i="3"/>
  <c r="J5387" i="3"/>
  <c r="J5388" i="3"/>
  <c r="J5389" i="3"/>
  <c r="J5390" i="3"/>
  <c r="J5391" i="3"/>
  <c r="J5392" i="3"/>
  <c r="J5393" i="3"/>
  <c r="J5394" i="3"/>
  <c r="J5395" i="3"/>
  <c r="J5396" i="3"/>
  <c r="J5397" i="3"/>
  <c r="J5398" i="3"/>
  <c r="J5399" i="3"/>
  <c r="J5400" i="3"/>
  <c r="J5401" i="3"/>
  <c r="J5402" i="3"/>
  <c r="J5403" i="3"/>
  <c r="J5404" i="3"/>
  <c r="J5405" i="3"/>
  <c r="J5406" i="3"/>
  <c r="J5407" i="3"/>
  <c r="J5408" i="3"/>
  <c r="J5409" i="3"/>
  <c r="J5410" i="3"/>
  <c r="J5411" i="3"/>
  <c r="J5412" i="3"/>
  <c r="J5413" i="3"/>
  <c r="J5414" i="3"/>
  <c r="J5415" i="3"/>
  <c r="J5416" i="3"/>
  <c r="J5417" i="3"/>
  <c r="J5418" i="3"/>
  <c r="J5419" i="3"/>
  <c r="J5420" i="3"/>
  <c r="J5421" i="3"/>
  <c r="J5422" i="3"/>
  <c r="J5423" i="3"/>
  <c r="J5424" i="3"/>
  <c r="J5425" i="3"/>
  <c r="J5426" i="3"/>
  <c r="J5427" i="3"/>
  <c r="J5428" i="3"/>
  <c r="J5429" i="3"/>
  <c r="J5430" i="3"/>
  <c r="J5431" i="3"/>
  <c r="J5432" i="3"/>
  <c r="J5433" i="3"/>
  <c r="J5434" i="3"/>
  <c r="J5435" i="3"/>
  <c r="J5436" i="3"/>
  <c r="J5437" i="3"/>
  <c r="J5438" i="3"/>
  <c r="J5439" i="3"/>
  <c r="J5440" i="3"/>
  <c r="J5441" i="3"/>
  <c r="J5442" i="3"/>
  <c r="J5443" i="3"/>
  <c r="J5444" i="3"/>
  <c r="J5445" i="3"/>
  <c r="J5446" i="3"/>
  <c r="J5447" i="3"/>
  <c r="J5448" i="3"/>
  <c r="J5449" i="3"/>
  <c r="J5450" i="3"/>
  <c r="J5451" i="3"/>
  <c r="J5452" i="3"/>
  <c r="J5453" i="3"/>
  <c r="J5454" i="3"/>
  <c r="J5455" i="3"/>
  <c r="J5456" i="3"/>
  <c r="J5457" i="3"/>
  <c r="J5458" i="3"/>
  <c r="J5459" i="3"/>
  <c r="J5460" i="3"/>
  <c r="J5461" i="3"/>
  <c r="J5462" i="3"/>
  <c r="J5463" i="3"/>
  <c r="J5464" i="3"/>
  <c r="J5465" i="3"/>
  <c r="J5466" i="3"/>
  <c r="J5467" i="3"/>
  <c r="J5468" i="3"/>
  <c r="J5469" i="3"/>
  <c r="J5470" i="3"/>
  <c r="J5471" i="3"/>
  <c r="J5472" i="3"/>
  <c r="J5473" i="3"/>
  <c r="J5474" i="3"/>
  <c r="J5475" i="3"/>
  <c r="J5476" i="3"/>
  <c r="J5477" i="3"/>
  <c r="J5478" i="3"/>
  <c r="J5479" i="3"/>
  <c r="J5480" i="3"/>
  <c r="J5481" i="3"/>
  <c r="J5482" i="3"/>
  <c r="J5483" i="3"/>
  <c r="J5484" i="3"/>
  <c r="J5485" i="3"/>
  <c r="J5486" i="3"/>
  <c r="J5487" i="3"/>
  <c r="J5488" i="3"/>
  <c r="J5489" i="3"/>
  <c r="J5490" i="3"/>
  <c r="J5491" i="3"/>
  <c r="J5492" i="3"/>
  <c r="J5493" i="3"/>
  <c r="J5494" i="3"/>
  <c r="J5495" i="3"/>
  <c r="J5496" i="3"/>
  <c r="J5497" i="3"/>
  <c r="J5498" i="3"/>
  <c r="J5499" i="3"/>
  <c r="J5500" i="3"/>
  <c r="J5501" i="3"/>
  <c r="J5502" i="3"/>
  <c r="J5503" i="3"/>
  <c r="J5504" i="3"/>
  <c r="J5505" i="3"/>
  <c r="J5506" i="3"/>
  <c r="J5507" i="3"/>
  <c r="J5508" i="3"/>
  <c r="J5509" i="3"/>
  <c r="J5510" i="3"/>
  <c r="J5511" i="3"/>
  <c r="J5512" i="3"/>
  <c r="J5513" i="3"/>
  <c r="J5514" i="3"/>
  <c r="J5515" i="3"/>
  <c r="J5516" i="3"/>
  <c r="J5517" i="3"/>
  <c r="J5518" i="3"/>
  <c r="J5519" i="3"/>
  <c r="J5520" i="3"/>
  <c r="J5521" i="3"/>
  <c r="J5522" i="3"/>
  <c r="J5523" i="3"/>
  <c r="J5524" i="3"/>
  <c r="J5525" i="3"/>
  <c r="J5526" i="3"/>
  <c r="J5527" i="3"/>
  <c r="J5528" i="3"/>
  <c r="J5529" i="3"/>
  <c r="J5530" i="3"/>
  <c r="J5531" i="3"/>
  <c r="J5532" i="3"/>
  <c r="J5533" i="3"/>
  <c r="J5534" i="3"/>
  <c r="J5535" i="3"/>
  <c r="J5536" i="3"/>
  <c r="J5537" i="3"/>
  <c r="J5538" i="3"/>
  <c r="J5539" i="3"/>
  <c r="J5540" i="3"/>
  <c r="J5541" i="3"/>
  <c r="J5542" i="3"/>
  <c r="J5543" i="3"/>
  <c r="J5544" i="3"/>
  <c r="J5545" i="3"/>
  <c r="J5546" i="3"/>
  <c r="J5547" i="3"/>
  <c r="J5548" i="3"/>
  <c r="J5549" i="3"/>
  <c r="J5550" i="3"/>
  <c r="J5551" i="3"/>
  <c r="J5552" i="3"/>
  <c r="J5553" i="3"/>
  <c r="J5554" i="3"/>
  <c r="J5555" i="3"/>
  <c r="J5556" i="3"/>
  <c r="J5557" i="3"/>
  <c r="J5558" i="3"/>
  <c r="J5559" i="3"/>
  <c r="J5560" i="3"/>
  <c r="J5561" i="3"/>
  <c r="J5562" i="3"/>
  <c r="J5563" i="3"/>
  <c r="J5564" i="3"/>
  <c r="J5565" i="3"/>
  <c r="J5566" i="3"/>
  <c r="J5567" i="3"/>
  <c r="J5568" i="3"/>
  <c r="J5569" i="3"/>
  <c r="J5570" i="3"/>
  <c r="J5571" i="3"/>
  <c r="J5572" i="3"/>
  <c r="J5573" i="3"/>
  <c r="J5574" i="3"/>
  <c r="J5575" i="3"/>
  <c r="J5576" i="3"/>
  <c r="J5577" i="3"/>
  <c r="J5578" i="3"/>
  <c r="C48" i="5"/>
  <c r="C47" i="5"/>
  <c r="C40" i="6"/>
  <c r="C36" i="6"/>
  <c r="C19" i="6"/>
  <c r="C23" i="6"/>
  <c r="C41" i="6"/>
  <c r="H17" i="5"/>
  <c r="C39" i="6"/>
  <c r="C38" i="6"/>
  <c r="C31" i="5"/>
  <c r="C22" i="6"/>
  <c r="C37" i="6"/>
  <c r="C34" i="5"/>
  <c r="C12" i="6"/>
  <c r="H15" i="5"/>
  <c r="C27" i="6"/>
  <c r="C28" i="6"/>
  <c r="C26" i="6"/>
  <c r="H35" i="5"/>
  <c r="C18" i="6"/>
  <c r="C21" i="6"/>
  <c r="C24" i="6"/>
  <c r="C20" i="6"/>
  <c r="C25" i="6"/>
  <c r="C13" i="8" s="1"/>
  <c r="C43" i="5"/>
  <c r="H37" i="5"/>
  <c r="C37" i="5"/>
  <c r="H13" i="5"/>
  <c r="H16" i="5"/>
  <c r="C30" i="5"/>
  <c r="H14" i="5"/>
  <c r="C44" i="5"/>
  <c r="C17" i="5"/>
  <c r="C18" i="5"/>
  <c r="C27" i="5"/>
  <c r="C13" i="5"/>
  <c r="C16" i="5"/>
  <c r="H36" i="5"/>
  <c r="K47" i="3"/>
  <c r="K27" i="3"/>
  <c r="K22" i="3"/>
  <c r="K15" i="3"/>
  <c r="K14" i="3"/>
  <c r="K131" i="3"/>
  <c r="K109" i="3"/>
  <c r="K50" i="3"/>
  <c r="K29" i="3"/>
  <c r="K28" i="3"/>
  <c r="K16" i="3"/>
  <c r="K130" i="3"/>
  <c r="K11" i="3"/>
  <c r="K12" i="3"/>
  <c r="K13" i="3"/>
  <c r="K139" i="3"/>
  <c r="K150" i="3"/>
  <c r="K151" i="3"/>
  <c r="K152" i="3"/>
  <c r="K153" i="3"/>
  <c r="K154" i="3"/>
  <c r="K155" i="3"/>
  <c r="K157" i="3"/>
  <c r="K158" i="3"/>
  <c r="K160" i="3"/>
  <c r="K162" i="3"/>
  <c r="K163" i="3"/>
  <c r="K169" i="3"/>
  <c r="K170" i="3"/>
  <c r="K171" i="3"/>
  <c r="K174" i="3"/>
  <c r="K176" i="3"/>
  <c r="K180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19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49" i="3"/>
  <c r="K1650" i="3"/>
  <c r="K1651" i="3"/>
  <c r="K1652" i="3"/>
  <c r="K1653" i="3"/>
  <c r="K1654" i="3"/>
  <c r="K1655" i="3"/>
  <c r="K1656" i="3"/>
  <c r="K1657" i="3"/>
  <c r="K1658" i="3"/>
  <c r="K1659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1" i="3"/>
  <c r="K1952" i="3"/>
  <c r="K1953" i="3"/>
  <c r="K1954" i="3"/>
  <c r="K1955" i="3"/>
  <c r="K1956" i="3"/>
  <c r="K1957" i="3"/>
  <c r="K1958" i="3"/>
  <c r="K1959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005" i="3"/>
  <c r="K2006" i="3"/>
  <c r="K2007" i="3"/>
  <c r="K2008" i="3"/>
  <c r="K2009" i="3"/>
  <c r="K2010" i="3"/>
  <c r="K2011" i="3"/>
  <c r="K2012" i="3"/>
  <c r="K2013" i="3"/>
  <c r="K2014" i="3"/>
  <c r="K2015" i="3"/>
  <c r="K2016" i="3"/>
  <c r="K2017" i="3"/>
  <c r="K2018" i="3"/>
  <c r="K2019" i="3"/>
  <c r="K2020" i="3"/>
  <c r="K2021" i="3"/>
  <c r="K2022" i="3"/>
  <c r="K2023" i="3"/>
  <c r="K2024" i="3"/>
  <c r="K2025" i="3"/>
  <c r="K2026" i="3"/>
  <c r="K2027" i="3"/>
  <c r="K2028" i="3"/>
  <c r="K2029" i="3"/>
  <c r="K2030" i="3"/>
  <c r="K2031" i="3"/>
  <c r="K2032" i="3"/>
  <c r="K2033" i="3"/>
  <c r="K2034" i="3"/>
  <c r="K2035" i="3"/>
  <c r="K2036" i="3"/>
  <c r="K2037" i="3"/>
  <c r="K2038" i="3"/>
  <c r="K2039" i="3"/>
  <c r="K2040" i="3"/>
  <c r="K2041" i="3"/>
  <c r="K2042" i="3"/>
  <c r="K2043" i="3"/>
  <c r="K2044" i="3"/>
  <c r="K2045" i="3"/>
  <c r="K2046" i="3"/>
  <c r="K2047" i="3"/>
  <c r="K2048" i="3"/>
  <c r="K2049" i="3"/>
  <c r="K2050" i="3"/>
  <c r="K2051" i="3"/>
  <c r="K2052" i="3"/>
  <c r="K2053" i="3"/>
  <c r="K2054" i="3"/>
  <c r="K2055" i="3"/>
  <c r="K2056" i="3"/>
  <c r="K2057" i="3"/>
  <c r="K2058" i="3"/>
  <c r="K2059" i="3"/>
  <c r="K2060" i="3"/>
  <c r="K2061" i="3"/>
  <c r="K2062" i="3"/>
  <c r="K2063" i="3"/>
  <c r="K2064" i="3"/>
  <c r="K2065" i="3"/>
  <c r="K2066" i="3"/>
  <c r="K2067" i="3"/>
  <c r="K2068" i="3"/>
  <c r="K2069" i="3"/>
  <c r="K2070" i="3"/>
  <c r="K2071" i="3"/>
  <c r="K2072" i="3"/>
  <c r="K2073" i="3"/>
  <c r="K2074" i="3"/>
  <c r="K2075" i="3"/>
  <c r="K2076" i="3"/>
  <c r="K2077" i="3"/>
  <c r="K2078" i="3"/>
  <c r="K2079" i="3"/>
  <c r="K2080" i="3"/>
  <c r="K2081" i="3"/>
  <c r="K2082" i="3"/>
  <c r="K2083" i="3"/>
  <c r="K2084" i="3"/>
  <c r="K2085" i="3"/>
  <c r="K2086" i="3"/>
  <c r="K2087" i="3"/>
  <c r="K2088" i="3"/>
  <c r="K2089" i="3"/>
  <c r="K2090" i="3"/>
  <c r="K2091" i="3"/>
  <c r="K2092" i="3"/>
  <c r="K2093" i="3"/>
  <c r="K2094" i="3"/>
  <c r="K2095" i="3"/>
  <c r="K2096" i="3"/>
  <c r="K2097" i="3"/>
  <c r="K2098" i="3"/>
  <c r="K2099" i="3"/>
  <c r="K2100" i="3"/>
  <c r="K2101" i="3"/>
  <c r="K2102" i="3"/>
  <c r="K2103" i="3"/>
  <c r="K2104" i="3"/>
  <c r="K2105" i="3"/>
  <c r="K2106" i="3"/>
  <c r="K2107" i="3"/>
  <c r="K2108" i="3"/>
  <c r="K2109" i="3"/>
  <c r="K2110" i="3"/>
  <c r="K2111" i="3"/>
  <c r="K2112" i="3"/>
  <c r="K2113" i="3"/>
  <c r="K2114" i="3"/>
  <c r="K2115" i="3"/>
  <c r="K2116" i="3"/>
  <c r="K2117" i="3"/>
  <c r="K2118" i="3"/>
  <c r="K2119" i="3"/>
  <c r="K2120" i="3"/>
  <c r="K2121" i="3"/>
  <c r="K2122" i="3"/>
  <c r="K2123" i="3"/>
  <c r="K2124" i="3"/>
  <c r="K2125" i="3"/>
  <c r="K2126" i="3"/>
  <c r="K2127" i="3"/>
  <c r="K2128" i="3"/>
  <c r="K2129" i="3"/>
  <c r="K2130" i="3"/>
  <c r="K2131" i="3"/>
  <c r="K2132" i="3"/>
  <c r="K2133" i="3"/>
  <c r="K2134" i="3"/>
  <c r="K2135" i="3"/>
  <c r="K2136" i="3"/>
  <c r="K2137" i="3"/>
  <c r="K2138" i="3"/>
  <c r="K2139" i="3"/>
  <c r="K2140" i="3"/>
  <c r="K2141" i="3"/>
  <c r="K2142" i="3"/>
  <c r="K2143" i="3"/>
  <c r="K2144" i="3"/>
  <c r="K2145" i="3"/>
  <c r="K2146" i="3"/>
  <c r="K2147" i="3"/>
  <c r="K2148" i="3"/>
  <c r="K2149" i="3"/>
  <c r="K2150" i="3"/>
  <c r="K2151" i="3"/>
  <c r="K2152" i="3"/>
  <c r="K2153" i="3"/>
  <c r="K2154" i="3"/>
  <c r="K2155" i="3"/>
  <c r="K2156" i="3"/>
  <c r="K2157" i="3"/>
  <c r="K2158" i="3"/>
  <c r="K2159" i="3"/>
  <c r="K2160" i="3"/>
  <c r="K2161" i="3"/>
  <c r="K2162" i="3"/>
  <c r="K2163" i="3"/>
  <c r="K2164" i="3"/>
  <c r="K2165" i="3"/>
  <c r="K2166" i="3"/>
  <c r="K2167" i="3"/>
  <c r="K2168" i="3"/>
  <c r="K2169" i="3"/>
  <c r="K2170" i="3"/>
  <c r="K2171" i="3"/>
  <c r="K2172" i="3"/>
  <c r="K2173" i="3"/>
  <c r="K2174" i="3"/>
  <c r="K2175" i="3"/>
  <c r="K2176" i="3"/>
  <c r="K2177" i="3"/>
  <c r="K2178" i="3"/>
  <c r="K2179" i="3"/>
  <c r="K2180" i="3"/>
  <c r="K2181" i="3"/>
  <c r="K2182" i="3"/>
  <c r="K2183" i="3"/>
  <c r="K2184" i="3"/>
  <c r="K2185" i="3"/>
  <c r="K2186" i="3"/>
  <c r="K2187" i="3"/>
  <c r="K2188" i="3"/>
  <c r="K2189" i="3"/>
  <c r="K2190" i="3"/>
  <c r="K2191" i="3"/>
  <c r="K2192" i="3"/>
  <c r="K2193" i="3"/>
  <c r="K2194" i="3"/>
  <c r="K2195" i="3"/>
  <c r="K2196" i="3"/>
  <c r="K2197" i="3"/>
  <c r="K2198" i="3"/>
  <c r="K2199" i="3"/>
  <c r="K2200" i="3"/>
  <c r="K2201" i="3"/>
  <c r="K2202" i="3"/>
  <c r="K2203" i="3"/>
  <c r="K2204" i="3"/>
  <c r="K2205" i="3"/>
  <c r="K2206" i="3"/>
  <c r="K2207" i="3"/>
  <c r="K2208" i="3"/>
  <c r="K2209" i="3"/>
  <c r="K2210" i="3"/>
  <c r="K2211" i="3"/>
  <c r="K2212" i="3"/>
  <c r="K2213" i="3"/>
  <c r="K2214" i="3"/>
  <c r="K2215" i="3"/>
  <c r="K2216" i="3"/>
  <c r="K2217" i="3"/>
  <c r="K2218" i="3"/>
  <c r="K2219" i="3"/>
  <c r="K2220" i="3"/>
  <c r="K2221" i="3"/>
  <c r="K2222" i="3"/>
  <c r="K2223" i="3"/>
  <c r="K2224" i="3"/>
  <c r="K2225" i="3"/>
  <c r="K2226" i="3"/>
  <c r="K2227" i="3"/>
  <c r="K2228" i="3"/>
  <c r="K2229" i="3"/>
  <c r="K2230" i="3"/>
  <c r="K2231" i="3"/>
  <c r="K2232" i="3"/>
  <c r="K2233" i="3"/>
  <c r="K2234" i="3"/>
  <c r="K2235" i="3"/>
  <c r="K2236" i="3"/>
  <c r="K2237" i="3"/>
  <c r="K2238" i="3"/>
  <c r="K2239" i="3"/>
  <c r="K2240" i="3"/>
  <c r="K2241" i="3"/>
  <c r="K2242" i="3"/>
  <c r="K2243" i="3"/>
  <c r="K2244" i="3"/>
  <c r="K2245" i="3"/>
  <c r="K2246" i="3"/>
  <c r="K2247" i="3"/>
  <c r="K2248" i="3"/>
  <c r="K2249" i="3"/>
  <c r="K2250" i="3"/>
  <c r="K2251" i="3"/>
  <c r="K2252" i="3"/>
  <c r="K2253" i="3"/>
  <c r="K2254" i="3"/>
  <c r="K2255" i="3"/>
  <c r="K2256" i="3"/>
  <c r="K2257" i="3"/>
  <c r="K2258" i="3"/>
  <c r="K2259" i="3"/>
  <c r="K2260" i="3"/>
  <c r="K2261" i="3"/>
  <c r="K2262" i="3"/>
  <c r="K2263" i="3"/>
  <c r="K2264" i="3"/>
  <c r="K2265" i="3"/>
  <c r="K2266" i="3"/>
  <c r="K2267" i="3"/>
  <c r="K2268" i="3"/>
  <c r="K2269" i="3"/>
  <c r="K2270" i="3"/>
  <c r="K2271" i="3"/>
  <c r="K2272" i="3"/>
  <c r="K2273" i="3"/>
  <c r="K2274" i="3"/>
  <c r="K2275" i="3"/>
  <c r="K2276" i="3"/>
  <c r="K2277" i="3"/>
  <c r="K2278" i="3"/>
  <c r="K2279" i="3"/>
  <c r="K2280" i="3"/>
  <c r="K2281" i="3"/>
  <c r="K2282" i="3"/>
  <c r="K2283" i="3"/>
  <c r="K2284" i="3"/>
  <c r="K2285" i="3"/>
  <c r="K2286" i="3"/>
  <c r="K2287" i="3"/>
  <c r="K2288" i="3"/>
  <c r="K2289" i="3"/>
  <c r="K2290" i="3"/>
  <c r="K2291" i="3"/>
  <c r="K2292" i="3"/>
  <c r="K2293" i="3"/>
  <c r="K2294" i="3"/>
  <c r="K2295" i="3"/>
  <c r="K2296" i="3"/>
  <c r="K2297" i="3"/>
  <c r="K2298" i="3"/>
  <c r="K2299" i="3"/>
  <c r="K2300" i="3"/>
  <c r="K2301" i="3"/>
  <c r="K2302" i="3"/>
  <c r="K2303" i="3"/>
  <c r="K2304" i="3"/>
  <c r="K2305" i="3"/>
  <c r="K2306" i="3"/>
  <c r="K2307" i="3"/>
  <c r="K2308" i="3"/>
  <c r="K2309" i="3"/>
  <c r="K2310" i="3"/>
  <c r="K2311" i="3"/>
  <c r="K2312" i="3"/>
  <c r="K2313" i="3"/>
  <c r="K2314" i="3"/>
  <c r="K2315" i="3"/>
  <c r="K2316" i="3"/>
  <c r="K2317" i="3"/>
  <c r="K2318" i="3"/>
  <c r="K2319" i="3"/>
  <c r="K2320" i="3"/>
  <c r="K2321" i="3"/>
  <c r="K2322" i="3"/>
  <c r="K2323" i="3"/>
  <c r="K2324" i="3"/>
  <c r="K2325" i="3"/>
  <c r="K2326" i="3"/>
  <c r="K2327" i="3"/>
  <c r="K2328" i="3"/>
  <c r="K2329" i="3"/>
  <c r="K2330" i="3"/>
  <c r="K2331" i="3"/>
  <c r="K2332" i="3"/>
  <c r="K2333" i="3"/>
  <c r="K2334" i="3"/>
  <c r="K2335" i="3"/>
  <c r="K2336" i="3"/>
  <c r="K2337" i="3"/>
  <c r="K2338" i="3"/>
  <c r="K2339" i="3"/>
  <c r="K2340" i="3"/>
  <c r="K2341" i="3"/>
  <c r="K2342" i="3"/>
  <c r="K2343" i="3"/>
  <c r="K2344" i="3"/>
  <c r="K2345" i="3"/>
  <c r="K2346" i="3"/>
  <c r="K2347" i="3"/>
  <c r="K2348" i="3"/>
  <c r="K2349" i="3"/>
  <c r="K2350" i="3"/>
  <c r="K2351" i="3"/>
  <c r="K2352" i="3"/>
  <c r="K2353" i="3"/>
  <c r="K2354" i="3"/>
  <c r="K2355" i="3"/>
  <c r="K2356" i="3"/>
  <c r="K2357" i="3"/>
  <c r="K2358" i="3"/>
  <c r="K2359" i="3"/>
  <c r="K2360" i="3"/>
  <c r="K2361" i="3"/>
  <c r="K2362" i="3"/>
  <c r="K2363" i="3"/>
  <c r="K2364" i="3"/>
  <c r="K2365" i="3"/>
  <c r="K2366" i="3"/>
  <c r="K2367" i="3"/>
  <c r="K2368" i="3"/>
  <c r="K2369" i="3"/>
  <c r="K2370" i="3"/>
  <c r="K2371" i="3"/>
  <c r="K2372" i="3"/>
  <c r="K2373" i="3"/>
  <c r="K2374" i="3"/>
  <c r="K2375" i="3"/>
  <c r="K2376" i="3"/>
  <c r="K2377" i="3"/>
  <c r="K2378" i="3"/>
  <c r="K2379" i="3"/>
  <c r="K2380" i="3"/>
  <c r="K2381" i="3"/>
  <c r="K2382" i="3"/>
  <c r="K2383" i="3"/>
  <c r="K2384" i="3"/>
  <c r="K2385" i="3"/>
  <c r="K2386" i="3"/>
  <c r="K2387" i="3"/>
  <c r="K2388" i="3"/>
  <c r="K2389" i="3"/>
  <c r="K2390" i="3"/>
  <c r="K2391" i="3"/>
  <c r="K2392" i="3"/>
  <c r="K2393" i="3"/>
  <c r="K2394" i="3"/>
  <c r="K2395" i="3"/>
  <c r="K2396" i="3"/>
  <c r="K2397" i="3"/>
  <c r="K2398" i="3"/>
  <c r="K2399" i="3"/>
  <c r="K2400" i="3"/>
  <c r="K2401" i="3"/>
  <c r="K2402" i="3"/>
  <c r="K2403" i="3"/>
  <c r="K2404" i="3"/>
  <c r="K2405" i="3"/>
  <c r="K2406" i="3"/>
  <c r="K2407" i="3"/>
  <c r="K2408" i="3"/>
  <c r="K2409" i="3"/>
  <c r="K2410" i="3"/>
  <c r="K2411" i="3"/>
  <c r="K2412" i="3"/>
  <c r="K2413" i="3"/>
  <c r="K2414" i="3"/>
  <c r="K2415" i="3"/>
  <c r="K2416" i="3"/>
  <c r="K2417" i="3"/>
  <c r="K2418" i="3"/>
  <c r="K2419" i="3"/>
  <c r="K2420" i="3"/>
  <c r="K2421" i="3"/>
  <c r="K2422" i="3"/>
  <c r="K2423" i="3"/>
  <c r="K2424" i="3"/>
  <c r="K2425" i="3"/>
  <c r="K2426" i="3"/>
  <c r="K2427" i="3"/>
  <c r="K2428" i="3"/>
  <c r="K2429" i="3"/>
  <c r="K2430" i="3"/>
  <c r="K2431" i="3"/>
  <c r="K2432" i="3"/>
  <c r="K2433" i="3"/>
  <c r="K2434" i="3"/>
  <c r="K2435" i="3"/>
  <c r="K2436" i="3"/>
  <c r="K2437" i="3"/>
  <c r="K2438" i="3"/>
  <c r="K2439" i="3"/>
  <c r="K2440" i="3"/>
  <c r="K2441" i="3"/>
  <c r="K2442" i="3"/>
  <c r="K2443" i="3"/>
  <c r="K2444" i="3"/>
  <c r="K2445" i="3"/>
  <c r="K2446" i="3"/>
  <c r="K2447" i="3"/>
  <c r="K2448" i="3"/>
  <c r="K2449" i="3"/>
  <c r="K2450" i="3"/>
  <c r="K2451" i="3"/>
  <c r="K2452" i="3"/>
  <c r="K2453" i="3"/>
  <c r="K2454" i="3"/>
  <c r="K2455" i="3"/>
  <c r="K2456" i="3"/>
  <c r="K2457" i="3"/>
  <c r="K2458" i="3"/>
  <c r="K2459" i="3"/>
  <c r="K2460" i="3"/>
  <c r="K2461" i="3"/>
  <c r="K2462" i="3"/>
  <c r="K2463" i="3"/>
  <c r="K2464" i="3"/>
  <c r="K2465" i="3"/>
  <c r="K2466" i="3"/>
  <c r="K2467" i="3"/>
  <c r="K2468" i="3"/>
  <c r="K2469" i="3"/>
  <c r="K2470" i="3"/>
  <c r="K2471" i="3"/>
  <c r="K2472" i="3"/>
  <c r="K2473" i="3"/>
  <c r="K2474" i="3"/>
  <c r="K2475" i="3"/>
  <c r="K2476" i="3"/>
  <c r="K2477" i="3"/>
  <c r="K2478" i="3"/>
  <c r="K2479" i="3"/>
  <c r="K2480" i="3"/>
  <c r="K2481" i="3"/>
  <c r="K2482" i="3"/>
  <c r="K2483" i="3"/>
  <c r="K2484" i="3"/>
  <c r="K2485" i="3"/>
  <c r="K2486" i="3"/>
  <c r="K2487" i="3"/>
  <c r="K2488" i="3"/>
  <c r="K2489" i="3"/>
  <c r="K2490" i="3"/>
  <c r="K2491" i="3"/>
  <c r="K2492" i="3"/>
  <c r="K2493" i="3"/>
  <c r="K2494" i="3"/>
  <c r="K2495" i="3"/>
  <c r="K2496" i="3"/>
  <c r="K2497" i="3"/>
  <c r="K2498" i="3"/>
  <c r="K2499" i="3"/>
  <c r="K2500" i="3"/>
  <c r="K2501" i="3"/>
  <c r="K2502" i="3"/>
  <c r="K2503" i="3"/>
  <c r="K2504" i="3"/>
  <c r="K2505" i="3"/>
  <c r="K2506" i="3"/>
  <c r="K2507" i="3"/>
  <c r="K2508" i="3"/>
  <c r="K2509" i="3"/>
  <c r="K2510" i="3"/>
  <c r="K2511" i="3"/>
  <c r="K2512" i="3"/>
  <c r="K2513" i="3"/>
  <c r="K2514" i="3"/>
  <c r="K2515" i="3"/>
  <c r="K2516" i="3"/>
  <c r="K2517" i="3"/>
  <c r="K2518" i="3"/>
  <c r="K2519" i="3"/>
  <c r="K2520" i="3"/>
  <c r="K2521" i="3"/>
  <c r="K2522" i="3"/>
  <c r="K2523" i="3"/>
  <c r="K2524" i="3"/>
  <c r="K2525" i="3"/>
  <c r="K2526" i="3"/>
  <c r="K2527" i="3"/>
  <c r="K2528" i="3"/>
  <c r="K2529" i="3"/>
  <c r="K2530" i="3"/>
  <c r="K2531" i="3"/>
  <c r="K2532" i="3"/>
  <c r="K2533" i="3"/>
  <c r="K2534" i="3"/>
  <c r="K2535" i="3"/>
  <c r="K2536" i="3"/>
  <c r="K2537" i="3"/>
  <c r="K2538" i="3"/>
  <c r="K2539" i="3"/>
  <c r="K2540" i="3"/>
  <c r="K2541" i="3"/>
  <c r="K2542" i="3"/>
  <c r="K2543" i="3"/>
  <c r="K2544" i="3"/>
  <c r="K2545" i="3"/>
  <c r="K2546" i="3"/>
  <c r="K2547" i="3"/>
  <c r="K2548" i="3"/>
  <c r="K2549" i="3"/>
  <c r="K2550" i="3"/>
  <c r="K2551" i="3"/>
  <c r="K2552" i="3"/>
  <c r="K2553" i="3"/>
  <c r="K2554" i="3"/>
  <c r="K2555" i="3"/>
  <c r="K2556" i="3"/>
  <c r="K2557" i="3"/>
  <c r="K2558" i="3"/>
  <c r="K2559" i="3"/>
  <c r="K2560" i="3"/>
  <c r="K2561" i="3"/>
  <c r="K2562" i="3"/>
  <c r="K2563" i="3"/>
  <c r="K2564" i="3"/>
  <c r="K2565" i="3"/>
  <c r="K2566" i="3"/>
  <c r="K2567" i="3"/>
  <c r="K2568" i="3"/>
  <c r="K2569" i="3"/>
  <c r="K2570" i="3"/>
  <c r="K2571" i="3"/>
  <c r="K2572" i="3"/>
  <c r="K2573" i="3"/>
  <c r="K2574" i="3"/>
  <c r="K2575" i="3"/>
  <c r="K2576" i="3"/>
  <c r="K2577" i="3"/>
  <c r="K2578" i="3"/>
  <c r="K2579" i="3"/>
  <c r="K2580" i="3"/>
  <c r="K2581" i="3"/>
  <c r="K2582" i="3"/>
  <c r="K2583" i="3"/>
  <c r="K2584" i="3"/>
  <c r="K2585" i="3"/>
  <c r="K2586" i="3"/>
  <c r="K2587" i="3"/>
  <c r="K2588" i="3"/>
  <c r="K2589" i="3"/>
  <c r="K2590" i="3"/>
  <c r="K2591" i="3"/>
  <c r="K2592" i="3"/>
  <c r="K2593" i="3"/>
  <c r="K2594" i="3"/>
  <c r="K2595" i="3"/>
  <c r="K2596" i="3"/>
  <c r="K2597" i="3"/>
  <c r="K2598" i="3"/>
  <c r="K2599" i="3"/>
  <c r="K2600" i="3"/>
  <c r="K2601" i="3"/>
  <c r="K2602" i="3"/>
  <c r="K2603" i="3"/>
  <c r="K2604" i="3"/>
  <c r="K2605" i="3"/>
  <c r="K2606" i="3"/>
  <c r="K2607" i="3"/>
  <c r="K2608" i="3"/>
  <c r="K2609" i="3"/>
  <c r="K2610" i="3"/>
  <c r="K2611" i="3"/>
  <c r="K2612" i="3"/>
  <c r="K2613" i="3"/>
  <c r="K2614" i="3"/>
  <c r="K2615" i="3"/>
  <c r="K2616" i="3"/>
  <c r="K2617" i="3"/>
  <c r="K2618" i="3"/>
  <c r="K2619" i="3"/>
  <c r="K2620" i="3"/>
  <c r="K2621" i="3"/>
  <c r="K2622" i="3"/>
  <c r="K2623" i="3"/>
  <c r="K2624" i="3"/>
  <c r="K2625" i="3"/>
  <c r="K2626" i="3"/>
  <c r="K2627" i="3"/>
  <c r="K2628" i="3"/>
  <c r="K2629" i="3"/>
  <c r="K2630" i="3"/>
  <c r="K2631" i="3"/>
  <c r="K2632" i="3"/>
  <c r="K2633" i="3"/>
  <c r="K2634" i="3"/>
  <c r="K2635" i="3"/>
  <c r="K2636" i="3"/>
  <c r="K2637" i="3"/>
  <c r="K2638" i="3"/>
  <c r="K2639" i="3"/>
  <c r="K2640" i="3"/>
  <c r="K2641" i="3"/>
  <c r="K2642" i="3"/>
  <c r="K2643" i="3"/>
  <c r="K2644" i="3"/>
  <c r="K2645" i="3"/>
  <c r="K2646" i="3"/>
  <c r="K2647" i="3"/>
  <c r="K2648" i="3"/>
  <c r="K2649" i="3"/>
  <c r="K2650" i="3"/>
  <c r="K2651" i="3"/>
  <c r="K2652" i="3"/>
  <c r="K2653" i="3"/>
  <c r="K2654" i="3"/>
  <c r="K2655" i="3"/>
  <c r="K2656" i="3"/>
  <c r="K2657" i="3"/>
  <c r="K2658" i="3"/>
  <c r="K2659" i="3"/>
  <c r="K2660" i="3"/>
  <c r="K2661" i="3"/>
  <c r="K2662" i="3"/>
  <c r="K2663" i="3"/>
  <c r="K2664" i="3"/>
  <c r="K2665" i="3"/>
  <c r="K2666" i="3"/>
  <c r="K2667" i="3"/>
  <c r="K2668" i="3"/>
  <c r="K2669" i="3"/>
  <c r="K2670" i="3"/>
  <c r="K2671" i="3"/>
  <c r="K2672" i="3"/>
  <c r="K2673" i="3"/>
  <c r="K2674" i="3"/>
  <c r="K2675" i="3"/>
  <c r="K2676" i="3"/>
  <c r="K2677" i="3"/>
  <c r="K2678" i="3"/>
  <c r="K2679" i="3"/>
  <c r="K2680" i="3"/>
  <c r="K2681" i="3"/>
  <c r="K2682" i="3"/>
  <c r="K2683" i="3"/>
  <c r="K2684" i="3"/>
  <c r="K2685" i="3"/>
  <c r="K2686" i="3"/>
  <c r="K2687" i="3"/>
  <c r="K2688" i="3"/>
  <c r="K2689" i="3"/>
  <c r="K2690" i="3"/>
  <c r="K2691" i="3"/>
  <c r="K2692" i="3"/>
  <c r="K2693" i="3"/>
  <c r="K2694" i="3"/>
  <c r="K2695" i="3"/>
  <c r="K2696" i="3"/>
  <c r="K2697" i="3"/>
  <c r="K2698" i="3"/>
  <c r="K2699" i="3"/>
  <c r="K2700" i="3"/>
  <c r="K2701" i="3"/>
  <c r="K2702" i="3"/>
  <c r="K2703" i="3"/>
  <c r="K2704" i="3"/>
  <c r="K2705" i="3"/>
  <c r="K2706" i="3"/>
  <c r="K2707" i="3"/>
  <c r="K2708" i="3"/>
  <c r="K2709" i="3"/>
  <c r="K2710" i="3"/>
  <c r="K2711" i="3"/>
  <c r="K2712" i="3"/>
  <c r="K2713" i="3"/>
  <c r="K2714" i="3"/>
  <c r="K2715" i="3"/>
  <c r="K2716" i="3"/>
  <c r="K2717" i="3"/>
  <c r="K2718" i="3"/>
  <c r="K2719" i="3"/>
  <c r="K2720" i="3"/>
  <c r="K2721" i="3"/>
  <c r="K2722" i="3"/>
  <c r="K2723" i="3"/>
  <c r="K2724" i="3"/>
  <c r="K2725" i="3"/>
  <c r="K2726" i="3"/>
  <c r="K2727" i="3"/>
  <c r="K2728" i="3"/>
  <c r="K2729" i="3"/>
  <c r="K2730" i="3"/>
  <c r="K2731" i="3"/>
  <c r="K2732" i="3"/>
  <c r="K2733" i="3"/>
  <c r="K2734" i="3"/>
  <c r="K2735" i="3"/>
  <c r="K2736" i="3"/>
  <c r="K2737" i="3"/>
  <c r="K2738" i="3"/>
  <c r="K2739" i="3"/>
  <c r="K2740" i="3"/>
  <c r="K2741" i="3"/>
  <c r="K2742" i="3"/>
  <c r="K2743" i="3"/>
  <c r="K2744" i="3"/>
  <c r="K2745" i="3"/>
  <c r="K2746" i="3"/>
  <c r="K2747" i="3"/>
  <c r="K2748" i="3"/>
  <c r="K2749" i="3"/>
  <c r="K2750" i="3"/>
  <c r="K2751" i="3"/>
  <c r="K2752" i="3"/>
  <c r="K2753" i="3"/>
  <c r="K2754" i="3"/>
  <c r="K2755" i="3"/>
  <c r="K2756" i="3"/>
  <c r="K2757" i="3"/>
  <c r="K2758" i="3"/>
  <c r="K2759" i="3"/>
  <c r="K2760" i="3"/>
  <c r="K2761" i="3"/>
  <c r="K2762" i="3"/>
  <c r="K2763" i="3"/>
  <c r="K2764" i="3"/>
  <c r="K2765" i="3"/>
  <c r="K2766" i="3"/>
  <c r="K2767" i="3"/>
  <c r="K2768" i="3"/>
  <c r="K2769" i="3"/>
  <c r="K2770" i="3"/>
  <c r="K2771" i="3"/>
  <c r="K2772" i="3"/>
  <c r="K2773" i="3"/>
  <c r="K2774" i="3"/>
  <c r="K2775" i="3"/>
  <c r="K2776" i="3"/>
  <c r="K2777" i="3"/>
  <c r="K2778" i="3"/>
  <c r="K2779" i="3"/>
  <c r="K2780" i="3"/>
  <c r="K2781" i="3"/>
  <c r="K2782" i="3"/>
  <c r="K2783" i="3"/>
  <c r="K2784" i="3"/>
  <c r="K2785" i="3"/>
  <c r="K2786" i="3"/>
  <c r="K2787" i="3"/>
  <c r="K2788" i="3"/>
  <c r="K2789" i="3"/>
  <c r="K2790" i="3"/>
  <c r="K2791" i="3"/>
  <c r="K2792" i="3"/>
  <c r="K2793" i="3"/>
  <c r="K2794" i="3"/>
  <c r="K2795" i="3"/>
  <c r="K2796" i="3"/>
  <c r="K2797" i="3"/>
  <c r="K2798" i="3"/>
  <c r="K2799" i="3"/>
  <c r="K2800" i="3"/>
  <c r="K2801" i="3"/>
  <c r="K2802" i="3"/>
  <c r="K2803" i="3"/>
  <c r="K2804" i="3"/>
  <c r="K2805" i="3"/>
  <c r="K2806" i="3"/>
  <c r="K2807" i="3"/>
  <c r="K2808" i="3"/>
  <c r="K2809" i="3"/>
  <c r="K2810" i="3"/>
  <c r="K2811" i="3"/>
  <c r="K2812" i="3"/>
  <c r="K2813" i="3"/>
  <c r="K2814" i="3"/>
  <c r="K2815" i="3"/>
  <c r="K2816" i="3"/>
  <c r="K2817" i="3"/>
  <c r="K2818" i="3"/>
  <c r="K2819" i="3"/>
  <c r="K2820" i="3"/>
  <c r="K2821" i="3"/>
  <c r="K2822" i="3"/>
  <c r="K2823" i="3"/>
  <c r="K2824" i="3"/>
  <c r="K2825" i="3"/>
  <c r="K2826" i="3"/>
  <c r="K2827" i="3"/>
  <c r="K2828" i="3"/>
  <c r="K2829" i="3"/>
  <c r="K2830" i="3"/>
  <c r="K2831" i="3"/>
  <c r="K2832" i="3"/>
  <c r="K2833" i="3"/>
  <c r="K2834" i="3"/>
  <c r="K2835" i="3"/>
  <c r="K2836" i="3"/>
  <c r="K2837" i="3"/>
  <c r="K2838" i="3"/>
  <c r="K2839" i="3"/>
  <c r="K2840" i="3"/>
  <c r="K2841" i="3"/>
  <c r="K2842" i="3"/>
  <c r="K2843" i="3"/>
  <c r="K2844" i="3"/>
  <c r="K2845" i="3"/>
  <c r="K2846" i="3"/>
  <c r="K2847" i="3"/>
  <c r="K2848" i="3"/>
  <c r="K2849" i="3"/>
  <c r="K2850" i="3"/>
  <c r="K2851" i="3"/>
  <c r="K2852" i="3"/>
  <c r="K2853" i="3"/>
  <c r="K2854" i="3"/>
  <c r="K2855" i="3"/>
  <c r="K2856" i="3"/>
  <c r="K2857" i="3"/>
  <c r="K2858" i="3"/>
  <c r="K2859" i="3"/>
  <c r="K2860" i="3"/>
  <c r="K2861" i="3"/>
  <c r="K2862" i="3"/>
  <c r="K2863" i="3"/>
  <c r="K2864" i="3"/>
  <c r="K2865" i="3"/>
  <c r="K2866" i="3"/>
  <c r="K2867" i="3"/>
  <c r="K2868" i="3"/>
  <c r="K2869" i="3"/>
  <c r="K2870" i="3"/>
  <c r="K2871" i="3"/>
  <c r="K2872" i="3"/>
  <c r="K2873" i="3"/>
  <c r="K2874" i="3"/>
  <c r="K2875" i="3"/>
  <c r="K2876" i="3"/>
  <c r="K2877" i="3"/>
  <c r="K2878" i="3"/>
  <c r="K2879" i="3"/>
  <c r="K2880" i="3"/>
  <c r="K2881" i="3"/>
  <c r="K2882" i="3"/>
  <c r="K2883" i="3"/>
  <c r="K2884" i="3"/>
  <c r="K2885" i="3"/>
  <c r="K2886" i="3"/>
  <c r="K2887" i="3"/>
  <c r="K2888" i="3"/>
  <c r="K2889" i="3"/>
  <c r="K2890" i="3"/>
  <c r="K2891" i="3"/>
  <c r="K2892" i="3"/>
  <c r="K2893" i="3"/>
  <c r="K2894" i="3"/>
  <c r="K2895" i="3"/>
  <c r="K2896" i="3"/>
  <c r="K2897" i="3"/>
  <c r="K2898" i="3"/>
  <c r="K2899" i="3"/>
  <c r="K2900" i="3"/>
  <c r="K2901" i="3"/>
  <c r="K2902" i="3"/>
  <c r="K2903" i="3"/>
  <c r="K2904" i="3"/>
  <c r="K2905" i="3"/>
  <c r="K2906" i="3"/>
  <c r="K2907" i="3"/>
  <c r="K2908" i="3"/>
  <c r="K2909" i="3"/>
  <c r="K2910" i="3"/>
  <c r="K2911" i="3"/>
  <c r="K2912" i="3"/>
  <c r="K2913" i="3"/>
  <c r="K2914" i="3"/>
  <c r="K2915" i="3"/>
  <c r="K2916" i="3"/>
  <c r="K2917" i="3"/>
  <c r="K2918" i="3"/>
  <c r="K2919" i="3"/>
  <c r="K2920" i="3"/>
  <c r="K2921" i="3"/>
  <c r="K2922" i="3"/>
  <c r="K2923" i="3"/>
  <c r="K2924" i="3"/>
  <c r="K2925" i="3"/>
  <c r="K2926" i="3"/>
  <c r="K2927" i="3"/>
  <c r="K2928" i="3"/>
  <c r="K2929" i="3"/>
  <c r="K2930" i="3"/>
  <c r="K2931" i="3"/>
  <c r="K2932" i="3"/>
  <c r="K2933" i="3"/>
  <c r="K2934" i="3"/>
  <c r="K2935" i="3"/>
  <c r="K2936" i="3"/>
  <c r="K2937" i="3"/>
  <c r="K2938" i="3"/>
  <c r="K2939" i="3"/>
  <c r="K2940" i="3"/>
  <c r="K2941" i="3"/>
  <c r="K2942" i="3"/>
  <c r="K2943" i="3"/>
  <c r="K2944" i="3"/>
  <c r="K2945" i="3"/>
  <c r="K2946" i="3"/>
  <c r="K2947" i="3"/>
  <c r="K2948" i="3"/>
  <c r="K2949" i="3"/>
  <c r="K2950" i="3"/>
  <c r="K2951" i="3"/>
  <c r="K2952" i="3"/>
  <c r="K2953" i="3"/>
  <c r="K2954" i="3"/>
  <c r="K2955" i="3"/>
  <c r="K2956" i="3"/>
  <c r="K2957" i="3"/>
  <c r="K2958" i="3"/>
  <c r="K2959" i="3"/>
  <c r="K2960" i="3"/>
  <c r="K2961" i="3"/>
  <c r="K2962" i="3"/>
  <c r="K2963" i="3"/>
  <c r="K2964" i="3"/>
  <c r="K2965" i="3"/>
  <c r="K2966" i="3"/>
  <c r="K2967" i="3"/>
  <c r="K2968" i="3"/>
  <c r="K2969" i="3"/>
  <c r="K2970" i="3"/>
  <c r="K2971" i="3"/>
  <c r="K2972" i="3"/>
  <c r="K2973" i="3"/>
  <c r="K2974" i="3"/>
  <c r="K2975" i="3"/>
  <c r="K2976" i="3"/>
  <c r="K2977" i="3"/>
  <c r="K2978" i="3"/>
  <c r="K2979" i="3"/>
  <c r="K2980" i="3"/>
  <c r="K2981" i="3"/>
  <c r="K2982" i="3"/>
  <c r="K2983" i="3"/>
  <c r="K2984" i="3"/>
  <c r="K2985" i="3"/>
  <c r="K2986" i="3"/>
  <c r="K2987" i="3"/>
  <c r="K2988" i="3"/>
  <c r="K2989" i="3"/>
  <c r="K2990" i="3"/>
  <c r="K2991" i="3"/>
  <c r="K2992" i="3"/>
  <c r="K2993" i="3"/>
  <c r="K2994" i="3"/>
  <c r="K2995" i="3"/>
  <c r="K2996" i="3"/>
  <c r="K2997" i="3"/>
  <c r="K2998" i="3"/>
  <c r="K2999" i="3"/>
  <c r="K3000" i="3"/>
  <c r="K3001" i="3"/>
  <c r="K3002" i="3"/>
  <c r="K3003" i="3"/>
  <c r="K3004" i="3"/>
  <c r="K3005" i="3"/>
  <c r="K3006" i="3"/>
  <c r="K3007" i="3"/>
  <c r="K3008" i="3"/>
  <c r="K3009" i="3"/>
  <c r="K3010" i="3"/>
  <c r="K3011" i="3"/>
  <c r="K3012" i="3"/>
  <c r="K3013" i="3"/>
  <c r="K3014" i="3"/>
  <c r="K3015" i="3"/>
  <c r="K3016" i="3"/>
  <c r="K3017" i="3"/>
  <c r="K3018" i="3"/>
  <c r="K3019" i="3"/>
  <c r="K3020" i="3"/>
  <c r="K3021" i="3"/>
  <c r="K3022" i="3"/>
  <c r="K3023" i="3"/>
  <c r="K3024" i="3"/>
  <c r="K3025" i="3"/>
  <c r="K3026" i="3"/>
  <c r="K3027" i="3"/>
  <c r="K3028" i="3"/>
  <c r="K3029" i="3"/>
  <c r="K3030" i="3"/>
  <c r="K3031" i="3"/>
  <c r="K3032" i="3"/>
  <c r="K3033" i="3"/>
  <c r="K3034" i="3"/>
  <c r="K3035" i="3"/>
  <c r="K3036" i="3"/>
  <c r="K3037" i="3"/>
  <c r="K3038" i="3"/>
  <c r="K3039" i="3"/>
  <c r="K3040" i="3"/>
  <c r="K3041" i="3"/>
  <c r="K3042" i="3"/>
  <c r="K3043" i="3"/>
  <c r="K3044" i="3"/>
  <c r="K3045" i="3"/>
  <c r="K3046" i="3"/>
  <c r="K3047" i="3"/>
  <c r="K3048" i="3"/>
  <c r="K3049" i="3"/>
  <c r="K3050" i="3"/>
  <c r="K3051" i="3"/>
  <c r="K3052" i="3"/>
  <c r="K3053" i="3"/>
  <c r="K3054" i="3"/>
  <c r="K3055" i="3"/>
  <c r="K3056" i="3"/>
  <c r="K3057" i="3"/>
  <c r="K3058" i="3"/>
  <c r="K3059" i="3"/>
  <c r="K3060" i="3"/>
  <c r="K3061" i="3"/>
  <c r="K3062" i="3"/>
  <c r="K3063" i="3"/>
  <c r="K3064" i="3"/>
  <c r="K3065" i="3"/>
  <c r="K3066" i="3"/>
  <c r="K3067" i="3"/>
  <c r="K3068" i="3"/>
  <c r="K3069" i="3"/>
  <c r="K3070" i="3"/>
  <c r="K3071" i="3"/>
  <c r="K3072" i="3"/>
  <c r="K3073" i="3"/>
  <c r="K3074" i="3"/>
  <c r="K3075" i="3"/>
  <c r="K3076" i="3"/>
  <c r="K3077" i="3"/>
  <c r="K3078" i="3"/>
  <c r="K3079" i="3"/>
  <c r="K3080" i="3"/>
  <c r="K3081" i="3"/>
  <c r="K3082" i="3"/>
  <c r="K3083" i="3"/>
  <c r="K3084" i="3"/>
  <c r="K3085" i="3"/>
  <c r="K3086" i="3"/>
  <c r="K3087" i="3"/>
  <c r="K3088" i="3"/>
  <c r="K3089" i="3"/>
  <c r="K3090" i="3"/>
  <c r="K3091" i="3"/>
  <c r="K3092" i="3"/>
  <c r="K3093" i="3"/>
  <c r="K3094" i="3"/>
  <c r="K3095" i="3"/>
  <c r="K3096" i="3"/>
  <c r="K3097" i="3"/>
  <c r="K3098" i="3"/>
  <c r="K3099" i="3"/>
  <c r="K3100" i="3"/>
  <c r="K3101" i="3"/>
  <c r="K3102" i="3"/>
  <c r="K3103" i="3"/>
  <c r="K3104" i="3"/>
  <c r="K3105" i="3"/>
  <c r="K3106" i="3"/>
  <c r="K3107" i="3"/>
  <c r="K3108" i="3"/>
  <c r="K3109" i="3"/>
  <c r="K3110" i="3"/>
  <c r="K3111" i="3"/>
  <c r="K3112" i="3"/>
  <c r="K3113" i="3"/>
  <c r="K3114" i="3"/>
  <c r="K3115" i="3"/>
  <c r="K3116" i="3"/>
  <c r="K3117" i="3"/>
  <c r="K3118" i="3"/>
  <c r="K3119" i="3"/>
  <c r="K3120" i="3"/>
  <c r="K3121" i="3"/>
  <c r="K3122" i="3"/>
  <c r="K3123" i="3"/>
  <c r="K3124" i="3"/>
  <c r="K3125" i="3"/>
  <c r="K3126" i="3"/>
  <c r="K3127" i="3"/>
  <c r="K3128" i="3"/>
  <c r="K3129" i="3"/>
  <c r="K3130" i="3"/>
  <c r="K3131" i="3"/>
  <c r="K3132" i="3"/>
  <c r="K3133" i="3"/>
  <c r="K3134" i="3"/>
  <c r="K3135" i="3"/>
  <c r="K3136" i="3"/>
  <c r="K3137" i="3"/>
  <c r="K3138" i="3"/>
  <c r="K3139" i="3"/>
  <c r="K3140" i="3"/>
  <c r="K3141" i="3"/>
  <c r="K3142" i="3"/>
  <c r="K3143" i="3"/>
  <c r="K3144" i="3"/>
  <c r="K3145" i="3"/>
  <c r="K3146" i="3"/>
  <c r="K3147" i="3"/>
  <c r="K3148" i="3"/>
  <c r="K3149" i="3"/>
  <c r="K3150" i="3"/>
  <c r="K3151" i="3"/>
  <c r="K3152" i="3"/>
  <c r="K3153" i="3"/>
  <c r="K3154" i="3"/>
  <c r="K3155" i="3"/>
  <c r="K3156" i="3"/>
  <c r="K3157" i="3"/>
  <c r="K3158" i="3"/>
  <c r="K3159" i="3"/>
  <c r="K3160" i="3"/>
  <c r="K3161" i="3"/>
  <c r="K3162" i="3"/>
  <c r="K3163" i="3"/>
  <c r="K3164" i="3"/>
  <c r="K3165" i="3"/>
  <c r="K3166" i="3"/>
  <c r="K3167" i="3"/>
  <c r="K3168" i="3"/>
  <c r="K3169" i="3"/>
  <c r="K3170" i="3"/>
  <c r="K3171" i="3"/>
  <c r="K3172" i="3"/>
  <c r="K3173" i="3"/>
  <c r="K3174" i="3"/>
  <c r="K3175" i="3"/>
  <c r="K3176" i="3"/>
  <c r="K3177" i="3"/>
  <c r="K3178" i="3"/>
  <c r="K3179" i="3"/>
  <c r="K3180" i="3"/>
  <c r="K3181" i="3"/>
  <c r="K3182" i="3"/>
  <c r="K3183" i="3"/>
  <c r="K3184" i="3"/>
  <c r="K3185" i="3"/>
  <c r="K3186" i="3"/>
  <c r="K3187" i="3"/>
  <c r="K3188" i="3"/>
  <c r="K3189" i="3"/>
  <c r="K3190" i="3"/>
  <c r="K3191" i="3"/>
  <c r="K3192" i="3"/>
  <c r="K3193" i="3"/>
  <c r="K3194" i="3"/>
  <c r="K3195" i="3"/>
  <c r="K3196" i="3"/>
  <c r="K3197" i="3"/>
  <c r="K3198" i="3"/>
  <c r="K3199" i="3"/>
  <c r="K3200" i="3"/>
  <c r="K3201" i="3"/>
  <c r="K3202" i="3"/>
  <c r="K3203" i="3"/>
  <c r="K3204" i="3"/>
  <c r="K3205" i="3"/>
  <c r="K3206" i="3"/>
  <c r="K3207" i="3"/>
  <c r="K3208" i="3"/>
  <c r="K3209" i="3"/>
  <c r="K3210" i="3"/>
  <c r="K3211" i="3"/>
  <c r="K3212" i="3"/>
  <c r="K3213" i="3"/>
  <c r="K3214" i="3"/>
  <c r="K3215" i="3"/>
  <c r="K3216" i="3"/>
  <c r="K3217" i="3"/>
  <c r="K3218" i="3"/>
  <c r="K3219" i="3"/>
  <c r="K3220" i="3"/>
  <c r="K3221" i="3"/>
  <c r="K3222" i="3"/>
  <c r="K3223" i="3"/>
  <c r="K3224" i="3"/>
  <c r="K3225" i="3"/>
  <c r="K3226" i="3"/>
  <c r="K3227" i="3"/>
  <c r="K3228" i="3"/>
  <c r="K3229" i="3"/>
  <c r="K3230" i="3"/>
  <c r="K3231" i="3"/>
  <c r="K3232" i="3"/>
  <c r="K3233" i="3"/>
  <c r="K3234" i="3"/>
  <c r="K3235" i="3"/>
  <c r="K3236" i="3"/>
  <c r="K3237" i="3"/>
  <c r="K3238" i="3"/>
  <c r="K3239" i="3"/>
  <c r="K3240" i="3"/>
  <c r="K3241" i="3"/>
  <c r="K3242" i="3"/>
  <c r="K3243" i="3"/>
  <c r="K3244" i="3"/>
  <c r="K3245" i="3"/>
  <c r="K3246" i="3"/>
  <c r="K3247" i="3"/>
  <c r="K3248" i="3"/>
  <c r="K3249" i="3"/>
  <c r="K3250" i="3"/>
  <c r="K3251" i="3"/>
  <c r="K3252" i="3"/>
  <c r="K3253" i="3"/>
  <c r="K3254" i="3"/>
  <c r="K3255" i="3"/>
  <c r="K3256" i="3"/>
  <c r="K3257" i="3"/>
  <c r="K3258" i="3"/>
  <c r="K3259" i="3"/>
  <c r="K3260" i="3"/>
  <c r="K3261" i="3"/>
  <c r="K3262" i="3"/>
  <c r="K3263" i="3"/>
  <c r="K3264" i="3"/>
  <c r="K3265" i="3"/>
  <c r="K3266" i="3"/>
  <c r="K3267" i="3"/>
  <c r="K3268" i="3"/>
  <c r="K3269" i="3"/>
  <c r="K3270" i="3"/>
  <c r="K3271" i="3"/>
  <c r="K3272" i="3"/>
  <c r="K3273" i="3"/>
  <c r="K3274" i="3"/>
  <c r="K3275" i="3"/>
  <c r="K3276" i="3"/>
  <c r="K3277" i="3"/>
  <c r="K3278" i="3"/>
  <c r="K3279" i="3"/>
  <c r="K3280" i="3"/>
  <c r="K3281" i="3"/>
  <c r="K3282" i="3"/>
  <c r="K3283" i="3"/>
  <c r="K3284" i="3"/>
  <c r="K3285" i="3"/>
  <c r="K3286" i="3"/>
  <c r="K3287" i="3"/>
  <c r="K3288" i="3"/>
  <c r="K3289" i="3"/>
  <c r="K3290" i="3"/>
  <c r="K3291" i="3"/>
  <c r="K3292" i="3"/>
  <c r="K3293" i="3"/>
  <c r="K3294" i="3"/>
  <c r="K3295" i="3"/>
  <c r="K3296" i="3"/>
  <c r="K3297" i="3"/>
  <c r="K3298" i="3"/>
  <c r="K3299" i="3"/>
  <c r="K3300" i="3"/>
  <c r="K3301" i="3"/>
  <c r="K3302" i="3"/>
  <c r="K3303" i="3"/>
  <c r="K3304" i="3"/>
  <c r="K3305" i="3"/>
  <c r="K3306" i="3"/>
  <c r="K3307" i="3"/>
  <c r="K3308" i="3"/>
  <c r="K3309" i="3"/>
  <c r="K3310" i="3"/>
  <c r="K3311" i="3"/>
  <c r="K3312" i="3"/>
  <c r="K3313" i="3"/>
  <c r="K3314" i="3"/>
  <c r="K3315" i="3"/>
  <c r="K3316" i="3"/>
  <c r="K3317" i="3"/>
  <c r="K3318" i="3"/>
  <c r="K3319" i="3"/>
  <c r="K3320" i="3"/>
  <c r="K3321" i="3"/>
  <c r="K3322" i="3"/>
  <c r="K3323" i="3"/>
  <c r="K3324" i="3"/>
  <c r="K3325" i="3"/>
  <c r="K3326" i="3"/>
  <c r="K3327" i="3"/>
  <c r="K3328" i="3"/>
  <c r="K3329" i="3"/>
  <c r="K3330" i="3"/>
  <c r="K3331" i="3"/>
  <c r="K3332" i="3"/>
  <c r="K3333" i="3"/>
  <c r="K3334" i="3"/>
  <c r="K3335" i="3"/>
  <c r="K3336" i="3"/>
  <c r="K3337" i="3"/>
  <c r="K3338" i="3"/>
  <c r="K3339" i="3"/>
  <c r="K3340" i="3"/>
  <c r="K3341" i="3"/>
  <c r="K3342" i="3"/>
  <c r="K3343" i="3"/>
  <c r="K3344" i="3"/>
  <c r="K3345" i="3"/>
  <c r="K3346" i="3"/>
  <c r="K3347" i="3"/>
  <c r="K3348" i="3"/>
  <c r="K3349" i="3"/>
  <c r="K3350" i="3"/>
  <c r="K3351" i="3"/>
  <c r="K3352" i="3"/>
  <c r="K3353" i="3"/>
  <c r="K3354" i="3"/>
  <c r="K3355" i="3"/>
  <c r="K3356" i="3"/>
  <c r="K3357" i="3"/>
  <c r="K3358" i="3"/>
  <c r="K3359" i="3"/>
  <c r="K3360" i="3"/>
  <c r="K3361" i="3"/>
  <c r="K3362" i="3"/>
  <c r="K3363" i="3"/>
  <c r="K3364" i="3"/>
  <c r="K3365" i="3"/>
  <c r="K3366" i="3"/>
  <c r="K3367" i="3"/>
  <c r="K3368" i="3"/>
  <c r="K3369" i="3"/>
  <c r="K3370" i="3"/>
  <c r="K3371" i="3"/>
  <c r="K3372" i="3"/>
  <c r="K3373" i="3"/>
  <c r="K3374" i="3"/>
  <c r="K3375" i="3"/>
  <c r="K3376" i="3"/>
  <c r="K3377" i="3"/>
  <c r="K3378" i="3"/>
  <c r="K3379" i="3"/>
  <c r="K3380" i="3"/>
  <c r="K3381" i="3"/>
  <c r="K3382" i="3"/>
  <c r="K3383" i="3"/>
  <c r="K3384" i="3"/>
  <c r="K3385" i="3"/>
  <c r="K3386" i="3"/>
  <c r="K3387" i="3"/>
  <c r="K3388" i="3"/>
  <c r="K3389" i="3"/>
  <c r="K3390" i="3"/>
  <c r="K3391" i="3"/>
  <c r="K3392" i="3"/>
  <c r="K3393" i="3"/>
  <c r="K3394" i="3"/>
  <c r="K3395" i="3"/>
  <c r="K3396" i="3"/>
  <c r="K3397" i="3"/>
  <c r="K3398" i="3"/>
  <c r="K3399" i="3"/>
  <c r="K3400" i="3"/>
  <c r="K3401" i="3"/>
  <c r="K3402" i="3"/>
  <c r="K3403" i="3"/>
  <c r="K3404" i="3"/>
  <c r="K3405" i="3"/>
  <c r="K3406" i="3"/>
  <c r="K3407" i="3"/>
  <c r="K3408" i="3"/>
  <c r="K3409" i="3"/>
  <c r="K3410" i="3"/>
  <c r="K3411" i="3"/>
  <c r="K3412" i="3"/>
  <c r="K3413" i="3"/>
  <c r="K3414" i="3"/>
  <c r="K3415" i="3"/>
  <c r="K3416" i="3"/>
  <c r="K3417" i="3"/>
  <c r="K3418" i="3"/>
  <c r="K3419" i="3"/>
  <c r="K3420" i="3"/>
  <c r="K3421" i="3"/>
  <c r="K3422" i="3"/>
  <c r="K3423" i="3"/>
  <c r="K3424" i="3"/>
  <c r="K3425" i="3"/>
  <c r="K3426" i="3"/>
  <c r="K3427" i="3"/>
  <c r="K3428" i="3"/>
  <c r="K3429" i="3"/>
  <c r="K3430" i="3"/>
  <c r="K3431" i="3"/>
  <c r="K3432" i="3"/>
  <c r="K3433" i="3"/>
  <c r="K3434" i="3"/>
  <c r="K3435" i="3"/>
  <c r="K3436" i="3"/>
  <c r="K3437" i="3"/>
  <c r="K3438" i="3"/>
  <c r="K3439" i="3"/>
  <c r="K3440" i="3"/>
  <c r="K3441" i="3"/>
  <c r="K3442" i="3"/>
  <c r="K3443" i="3"/>
  <c r="K3444" i="3"/>
  <c r="K3445" i="3"/>
  <c r="K3446" i="3"/>
  <c r="K3447" i="3"/>
  <c r="K3448" i="3"/>
  <c r="K3449" i="3"/>
  <c r="K3450" i="3"/>
  <c r="K3451" i="3"/>
  <c r="K3452" i="3"/>
  <c r="K3453" i="3"/>
  <c r="K3454" i="3"/>
  <c r="K3455" i="3"/>
  <c r="K3456" i="3"/>
  <c r="K3457" i="3"/>
  <c r="K3458" i="3"/>
  <c r="K3459" i="3"/>
  <c r="K3460" i="3"/>
  <c r="K3461" i="3"/>
  <c r="K3462" i="3"/>
  <c r="K3463" i="3"/>
  <c r="K3464" i="3"/>
  <c r="K3465" i="3"/>
  <c r="K3466" i="3"/>
  <c r="K3467" i="3"/>
  <c r="K3468" i="3"/>
  <c r="K3469" i="3"/>
  <c r="K3470" i="3"/>
  <c r="K3471" i="3"/>
  <c r="K3472" i="3"/>
  <c r="K3473" i="3"/>
  <c r="K3474" i="3"/>
  <c r="K3475" i="3"/>
  <c r="K3476" i="3"/>
  <c r="K3477" i="3"/>
  <c r="K3478" i="3"/>
  <c r="K3479" i="3"/>
  <c r="K3480" i="3"/>
  <c r="K3481" i="3"/>
  <c r="K3482" i="3"/>
  <c r="K3483" i="3"/>
  <c r="K3484" i="3"/>
  <c r="K3485" i="3"/>
  <c r="K3486" i="3"/>
  <c r="K3487" i="3"/>
  <c r="K3488" i="3"/>
  <c r="K3489" i="3"/>
  <c r="K3490" i="3"/>
  <c r="K3491" i="3"/>
  <c r="K3492" i="3"/>
  <c r="K3493" i="3"/>
  <c r="K3494" i="3"/>
  <c r="K3495" i="3"/>
  <c r="K3496" i="3"/>
  <c r="K3497" i="3"/>
  <c r="K3498" i="3"/>
  <c r="K3499" i="3"/>
  <c r="K3500" i="3"/>
  <c r="K3501" i="3"/>
  <c r="K3502" i="3"/>
  <c r="K3503" i="3"/>
  <c r="K3504" i="3"/>
  <c r="K3505" i="3"/>
  <c r="K3506" i="3"/>
  <c r="K3507" i="3"/>
  <c r="K3508" i="3"/>
  <c r="K3509" i="3"/>
  <c r="K3510" i="3"/>
  <c r="K3511" i="3"/>
  <c r="K3512" i="3"/>
  <c r="K3513" i="3"/>
  <c r="K3514" i="3"/>
  <c r="K3515" i="3"/>
  <c r="K3516" i="3"/>
  <c r="K3517" i="3"/>
  <c r="K3518" i="3"/>
  <c r="K3519" i="3"/>
  <c r="K3520" i="3"/>
  <c r="K3521" i="3"/>
  <c r="K3522" i="3"/>
  <c r="K3523" i="3"/>
  <c r="K3524" i="3"/>
  <c r="K3525" i="3"/>
  <c r="K3526" i="3"/>
  <c r="K3527" i="3"/>
  <c r="K3528" i="3"/>
  <c r="K3529" i="3"/>
  <c r="K3530" i="3"/>
  <c r="K3531" i="3"/>
  <c r="K3532" i="3"/>
  <c r="K3533" i="3"/>
  <c r="K3534" i="3"/>
  <c r="K3535" i="3"/>
  <c r="K3536" i="3"/>
  <c r="K3537" i="3"/>
  <c r="K3538" i="3"/>
  <c r="K3539" i="3"/>
  <c r="K3540" i="3"/>
  <c r="K3541" i="3"/>
  <c r="K3542" i="3"/>
  <c r="K3543" i="3"/>
  <c r="K3544" i="3"/>
  <c r="K3545" i="3"/>
  <c r="K3546" i="3"/>
  <c r="K3547" i="3"/>
  <c r="K3548" i="3"/>
  <c r="K3549" i="3"/>
  <c r="K3550" i="3"/>
  <c r="K3551" i="3"/>
  <c r="K3552" i="3"/>
  <c r="K3553" i="3"/>
  <c r="K3554" i="3"/>
  <c r="K3555" i="3"/>
  <c r="K3556" i="3"/>
  <c r="K3557" i="3"/>
  <c r="K3558" i="3"/>
  <c r="K3559" i="3"/>
  <c r="K3560" i="3"/>
  <c r="K3561" i="3"/>
  <c r="K3562" i="3"/>
  <c r="K3563" i="3"/>
  <c r="K3564" i="3"/>
  <c r="K3565" i="3"/>
  <c r="K3566" i="3"/>
  <c r="K3567" i="3"/>
  <c r="K3568" i="3"/>
  <c r="K3569" i="3"/>
  <c r="K3570" i="3"/>
  <c r="K3571" i="3"/>
  <c r="K3572" i="3"/>
  <c r="K3573" i="3"/>
  <c r="K3574" i="3"/>
  <c r="K3575" i="3"/>
  <c r="K3576" i="3"/>
  <c r="K3577" i="3"/>
  <c r="K3578" i="3"/>
  <c r="K3579" i="3"/>
  <c r="K3580" i="3"/>
  <c r="K3581" i="3"/>
  <c r="K3582" i="3"/>
  <c r="K3583" i="3"/>
  <c r="K3584" i="3"/>
  <c r="K3585" i="3"/>
  <c r="K3586" i="3"/>
  <c r="K3587" i="3"/>
  <c r="K3588" i="3"/>
  <c r="K3589" i="3"/>
  <c r="K3590" i="3"/>
  <c r="K3591" i="3"/>
  <c r="K3592" i="3"/>
  <c r="K3593" i="3"/>
  <c r="K3594" i="3"/>
  <c r="K3595" i="3"/>
  <c r="K3596" i="3"/>
  <c r="K3597" i="3"/>
  <c r="K3598" i="3"/>
  <c r="K3599" i="3"/>
  <c r="K3600" i="3"/>
  <c r="K3601" i="3"/>
  <c r="K3602" i="3"/>
  <c r="K3603" i="3"/>
  <c r="K3604" i="3"/>
  <c r="K3605" i="3"/>
  <c r="K3606" i="3"/>
  <c r="K3607" i="3"/>
  <c r="K3608" i="3"/>
  <c r="K3609" i="3"/>
  <c r="K3610" i="3"/>
  <c r="K3611" i="3"/>
  <c r="K3612" i="3"/>
  <c r="K3613" i="3"/>
  <c r="K3614" i="3"/>
  <c r="K3615" i="3"/>
  <c r="K3616" i="3"/>
  <c r="K3617" i="3"/>
  <c r="K3618" i="3"/>
  <c r="K3619" i="3"/>
  <c r="K3620" i="3"/>
  <c r="K3621" i="3"/>
  <c r="K3622" i="3"/>
  <c r="K3623" i="3"/>
  <c r="K3624" i="3"/>
  <c r="K3625" i="3"/>
  <c r="K3626" i="3"/>
  <c r="K3627" i="3"/>
  <c r="K3628" i="3"/>
  <c r="K3629" i="3"/>
  <c r="K3630" i="3"/>
  <c r="K3631" i="3"/>
  <c r="K3632" i="3"/>
  <c r="K3633" i="3"/>
  <c r="K3634" i="3"/>
  <c r="K3635" i="3"/>
  <c r="K3636" i="3"/>
  <c r="K3637" i="3"/>
  <c r="K3638" i="3"/>
  <c r="K3639" i="3"/>
  <c r="K3640" i="3"/>
  <c r="K3641" i="3"/>
  <c r="K3642" i="3"/>
  <c r="K3643" i="3"/>
  <c r="K3644" i="3"/>
  <c r="K3645" i="3"/>
  <c r="K3646" i="3"/>
  <c r="K3647" i="3"/>
  <c r="K3648" i="3"/>
  <c r="K3649" i="3"/>
  <c r="K3650" i="3"/>
  <c r="K3651" i="3"/>
  <c r="K3652" i="3"/>
  <c r="K3653" i="3"/>
  <c r="K3654" i="3"/>
  <c r="K3655" i="3"/>
  <c r="K3656" i="3"/>
  <c r="K3657" i="3"/>
  <c r="K3658" i="3"/>
  <c r="K3659" i="3"/>
  <c r="K3660" i="3"/>
  <c r="K3661" i="3"/>
  <c r="K3662" i="3"/>
  <c r="K3663" i="3"/>
  <c r="K3664" i="3"/>
  <c r="K3665" i="3"/>
  <c r="K3666" i="3"/>
  <c r="K3667" i="3"/>
  <c r="K3668" i="3"/>
  <c r="K3669" i="3"/>
  <c r="K3670" i="3"/>
  <c r="K3671" i="3"/>
  <c r="K3672" i="3"/>
  <c r="K3673" i="3"/>
  <c r="K3674" i="3"/>
  <c r="K3675" i="3"/>
  <c r="K3676" i="3"/>
  <c r="K3677" i="3"/>
  <c r="K3678" i="3"/>
  <c r="K3679" i="3"/>
  <c r="K3680" i="3"/>
  <c r="K3681" i="3"/>
  <c r="K3682" i="3"/>
  <c r="K3683" i="3"/>
  <c r="K3684" i="3"/>
  <c r="K3685" i="3"/>
  <c r="K3686" i="3"/>
  <c r="K3687" i="3"/>
  <c r="K3688" i="3"/>
  <c r="K3689" i="3"/>
  <c r="K3690" i="3"/>
  <c r="K3691" i="3"/>
  <c r="K3692" i="3"/>
  <c r="K3693" i="3"/>
  <c r="K3694" i="3"/>
  <c r="K3695" i="3"/>
  <c r="K3696" i="3"/>
  <c r="K3697" i="3"/>
  <c r="K3698" i="3"/>
  <c r="K3699" i="3"/>
  <c r="K3700" i="3"/>
  <c r="K3701" i="3"/>
  <c r="K3702" i="3"/>
  <c r="K3703" i="3"/>
  <c r="K3704" i="3"/>
  <c r="K3705" i="3"/>
  <c r="K3706" i="3"/>
  <c r="K3707" i="3"/>
  <c r="K3708" i="3"/>
  <c r="K3709" i="3"/>
  <c r="K3710" i="3"/>
  <c r="K3711" i="3"/>
  <c r="K3712" i="3"/>
  <c r="K3713" i="3"/>
  <c r="K3714" i="3"/>
  <c r="K3715" i="3"/>
  <c r="K3716" i="3"/>
  <c r="K3717" i="3"/>
  <c r="K3718" i="3"/>
  <c r="K3719" i="3"/>
  <c r="K3720" i="3"/>
  <c r="K3721" i="3"/>
  <c r="K3722" i="3"/>
  <c r="K3723" i="3"/>
  <c r="K3724" i="3"/>
  <c r="K3725" i="3"/>
  <c r="K3726" i="3"/>
  <c r="K3727" i="3"/>
  <c r="K3728" i="3"/>
  <c r="K3729" i="3"/>
  <c r="K3730" i="3"/>
  <c r="K3731" i="3"/>
  <c r="K3732" i="3"/>
  <c r="K3733" i="3"/>
  <c r="K3734" i="3"/>
  <c r="K3735" i="3"/>
  <c r="K3736" i="3"/>
  <c r="K3737" i="3"/>
  <c r="K3738" i="3"/>
  <c r="K3739" i="3"/>
  <c r="K3740" i="3"/>
  <c r="K3741" i="3"/>
  <c r="K3742" i="3"/>
  <c r="K3743" i="3"/>
  <c r="K3744" i="3"/>
  <c r="K3745" i="3"/>
  <c r="K3746" i="3"/>
  <c r="K3747" i="3"/>
  <c r="K3748" i="3"/>
  <c r="K3749" i="3"/>
  <c r="K3750" i="3"/>
  <c r="K3751" i="3"/>
  <c r="K3752" i="3"/>
  <c r="K3753" i="3"/>
  <c r="K3754" i="3"/>
  <c r="K3755" i="3"/>
  <c r="K3756" i="3"/>
  <c r="K3757" i="3"/>
  <c r="K3758" i="3"/>
  <c r="K3759" i="3"/>
  <c r="K3760" i="3"/>
  <c r="K3761" i="3"/>
  <c r="K3762" i="3"/>
  <c r="K3763" i="3"/>
  <c r="K3764" i="3"/>
  <c r="K3765" i="3"/>
  <c r="K3766" i="3"/>
  <c r="K3767" i="3"/>
  <c r="K3768" i="3"/>
  <c r="K3769" i="3"/>
  <c r="K3770" i="3"/>
  <c r="K3771" i="3"/>
  <c r="K3772" i="3"/>
  <c r="K3773" i="3"/>
  <c r="K3774" i="3"/>
  <c r="K3775" i="3"/>
  <c r="K3776" i="3"/>
  <c r="K3777" i="3"/>
  <c r="K3778" i="3"/>
  <c r="K3779" i="3"/>
  <c r="K3780" i="3"/>
  <c r="K3781" i="3"/>
  <c r="K3782" i="3"/>
  <c r="K3783" i="3"/>
  <c r="K3784" i="3"/>
  <c r="K3785" i="3"/>
  <c r="K3786" i="3"/>
  <c r="K3787" i="3"/>
  <c r="K3788" i="3"/>
  <c r="K3789" i="3"/>
  <c r="K3790" i="3"/>
  <c r="K3791" i="3"/>
  <c r="K3792" i="3"/>
  <c r="K3793" i="3"/>
  <c r="K3794" i="3"/>
  <c r="K3795" i="3"/>
  <c r="K3796" i="3"/>
  <c r="K3797" i="3"/>
  <c r="K3798" i="3"/>
  <c r="K3799" i="3"/>
  <c r="K3800" i="3"/>
  <c r="K3801" i="3"/>
  <c r="K3802" i="3"/>
  <c r="K3803" i="3"/>
  <c r="K3804" i="3"/>
  <c r="K3805" i="3"/>
  <c r="K3806" i="3"/>
  <c r="K3807" i="3"/>
  <c r="K3808" i="3"/>
  <c r="K3809" i="3"/>
  <c r="K3810" i="3"/>
  <c r="K3811" i="3"/>
  <c r="K3812" i="3"/>
  <c r="K3813" i="3"/>
  <c r="K3814" i="3"/>
  <c r="K3815" i="3"/>
  <c r="K3816" i="3"/>
  <c r="K3817" i="3"/>
  <c r="K3818" i="3"/>
  <c r="K3819" i="3"/>
  <c r="K3820" i="3"/>
  <c r="K3821" i="3"/>
  <c r="K3822" i="3"/>
  <c r="K3823" i="3"/>
  <c r="K3824" i="3"/>
  <c r="K3825" i="3"/>
  <c r="K3826" i="3"/>
  <c r="K3827" i="3"/>
  <c r="K3828" i="3"/>
  <c r="K3829" i="3"/>
  <c r="K3830" i="3"/>
  <c r="K3831" i="3"/>
  <c r="K3832" i="3"/>
  <c r="K3833" i="3"/>
  <c r="K3834" i="3"/>
  <c r="K3835" i="3"/>
  <c r="K3836" i="3"/>
  <c r="K3837" i="3"/>
  <c r="K3838" i="3"/>
  <c r="K3839" i="3"/>
  <c r="K3840" i="3"/>
  <c r="K3841" i="3"/>
  <c r="K3842" i="3"/>
  <c r="K3843" i="3"/>
  <c r="K3844" i="3"/>
  <c r="K3845" i="3"/>
  <c r="K3846" i="3"/>
  <c r="K3847" i="3"/>
  <c r="K3848" i="3"/>
  <c r="K3849" i="3"/>
  <c r="K3850" i="3"/>
  <c r="K3851" i="3"/>
  <c r="K3852" i="3"/>
  <c r="K3853" i="3"/>
  <c r="K3854" i="3"/>
  <c r="K3855" i="3"/>
  <c r="K3856" i="3"/>
  <c r="K3857" i="3"/>
  <c r="K3858" i="3"/>
  <c r="K3859" i="3"/>
  <c r="K3860" i="3"/>
  <c r="K3861" i="3"/>
  <c r="K3862" i="3"/>
  <c r="K3863" i="3"/>
  <c r="K3864" i="3"/>
  <c r="K3865" i="3"/>
  <c r="K3866" i="3"/>
  <c r="K3867" i="3"/>
  <c r="K3868" i="3"/>
  <c r="K3869" i="3"/>
  <c r="K3870" i="3"/>
  <c r="K3871" i="3"/>
  <c r="K3872" i="3"/>
  <c r="K3873" i="3"/>
  <c r="K3874" i="3"/>
  <c r="K3875" i="3"/>
  <c r="K3876" i="3"/>
  <c r="K3877" i="3"/>
  <c r="K3878" i="3"/>
  <c r="K3879" i="3"/>
  <c r="K3880" i="3"/>
  <c r="K3881" i="3"/>
  <c r="K3882" i="3"/>
  <c r="K3883" i="3"/>
  <c r="K3884" i="3"/>
  <c r="K3885" i="3"/>
  <c r="K3886" i="3"/>
  <c r="K3887" i="3"/>
  <c r="K3888" i="3"/>
  <c r="K3889" i="3"/>
  <c r="K3890" i="3"/>
  <c r="K3891" i="3"/>
  <c r="K3892" i="3"/>
  <c r="K3893" i="3"/>
  <c r="K3894" i="3"/>
  <c r="K3895" i="3"/>
  <c r="K3896" i="3"/>
  <c r="K3897" i="3"/>
  <c r="K3898" i="3"/>
  <c r="K3899" i="3"/>
  <c r="K3900" i="3"/>
  <c r="K3901" i="3"/>
  <c r="K3902" i="3"/>
  <c r="K3903" i="3"/>
  <c r="K3904" i="3"/>
  <c r="K3905" i="3"/>
  <c r="K3906" i="3"/>
  <c r="K3907" i="3"/>
  <c r="K3908" i="3"/>
  <c r="K3909" i="3"/>
  <c r="K3910" i="3"/>
  <c r="K3911" i="3"/>
  <c r="K3912" i="3"/>
  <c r="K3913" i="3"/>
  <c r="K3914" i="3"/>
  <c r="K3915" i="3"/>
  <c r="K3916" i="3"/>
  <c r="K3917" i="3"/>
  <c r="K3918" i="3"/>
  <c r="K3919" i="3"/>
  <c r="K3920" i="3"/>
  <c r="K3921" i="3"/>
  <c r="K3922" i="3"/>
  <c r="K3923" i="3"/>
  <c r="K3924" i="3"/>
  <c r="K3925" i="3"/>
  <c r="K3926" i="3"/>
  <c r="K3927" i="3"/>
  <c r="K3928" i="3"/>
  <c r="K3929" i="3"/>
  <c r="K3930" i="3"/>
  <c r="K3931" i="3"/>
  <c r="K3932" i="3"/>
  <c r="K3933" i="3"/>
  <c r="K3934" i="3"/>
  <c r="K3935" i="3"/>
  <c r="K3936" i="3"/>
  <c r="K3937" i="3"/>
  <c r="K3938" i="3"/>
  <c r="K3939" i="3"/>
  <c r="K3940" i="3"/>
  <c r="K3941" i="3"/>
  <c r="K3942" i="3"/>
  <c r="K3943" i="3"/>
  <c r="K3944" i="3"/>
  <c r="K3945" i="3"/>
  <c r="K3946" i="3"/>
  <c r="K3947" i="3"/>
  <c r="K3948" i="3"/>
  <c r="K3949" i="3"/>
  <c r="K3950" i="3"/>
  <c r="K3951" i="3"/>
  <c r="K3952" i="3"/>
  <c r="K3953" i="3"/>
  <c r="K3954" i="3"/>
  <c r="K3955" i="3"/>
  <c r="K3956" i="3"/>
  <c r="K3957" i="3"/>
  <c r="K3958" i="3"/>
  <c r="K3959" i="3"/>
  <c r="K3960" i="3"/>
  <c r="K3961" i="3"/>
  <c r="K3962" i="3"/>
  <c r="K3963" i="3"/>
  <c r="K3964" i="3"/>
  <c r="K3965" i="3"/>
  <c r="K3966" i="3"/>
  <c r="K3967" i="3"/>
  <c r="K3968" i="3"/>
  <c r="K3969" i="3"/>
  <c r="K3970" i="3"/>
  <c r="K3971" i="3"/>
  <c r="K3972" i="3"/>
  <c r="K3973" i="3"/>
  <c r="K3974" i="3"/>
  <c r="K3975" i="3"/>
  <c r="K3976" i="3"/>
  <c r="K3977" i="3"/>
  <c r="K3978" i="3"/>
  <c r="K3979" i="3"/>
  <c r="K3980" i="3"/>
  <c r="K3981" i="3"/>
  <c r="K3982" i="3"/>
  <c r="K3983" i="3"/>
  <c r="K3984" i="3"/>
  <c r="K3985" i="3"/>
  <c r="K3986" i="3"/>
  <c r="K3987" i="3"/>
  <c r="K3988" i="3"/>
  <c r="K3989" i="3"/>
  <c r="K3990" i="3"/>
  <c r="K3991" i="3"/>
  <c r="K3992" i="3"/>
  <c r="K3993" i="3"/>
  <c r="K3994" i="3"/>
  <c r="K3995" i="3"/>
  <c r="K3996" i="3"/>
  <c r="K3997" i="3"/>
  <c r="K3998" i="3"/>
  <c r="K3999" i="3"/>
  <c r="K4000" i="3"/>
  <c r="K4001" i="3"/>
  <c r="K4002" i="3"/>
  <c r="K4003" i="3"/>
  <c r="K4004" i="3"/>
  <c r="K4005" i="3"/>
  <c r="K4006" i="3"/>
  <c r="K4007" i="3"/>
  <c r="K4008" i="3"/>
  <c r="K4009" i="3"/>
  <c r="K4010" i="3"/>
  <c r="K4011" i="3"/>
  <c r="K4012" i="3"/>
  <c r="K4013" i="3"/>
  <c r="K4014" i="3"/>
  <c r="K4015" i="3"/>
  <c r="K4016" i="3"/>
  <c r="K4017" i="3"/>
  <c r="K4018" i="3"/>
  <c r="K4019" i="3"/>
  <c r="K4020" i="3"/>
  <c r="K4021" i="3"/>
  <c r="K4022" i="3"/>
  <c r="K4023" i="3"/>
  <c r="K4024" i="3"/>
  <c r="K4025" i="3"/>
  <c r="K4026" i="3"/>
  <c r="K4027" i="3"/>
  <c r="K4028" i="3"/>
  <c r="K4029" i="3"/>
  <c r="K4030" i="3"/>
  <c r="K4031" i="3"/>
  <c r="K4032" i="3"/>
  <c r="K4033" i="3"/>
  <c r="K4034" i="3"/>
  <c r="K4035" i="3"/>
  <c r="K4036" i="3"/>
  <c r="K4037" i="3"/>
  <c r="K4038" i="3"/>
  <c r="K4039" i="3"/>
  <c r="K4040" i="3"/>
  <c r="K4041" i="3"/>
  <c r="K4042" i="3"/>
  <c r="K4043" i="3"/>
  <c r="K4044" i="3"/>
  <c r="K4045" i="3"/>
  <c r="K4046" i="3"/>
  <c r="K4047" i="3"/>
  <c r="K4048" i="3"/>
  <c r="K4049" i="3"/>
  <c r="K4050" i="3"/>
  <c r="K4051" i="3"/>
  <c r="K4052" i="3"/>
  <c r="K4053" i="3"/>
  <c r="K4054" i="3"/>
  <c r="K4055" i="3"/>
  <c r="K4056" i="3"/>
  <c r="K4057" i="3"/>
  <c r="K4058" i="3"/>
  <c r="K4059" i="3"/>
  <c r="K4060" i="3"/>
  <c r="K4061" i="3"/>
  <c r="K4062" i="3"/>
  <c r="K4063" i="3"/>
  <c r="K4064" i="3"/>
  <c r="K4065" i="3"/>
  <c r="K4066" i="3"/>
  <c r="K4067" i="3"/>
  <c r="K4068" i="3"/>
  <c r="K4069" i="3"/>
  <c r="K4070" i="3"/>
  <c r="K4071" i="3"/>
  <c r="K4072" i="3"/>
  <c r="K4073" i="3"/>
  <c r="K4074" i="3"/>
  <c r="K4075" i="3"/>
  <c r="K4076" i="3"/>
  <c r="K4077" i="3"/>
  <c r="K4078" i="3"/>
  <c r="K4079" i="3"/>
  <c r="K4080" i="3"/>
  <c r="K4081" i="3"/>
  <c r="K4082" i="3"/>
  <c r="K4083" i="3"/>
  <c r="K4084" i="3"/>
  <c r="K4085" i="3"/>
  <c r="K4086" i="3"/>
  <c r="K4087" i="3"/>
  <c r="K4088" i="3"/>
  <c r="K4089" i="3"/>
  <c r="K4090" i="3"/>
  <c r="K4091" i="3"/>
  <c r="K4092" i="3"/>
  <c r="K4093" i="3"/>
  <c r="K4094" i="3"/>
  <c r="K4095" i="3"/>
  <c r="K4096" i="3"/>
  <c r="K4097" i="3"/>
  <c r="K4098" i="3"/>
  <c r="K4099" i="3"/>
  <c r="K4100" i="3"/>
  <c r="K4101" i="3"/>
  <c r="K4102" i="3"/>
  <c r="K4103" i="3"/>
  <c r="K4104" i="3"/>
  <c r="K4105" i="3"/>
  <c r="K4106" i="3"/>
  <c r="K4107" i="3"/>
  <c r="K4108" i="3"/>
  <c r="K4109" i="3"/>
  <c r="K4110" i="3"/>
  <c r="K4111" i="3"/>
  <c r="K4112" i="3"/>
  <c r="K4113" i="3"/>
  <c r="K4114" i="3"/>
  <c r="K4115" i="3"/>
  <c r="K4116" i="3"/>
  <c r="K4117" i="3"/>
  <c r="K4118" i="3"/>
  <c r="K4119" i="3"/>
  <c r="K4120" i="3"/>
  <c r="K4121" i="3"/>
  <c r="K4122" i="3"/>
  <c r="K4123" i="3"/>
  <c r="K4124" i="3"/>
  <c r="K4125" i="3"/>
  <c r="K4126" i="3"/>
  <c r="K4127" i="3"/>
  <c r="K4128" i="3"/>
  <c r="K4129" i="3"/>
  <c r="K4130" i="3"/>
  <c r="K4131" i="3"/>
  <c r="K4132" i="3"/>
  <c r="K4133" i="3"/>
  <c r="K4134" i="3"/>
  <c r="K4135" i="3"/>
  <c r="K4136" i="3"/>
  <c r="K4137" i="3"/>
  <c r="K4138" i="3"/>
  <c r="K4139" i="3"/>
  <c r="K4140" i="3"/>
  <c r="K4141" i="3"/>
  <c r="K4142" i="3"/>
  <c r="K4143" i="3"/>
  <c r="K4144" i="3"/>
  <c r="K4145" i="3"/>
  <c r="K4146" i="3"/>
  <c r="K4147" i="3"/>
  <c r="K4148" i="3"/>
  <c r="K4149" i="3"/>
  <c r="K4150" i="3"/>
  <c r="K4151" i="3"/>
  <c r="K4152" i="3"/>
  <c r="K4153" i="3"/>
  <c r="K4154" i="3"/>
  <c r="K4155" i="3"/>
  <c r="K4156" i="3"/>
  <c r="K4157" i="3"/>
  <c r="K4158" i="3"/>
  <c r="K4159" i="3"/>
  <c r="K4160" i="3"/>
  <c r="K4161" i="3"/>
  <c r="K4162" i="3"/>
  <c r="K4163" i="3"/>
  <c r="K4164" i="3"/>
  <c r="K4165" i="3"/>
  <c r="K4166" i="3"/>
  <c r="K4167" i="3"/>
  <c r="K4168" i="3"/>
  <c r="K4169" i="3"/>
  <c r="K4170" i="3"/>
  <c r="K4171" i="3"/>
  <c r="K4172" i="3"/>
  <c r="K4173" i="3"/>
  <c r="K4174" i="3"/>
  <c r="K4175" i="3"/>
  <c r="K4176" i="3"/>
  <c r="K4177" i="3"/>
  <c r="K4178" i="3"/>
  <c r="K4179" i="3"/>
  <c r="K4180" i="3"/>
  <c r="K4181" i="3"/>
  <c r="K4182" i="3"/>
  <c r="K4183" i="3"/>
  <c r="K4184" i="3"/>
  <c r="K4185" i="3"/>
  <c r="K4186" i="3"/>
  <c r="K4187" i="3"/>
  <c r="K4188" i="3"/>
  <c r="K4189" i="3"/>
  <c r="K4190" i="3"/>
  <c r="K4191" i="3"/>
  <c r="K4192" i="3"/>
  <c r="K4193" i="3"/>
  <c r="K4194" i="3"/>
  <c r="K4195" i="3"/>
  <c r="K4196" i="3"/>
  <c r="K4197" i="3"/>
  <c r="K4198" i="3"/>
  <c r="K4199" i="3"/>
  <c r="K4200" i="3"/>
  <c r="K4201" i="3"/>
  <c r="K4202" i="3"/>
  <c r="K4203" i="3"/>
  <c r="K4204" i="3"/>
  <c r="K4205" i="3"/>
  <c r="K4206" i="3"/>
  <c r="K4207" i="3"/>
  <c r="K4208" i="3"/>
  <c r="K4209" i="3"/>
  <c r="K4210" i="3"/>
  <c r="K4211" i="3"/>
  <c r="K4212" i="3"/>
  <c r="K4213" i="3"/>
  <c r="K4214" i="3"/>
  <c r="K4215" i="3"/>
  <c r="K4216" i="3"/>
  <c r="K4217" i="3"/>
  <c r="K4218" i="3"/>
  <c r="K4219" i="3"/>
  <c r="K4220" i="3"/>
  <c r="K4221" i="3"/>
  <c r="K4222" i="3"/>
  <c r="K4223" i="3"/>
  <c r="K4224" i="3"/>
  <c r="K4225" i="3"/>
  <c r="K4226" i="3"/>
  <c r="K4227" i="3"/>
  <c r="K4228" i="3"/>
  <c r="K4229" i="3"/>
  <c r="K4230" i="3"/>
  <c r="K4231" i="3"/>
  <c r="K4232" i="3"/>
  <c r="K4233" i="3"/>
  <c r="K4234" i="3"/>
  <c r="K4235" i="3"/>
  <c r="K4236" i="3"/>
  <c r="K4237" i="3"/>
  <c r="K4238" i="3"/>
  <c r="K4239" i="3"/>
  <c r="K4240" i="3"/>
  <c r="K4241" i="3"/>
  <c r="K4242" i="3"/>
  <c r="K4243" i="3"/>
  <c r="K4244" i="3"/>
  <c r="K4245" i="3"/>
  <c r="K4246" i="3"/>
  <c r="K4247" i="3"/>
  <c r="K4248" i="3"/>
  <c r="K4249" i="3"/>
  <c r="K4250" i="3"/>
  <c r="K4251" i="3"/>
  <c r="K4252" i="3"/>
  <c r="K4253" i="3"/>
  <c r="K4254" i="3"/>
  <c r="K4255" i="3"/>
  <c r="K4256" i="3"/>
  <c r="K4257" i="3"/>
  <c r="K4258" i="3"/>
  <c r="K4259" i="3"/>
  <c r="K4260" i="3"/>
  <c r="K4261" i="3"/>
  <c r="K4262" i="3"/>
  <c r="K4263" i="3"/>
  <c r="K4264" i="3"/>
  <c r="K4265" i="3"/>
  <c r="K4266" i="3"/>
  <c r="K4267" i="3"/>
  <c r="K4268" i="3"/>
  <c r="K4269" i="3"/>
  <c r="K4270" i="3"/>
  <c r="K4271" i="3"/>
  <c r="K4272" i="3"/>
  <c r="K4273" i="3"/>
  <c r="K4274" i="3"/>
  <c r="K4275" i="3"/>
  <c r="K4276" i="3"/>
  <c r="K4277" i="3"/>
  <c r="K4278" i="3"/>
  <c r="K4279" i="3"/>
  <c r="K4280" i="3"/>
  <c r="K4281" i="3"/>
  <c r="K4282" i="3"/>
  <c r="K4283" i="3"/>
  <c r="K4284" i="3"/>
  <c r="K4285" i="3"/>
  <c r="K4286" i="3"/>
  <c r="K4287" i="3"/>
  <c r="K4288" i="3"/>
  <c r="K4289" i="3"/>
  <c r="K4290" i="3"/>
  <c r="K4291" i="3"/>
  <c r="K4292" i="3"/>
  <c r="K4293" i="3"/>
  <c r="K4294" i="3"/>
  <c r="K4295" i="3"/>
  <c r="K4296" i="3"/>
  <c r="K4297" i="3"/>
  <c r="K4298" i="3"/>
  <c r="K4299" i="3"/>
  <c r="K4300" i="3"/>
  <c r="K4301" i="3"/>
  <c r="K4302" i="3"/>
  <c r="K4303" i="3"/>
  <c r="K4304" i="3"/>
  <c r="K4305" i="3"/>
  <c r="K4306" i="3"/>
  <c r="K4307" i="3"/>
  <c r="K4308" i="3"/>
  <c r="K4309" i="3"/>
  <c r="K4310" i="3"/>
  <c r="K4311" i="3"/>
  <c r="K4312" i="3"/>
  <c r="K4313" i="3"/>
  <c r="K4314" i="3"/>
  <c r="K4315" i="3"/>
  <c r="K4316" i="3"/>
  <c r="K4317" i="3"/>
  <c r="K4318" i="3"/>
  <c r="K4319" i="3"/>
  <c r="K4320" i="3"/>
  <c r="K4321" i="3"/>
  <c r="K4322" i="3"/>
  <c r="K4323" i="3"/>
  <c r="K4324" i="3"/>
  <c r="K4325" i="3"/>
  <c r="K4326" i="3"/>
  <c r="K4327" i="3"/>
  <c r="K4328" i="3"/>
  <c r="K4329" i="3"/>
  <c r="K4330" i="3"/>
  <c r="K4331" i="3"/>
  <c r="K4332" i="3"/>
  <c r="K4333" i="3"/>
  <c r="K4334" i="3"/>
  <c r="K4335" i="3"/>
  <c r="K4336" i="3"/>
  <c r="K4337" i="3"/>
  <c r="K4338" i="3"/>
  <c r="K4339" i="3"/>
  <c r="K4340" i="3"/>
  <c r="K4341" i="3"/>
  <c r="K4342" i="3"/>
  <c r="K4343" i="3"/>
  <c r="K4344" i="3"/>
  <c r="K4345" i="3"/>
  <c r="K4346" i="3"/>
  <c r="K4347" i="3"/>
  <c r="K4348" i="3"/>
  <c r="K4349" i="3"/>
  <c r="K4350" i="3"/>
  <c r="K4351" i="3"/>
  <c r="K4352" i="3"/>
  <c r="K4353" i="3"/>
  <c r="K4354" i="3"/>
  <c r="K4355" i="3"/>
  <c r="K4356" i="3"/>
  <c r="K4357" i="3"/>
  <c r="K4358" i="3"/>
  <c r="K4359" i="3"/>
  <c r="K4360" i="3"/>
  <c r="K4361" i="3"/>
  <c r="K4362" i="3"/>
  <c r="K4363" i="3"/>
  <c r="K4364" i="3"/>
  <c r="K4365" i="3"/>
  <c r="K4366" i="3"/>
  <c r="K4367" i="3"/>
  <c r="K4368" i="3"/>
  <c r="K4369" i="3"/>
  <c r="K4370" i="3"/>
  <c r="K4371" i="3"/>
  <c r="K4372" i="3"/>
  <c r="K4373" i="3"/>
  <c r="K4374" i="3"/>
  <c r="K4375" i="3"/>
  <c r="K4376" i="3"/>
  <c r="K4377" i="3"/>
  <c r="K4378" i="3"/>
  <c r="K4379" i="3"/>
  <c r="K4380" i="3"/>
  <c r="K4381" i="3"/>
  <c r="K4382" i="3"/>
  <c r="K4383" i="3"/>
  <c r="K4384" i="3"/>
  <c r="K4385" i="3"/>
  <c r="K4386" i="3"/>
  <c r="K4387" i="3"/>
  <c r="K4388" i="3"/>
  <c r="K4389" i="3"/>
  <c r="K4390" i="3"/>
  <c r="K4391" i="3"/>
  <c r="K4392" i="3"/>
  <c r="K4393" i="3"/>
  <c r="K4394" i="3"/>
  <c r="K4395" i="3"/>
  <c r="K4396" i="3"/>
  <c r="K4397" i="3"/>
  <c r="K4398" i="3"/>
  <c r="K4399" i="3"/>
  <c r="K4400" i="3"/>
  <c r="K4401" i="3"/>
  <c r="K4402" i="3"/>
  <c r="K4403" i="3"/>
  <c r="K4404" i="3"/>
  <c r="K4405" i="3"/>
  <c r="K4406" i="3"/>
  <c r="K4407" i="3"/>
  <c r="K4408" i="3"/>
  <c r="K4409" i="3"/>
  <c r="K4410" i="3"/>
  <c r="K4411" i="3"/>
  <c r="K4412" i="3"/>
  <c r="K4413" i="3"/>
  <c r="K4414" i="3"/>
  <c r="K4415" i="3"/>
  <c r="K4416" i="3"/>
  <c r="K4417" i="3"/>
  <c r="K4418" i="3"/>
  <c r="K4419" i="3"/>
  <c r="K4420" i="3"/>
  <c r="K4421" i="3"/>
  <c r="K4422" i="3"/>
  <c r="K4423" i="3"/>
  <c r="K4424" i="3"/>
  <c r="K4425" i="3"/>
  <c r="K4426" i="3"/>
  <c r="K4427" i="3"/>
  <c r="K4428" i="3"/>
  <c r="K4429" i="3"/>
  <c r="K4430" i="3"/>
  <c r="K4431" i="3"/>
  <c r="K4432" i="3"/>
  <c r="K4433" i="3"/>
  <c r="K4434" i="3"/>
  <c r="K4435" i="3"/>
  <c r="K4436" i="3"/>
  <c r="K4437" i="3"/>
  <c r="K4438" i="3"/>
  <c r="K4439" i="3"/>
  <c r="K4440" i="3"/>
  <c r="K4441" i="3"/>
  <c r="K4442" i="3"/>
  <c r="K4443" i="3"/>
  <c r="K4444" i="3"/>
  <c r="K4445" i="3"/>
  <c r="K4446" i="3"/>
  <c r="K4447" i="3"/>
  <c r="K4448" i="3"/>
  <c r="K4449" i="3"/>
  <c r="K4450" i="3"/>
  <c r="K4451" i="3"/>
  <c r="K4452" i="3"/>
  <c r="K4453" i="3"/>
  <c r="K4454" i="3"/>
  <c r="K4455" i="3"/>
  <c r="K4456" i="3"/>
  <c r="K4457" i="3"/>
  <c r="K4458" i="3"/>
  <c r="K4459" i="3"/>
  <c r="K4460" i="3"/>
  <c r="K4461" i="3"/>
  <c r="K4462" i="3"/>
  <c r="K4463" i="3"/>
  <c r="K4464" i="3"/>
  <c r="K4465" i="3"/>
  <c r="K4466" i="3"/>
  <c r="K4467" i="3"/>
  <c r="K4468" i="3"/>
  <c r="K4469" i="3"/>
  <c r="K4470" i="3"/>
  <c r="K4471" i="3"/>
  <c r="K4472" i="3"/>
  <c r="K4473" i="3"/>
  <c r="K4474" i="3"/>
  <c r="K4475" i="3"/>
  <c r="K4476" i="3"/>
  <c r="K4477" i="3"/>
  <c r="K4478" i="3"/>
  <c r="K4479" i="3"/>
  <c r="K4480" i="3"/>
  <c r="K4481" i="3"/>
  <c r="K4482" i="3"/>
  <c r="K4483" i="3"/>
  <c r="K4484" i="3"/>
  <c r="K4485" i="3"/>
  <c r="K4486" i="3"/>
  <c r="K4487" i="3"/>
  <c r="K4488" i="3"/>
  <c r="K4489" i="3"/>
  <c r="K4490" i="3"/>
  <c r="K4491" i="3"/>
  <c r="K4492" i="3"/>
  <c r="K4493" i="3"/>
  <c r="K4494" i="3"/>
  <c r="K4495" i="3"/>
  <c r="K4496" i="3"/>
  <c r="K4497" i="3"/>
  <c r="K4498" i="3"/>
  <c r="K4499" i="3"/>
  <c r="K4500" i="3"/>
  <c r="K4501" i="3"/>
  <c r="K4502" i="3"/>
  <c r="K4503" i="3"/>
  <c r="K4504" i="3"/>
  <c r="K4505" i="3"/>
  <c r="K4506" i="3"/>
  <c r="K4507" i="3"/>
  <c r="K4508" i="3"/>
  <c r="K4509" i="3"/>
  <c r="K4510" i="3"/>
  <c r="K4511" i="3"/>
  <c r="K4512" i="3"/>
  <c r="K4513" i="3"/>
  <c r="K4514" i="3"/>
  <c r="K4515" i="3"/>
  <c r="K4516" i="3"/>
  <c r="K4517" i="3"/>
  <c r="K4518" i="3"/>
  <c r="K4519" i="3"/>
  <c r="K4520" i="3"/>
  <c r="K4521" i="3"/>
  <c r="K4522" i="3"/>
  <c r="K4523" i="3"/>
  <c r="K4524" i="3"/>
  <c r="K4525" i="3"/>
  <c r="K4526" i="3"/>
  <c r="K4527" i="3"/>
  <c r="K4528" i="3"/>
  <c r="K4529" i="3"/>
  <c r="K4530" i="3"/>
  <c r="K4531" i="3"/>
  <c r="K4532" i="3"/>
  <c r="K4533" i="3"/>
  <c r="K4534" i="3"/>
  <c r="K4535" i="3"/>
  <c r="K4536" i="3"/>
  <c r="K4537" i="3"/>
  <c r="K4538" i="3"/>
  <c r="K4539" i="3"/>
  <c r="K4540" i="3"/>
  <c r="K4541" i="3"/>
  <c r="K4542" i="3"/>
  <c r="K4543" i="3"/>
  <c r="K4544" i="3"/>
  <c r="K4545" i="3"/>
  <c r="K4546" i="3"/>
  <c r="K4547" i="3"/>
  <c r="K4548" i="3"/>
  <c r="K4549" i="3"/>
  <c r="K4550" i="3"/>
  <c r="K4551" i="3"/>
  <c r="K4552" i="3"/>
  <c r="K4553" i="3"/>
  <c r="K4554" i="3"/>
  <c r="K4555" i="3"/>
  <c r="K4556" i="3"/>
  <c r="K4557" i="3"/>
  <c r="K4558" i="3"/>
  <c r="K4559" i="3"/>
  <c r="K4560" i="3"/>
  <c r="K4561" i="3"/>
  <c r="K4562" i="3"/>
  <c r="K4563" i="3"/>
  <c r="K4564" i="3"/>
  <c r="K4565" i="3"/>
  <c r="K4566" i="3"/>
  <c r="K4567" i="3"/>
  <c r="K4568" i="3"/>
  <c r="K4569" i="3"/>
  <c r="K4570" i="3"/>
  <c r="K4571" i="3"/>
  <c r="K4572" i="3"/>
  <c r="K4573" i="3"/>
  <c r="K4574" i="3"/>
  <c r="K4575" i="3"/>
  <c r="K4576" i="3"/>
  <c r="K4577" i="3"/>
  <c r="K4578" i="3"/>
  <c r="K4579" i="3"/>
  <c r="K4580" i="3"/>
  <c r="K4581" i="3"/>
  <c r="K4582" i="3"/>
  <c r="K4583" i="3"/>
  <c r="K4584" i="3"/>
  <c r="K4585" i="3"/>
  <c r="K4586" i="3"/>
  <c r="K4587" i="3"/>
  <c r="K4588" i="3"/>
  <c r="K4589" i="3"/>
  <c r="K4590" i="3"/>
  <c r="K4591" i="3"/>
  <c r="K4592" i="3"/>
  <c r="K4593" i="3"/>
  <c r="K4594" i="3"/>
  <c r="K4595" i="3"/>
  <c r="K4596" i="3"/>
  <c r="K4597" i="3"/>
  <c r="K4598" i="3"/>
  <c r="K4599" i="3"/>
  <c r="K4600" i="3"/>
  <c r="K4601" i="3"/>
  <c r="K4602" i="3"/>
  <c r="K4603" i="3"/>
  <c r="K4604" i="3"/>
  <c r="K4605" i="3"/>
  <c r="K4606" i="3"/>
  <c r="K4607" i="3"/>
  <c r="K4608" i="3"/>
  <c r="K4609" i="3"/>
  <c r="K4610" i="3"/>
  <c r="K4611" i="3"/>
  <c r="K4612" i="3"/>
  <c r="K4613" i="3"/>
  <c r="K4614" i="3"/>
  <c r="K4615" i="3"/>
  <c r="K4616" i="3"/>
  <c r="K4617" i="3"/>
  <c r="K4618" i="3"/>
  <c r="K4619" i="3"/>
  <c r="K4620" i="3"/>
  <c r="K4621" i="3"/>
  <c r="K4622" i="3"/>
  <c r="K4623" i="3"/>
  <c r="K4624" i="3"/>
  <c r="K4625" i="3"/>
  <c r="K4626" i="3"/>
  <c r="K4627" i="3"/>
  <c r="K4628" i="3"/>
  <c r="K4629" i="3"/>
  <c r="K4630" i="3"/>
  <c r="K4631" i="3"/>
  <c r="K4632" i="3"/>
  <c r="K4633" i="3"/>
  <c r="K4634" i="3"/>
  <c r="K4635" i="3"/>
  <c r="K4636" i="3"/>
  <c r="K4637" i="3"/>
  <c r="K4638" i="3"/>
  <c r="K4639" i="3"/>
  <c r="K4640" i="3"/>
  <c r="K4641" i="3"/>
  <c r="K4642" i="3"/>
  <c r="K4643" i="3"/>
  <c r="K4644" i="3"/>
  <c r="K4645" i="3"/>
  <c r="K4646" i="3"/>
  <c r="K4647" i="3"/>
  <c r="K4648" i="3"/>
  <c r="K4649" i="3"/>
  <c r="K4650" i="3"/>
  <c r="K4651" i="3"/>
  <c r="K4652" i="3"/>
  <c r="K4653" i="3"/>
  <c r="K4654" i="3"/>
  <c r="K4655" i="3"/>
  <c r="K4656" i="3"/>
  <c r="K4657" i="3"/>
  <c r="K4658" i="3"/>
  <c r="K4659" i="3"/>
  <c r="K4660" i="3"/>
  <c r="K4661" i="3"/>
  <c r="K4662" i="3"/>
  <c r="K4663" i="3"/>
  <c r="K4664" i="3"/>
  <c r="K4665" i="3"/>
  <c r="K4666" i="3"/>
  <c r="K4667" i="3"/>
  <c r="K4668" i="3"/>
  <c r="K4669" i="3"/>
  <c r="K4670" i="3"/>
  <c r="K4671" i="3"/>
  <c r="K4672" i="3"/>
  <c r="K4673" i="3"/>
  <c r="K4674" i="3"/>
  <c r="K4675" i="3"/>
  <c r="K4676" i="3"/>
  <c r="K4677" i="3"/>
  <c r="K4678" i="3"/>
  <c r="K4679" i="3"/>
  <c r="K4680" i="3"/>
  <c r="K4681" i="3"/>
  <c r="K4682" i="3"/>
  <c r="K4683" i="3"/>
  <c r="K4684" i="3"/>
  <c r="K4685" i="3"/>
  <c r="K4686" i="3"/>
  <c r="K4687" i="3"/>
  <c r="K4688" i="3"/>
  <c r="K4689" i="3"/>
  <c r="K4690" i="3"/>
  <c r="K4691" i="3"/>
  <c r="K4692" i="3"/>
  <c r="K4693" i="3"/>
  <c r="K4694" i="3"/>
  <c r="K4695" i="3"/>
  <c r="K4696" i="3"/>
  <c r="K4697" i="3"/>
  <c r="K4698" i="3"/>
  <c r="K4699" i="3"/>
  <c r="K4700" i="3"/>
  <c r="K4701" i="3"/>
  <c r="K4702" i="3"/>
  <c r="K4703" i="3"/>
  <c r="K4704" i="3"/>
  <c r="K4705" i="3"/>
  <c r="K4706" i="3"/>
  <c r="K4707" i="3"/>
  <c r="K4708" i="3"/>
  <c r="K4709" i="3"/>
  <c r="K4710" i="3"/>
  <c r="K4711" i="3"/>
  <c r="K4712" i="3"/>
  <c r="K4713" i="3"/>
  <c r="K4714" i="3"/>
  <c r="K4715" i="3"/>
  <c r="K4716" i="3"/>
  <c r="K4717" i="3"/>
  <c r="K4718" i="3"/>
  <c r="K4719" i="3"/>
  <c r="K4720" i="3"/>
  <c r="K4721" i="3"/>
  <c r="K4722" i="3"/>
  <c r="K4723" i="3"/>
  <c r="K4724" i="3"/>
  <c r="K4725" i="3"/>
  <c r="K4726" i="3"/>
  <c r="K4727" i="3"/>
  <c r="K4728" i="3"/>
  <c r="K4729" i="3"/>
  <c r="K4730" i="3"/>
  <c r="K4731" i="3"/>
  <c r="K4732" i="3"/>
  <c r="K4733" i="3"/>
  <c r="K4734" i="3"/>
  <c r="K4735" i="3"/>
  <c r="K4736" i="3"/>
  <c r="K4737" i="3"/>
  <c r="K4738" i="3"/>
  <c r="K4739" i="3"/>
  <c r="K4740" i="3"/>
  <c r="K4741" i="3"/>
  <c r="K4742" i="3"/>
  <c r="K4743" i="3"/>
  <c r="K4744" i="3"/>
  <c r="K4745" i="3"/>
  <c r="K4746" i="3"/>
  <c r="K4747" i="3"/>
  <c r="K4748" i="3"/>
  <c r="K4749" i="3"/>
  <c r="K4750" i="3"/>
  <c r="K4751" i="3"/>
  <c r="K4752" i="3"/>
  <c r="K4753" i="3"/>
  <c r="K4754" i="3"/>
  <c r="K4755" i="3"/>
  <c r="K4756" i="3"/>
  <c r="K4757" i="3"/>
  <c r="K4758" i="3"/>
  <c r="K4759" i="3"/>
  <c r="K4760" i="3"/>
  <c r="K4761" i="3"/>
  <c r="K4762" i="3"/>
  <c r="K4763" i="3"/>
  <c r="K4764" i="3"/>
  <c r="K4765" i="3"/>
  <c r="K4766" i="3"/>
  <c r="K4767" i="3"/>
  <c r="K4768" i="3"/>
  <c r="K4769" i="3"/>
  <c r="K4770" i="3"/>
  <c r="K4771" i="3"/>
  <c r="K4772" i="3"/>
  <c r="K4773" i="3"/>
  <c r="K4774" i="3"/>
  <c r="K4775" i="3"/>
  <c r="K4776" i="3"/>
  <c r="K4777" i="3"/>
  <c r="K4778" i="3"/>
  <c r="K4779" i="3"/>
  <c r="K4780" i="3"/>
  <c r="K4781" i="3"/>
  <c r="K4782" i="3"/>
  <c r="K4783" i="3"/>
  <c r="K4784" i="3"/>
  <c r="K4785" i="3"/>
  <c r="K4786" i="3"/>
  <c r="K4787" i="3"/>
  <c r="K4788" i="3"/>
  <c r="K4789" i="3"/>
  <c r="K4790" i="3"/>
  <c r="K4791" i="3"/>
  <c r="K4792" i="3"/>
  <c r="K4793" i="3"/>
  <c r="K4794" i="3"/>
  <c r="K4795" i="3"/>
  <c r="K4796" i="3"/>
  <c r="K4797" i="3"/>
  <c r="K4798" i="3"/>
  <c r="K4799" i="3"/>
  <c r="K4800" i="3"/>
  <c r="K4801" i="3"/>
  <c r="K4802" i="3"/>
  <c r="K4803" i="3"/>
  <c r="K4804" i="3"/>
  <c r="K4805" i="3"/>
  <c r="K4806" i="3"/>
  <c r="K4807" i="3"/>
  <c r="K4808" i="3"/>
  <c r="K4809" i="3"/>
  <c r="K4810" i="3"/>
  <c r="K4811" i="3"/>
  <c r="K4812" i="3"/>
  <c r="K4813" i="3"/>
  <c r="K4814" i="3"/>
  <c r="K4815" i="3"/>
  <c r="K4816" i="3"/>
  <c r="K4817" i="3"/>
  <c r="K4818" i="3"/>
  <c r="K4819" i="3"/>
  <c r="K4820" i="3"/>
  <c r="K4821" i="3"/>
  <c r="K4822" i="3"/>
  <c r="K4823" i="3"/>
  <c r="K4824" i="3"/>
  <c r="K4825" i="3"/>
  <c r="K4826" i="3"/>
  <c r="K4827" i="3"/>
  <c r="K4828" i="3"/>
  <c r="K4829" i="3"/>
  <c r="K4830" i="3"/>
  <c r="K4831" i="3"/>
  <c r="K4832" i="3"/>
  <c r="K4833" i="3"/>
  <c r="K4834" i="3"/>
  <c r="K4835" i="3"/>
  <c r="K4836" i="3"/>
  <c r="K4837" i="3"/>
  <c r="K4838" i="3"/>
  <c r="K4839" i="3"/>
  <c r="K4840" i="3"/>
  <c r="K4841" i="3"/>
  <c r="K4842" i="3"/>
  <c r="K4843" i="3"/>
  <c r="K4844" i="3"/>
  <c r="K4845" i="3"/>
  <c r="K4846" i="3"/>
  <c r="K4847" i="3"/>
  <c r="K4848" i="3"/>
  <c r="K4849" i="3"/>
  <c r="K4850" i="3"/>
  <c r="K4851" i="3"/>
  <c r="K4852" i="3"/>
  <c r="K4853" i="3"/>
  <c r="K4854" i="3"/>
  <c r="K4855" i="3"/>
  <c r="K4856" i="3"/>
  <c r="K4857" i="3"/>
  <c r="K4858" i="3"/>
  <c r="K4859" i="3"/>
  <c r="K4860" i="3"/>
  <c r="K4861" i="3"/>
  <c r="K4862" i="3"/>
  <c r="K4863" i="3"/>
  <c r="K4864" i="3"/>
  <c r="K4865" i="3"/>
  <c r="K4866" i="3"/>
  <c r="K4867" i="3"/>
  <c r="K4868" i="3"/>
  <c r="K4869" i="3"/>
  <c r="K4870" i="3"/>
  <c r="K4871" i="3"/>
  <c r="K4872" i="3"/>
  <c r="K4873" i="3"/>
  <c r="K4874" i="3"/>
  <c r="K4875" i="3"/>
  <c r="K4876" i="3"/>
  <c r="K4877" i="3"/>
  <c r="K4878" i="3"/>
  <c r="K4879" i="3"/>
  <c r="K4880" i="3"/>
  <c r="K4881" i="3"/>
  <c r="K4882" i="3"/>
  <c r="K4883" i="3"/>
  <c r="K4884" i="3"/>
  <c r="K4885" i="3"/>
  <c r="K4886" i="3"/>
  <c r="K4887" i="3"/>
  <c r="K4888" i="3"/>
  <c r="K4889" i="3"/>
  <c r="K4890" i="3"/>
  <c r="K4891" i="3"/>
  <c r="K4892" i="3"/>
  <c r="K4893" i="3"/>
  <c r="K4894" i="3"/>
  <c r="K4895" i="3"/>
  <c r="K4896" i="3"/>
  <c r="K4897" i="3"/>
  <c r="K4898" i="3"/>
  <c r="K4899" i="3"/>
  <c r="K4900" i="3"/>
  <c r="K4901" i="3"/>
  <c r="K4902" i="3"/>
  <c r="K4903" i="3"/>
  <c r="K4904" i="3"/>
  <c r="K4905" i="3"/>
  <c r="K4906" i="3"/>
  <c r="K4907" i="3"/>
  <c r="K4908" i="3"/>
  <c r="K4909" i="3"/>
  <c r="K4910" i="3"/>
  <c r="K4911" i="3"/>
  <c r="K4912" i="3"/>
  <c r="K4913" i="3"/>
  <c r="K4914" i="3"/>
  <c r="K4915" i="3"/>
  <c r="K4916" i="3"/>
  <c r="K4917" i="3"/>
  <c r="K4918" i="3"/>
  <c r="K4919" i="3"/>
  <c r="K4920" i="3"/>
  <c r="K4921" i="3"/>
  <c r="K4922" i="3"/>
  <c r="K4923" i="3"/>
  <c r="K4924" i="3"/>
  <c r="K4925" i="3"/>
  <c r="K4926" i="3"/>
  <c r="K4927" i="3"/>
  <c r="K4928" i="3"/>
  <c r="K4929" i="3"/>
  <c r="K4930" i="3"/>
  <c r="K4931" i="3"/>
  <c r="K4932" i="3"/>
  <c r="K4933" i="3"/>
  <c r="K4934" i="3"/>
  <c r="K4935" i="3"/>
  <c r="K4936" i="3"/>
  <c r="K4937" i="3"/>
  <c r="K4938" i="3"/>
  <c r="K4939" i="3"/>
  <c r="K4940" i="3"/>
  <c r="K4941" i="3"/>
  <c r="K4942" i="3"/>
  <c r="K4943" i="3"/>
  <c r="K4944" i="3"/>
  <c r="K4945" i="3"/>
  <c r="K4946" i="3"/>
  <c r="K4947" i="3"/>
  <c r="K4948" i="3"/>
  <c r="K4949" i="3"/>
  <c r="K4950" i="3"/>
  <c r="K4951" i="3"/>
  <c r="K4952" i="3"/>
  <c r="K4953" i="3"/>
  <c r="K4954" i="3"/>
  <c r="K4955" i="3"/>
  <c r="K4956" i="3"/>
  <c r="K4957" i="3"/>
  <c r="K4958" i="3"/>
  <c r="K4959" i="3"/>
  <c r="K4960" i="3"/>
  <c r="K4961" i="3"/>
  <c r="K4962" i="3"/>
  <c r="K4963" i="3"/>
  <c r="K4964" i="3"/>
  <c r="K4965" i="3"/>
  <c r="K4966" i="3"/>
  <c r="K4967" i="3"/>
  <c r="K4968" i="3"/>
  <c r="K4969" i="3"/>
  <c r="K4970" i="3"/>
  <c r="K4971" i="3"/>
  <c r="K4972" i="3"/>
  <c r="K4973" i="3"/>
  <c r="K4974" i="3"/>
  <c r="K4975" i="3"/>
  <c r="K4976" i="3"/>
  <c r="K4977" i="3"/>
  <c r="K4978" i="3"/>
  <c r="K4979" i="3"/>
  <c r="K4980" i="3"/>
  <c r="K4981" i="3"/>
  <c r="K4982" i="3"/>
  <c r="K4983" i="3"/>
  <c r="K4984" i="3"/>
  <c r="K4985" i="3"/>
  <c r="K4986" i="3"/>
  <c r="K4987" i="3"/>
  <c r="K4988" i="3"/>
  <c r="K4989" i="3"/>
  <c r="K4990" i="3"/>
  <c r="K4991" i="3"/>
  <c r="K4992" i="3"/>
  <c r="K4993" i="3"/>
  <c r="K4994" i="3"/>
  <c r="K4995" i="3"/>
  <c r="K4996" i="3"/>
  <c r="K4997" i="3"/>
  <c r="K4998" i="3"/>
  <c r="K4999" i="3"/>
  <c r="K5000" i="3"/>
  <c r="K5001" i="3"/>
  <c r="K5002" i="3"/>
  <c r="K5003" i="3"/>
  <c r="K5004" i="3"/>
  <c r="K5005" i="3"/>
  <c r="K5006" i="3"/>
  <c r="K5007" i="3"/>
  <c r="K5008" i="3"/>
  <c r="K5009" i="3"/>
  <c r="K5010" i="3"/>
  <c r="K5011" i="3"/>
  <c r="K5012" i="3"/>
  <c r="K5013" i="3"/>
  <c r="K5014" i="3"/>
  <c r="K5015" i="3"/>
  <c r="K5016" i="3"/>
  <c r="K5017" i="3"/>
  <c r="K5018" i="3"/>
  <c r="K5019" i="3"/>
  <c r="K5020" i="3"/>
  <c r="K5021" i="3"/>
  <c r="K5022" i="3"/>
  <c r="K5023" i="3"/>
  <c r="K5024" i="3"/>
  <c r="K5025" i="3"/>
  <c r="K5026" i="3"/>
  <c r="K5027" i="3"/>
  <c r="K5028" i="3"/>
  <c r="K5029" i="3"/>
  <c r="K5030" i="3"/>
  <c r="K5031" i="3"/>
  <c r="K5032" i="3"/>
  <c r="K5033" i="3"/>
  <c r="K5034" i="3"/>
  <c r="K5035" i="3"/>
  <c r="K5036" i="3"/>
  <c r="K5037" i="3"/>
  <c r="K5038" i="3"/>
  <c r="K5039" i="3"/>
  <c r="K5040" i="3"/>
  <c r="K5041" i="3"/>
  <c r="K5042" i="3"/>
  <c r="K5043" i="3"/>
  <c r="K5044" i="3"/>
  <c r="K5045" i="3"/>
  <c r="K5046" i="3"/>
  <c r="K5047" i="3"/>
  <c r="K5048" i="3"/>
  <c r="K5049" i="3"/>
  <c r="K5050" i="3"/>
  <c r="K5051" i="3"/>
  <c r="K5052" i="3"/>
  <c r="K5053" i="3"/>
  <c r="K5054" i="3"/>
  <c r="K5055" i="3"/>
  <c r="K5056" i="3"/>
  <c r="K5057" i="3"/>
  <c r="K5058" i="3"/>
  <c r="K5059" i="3"/>
  <c r="K5060" i="3"/>
  <c r="K5061" i="3"/>
  <c r="K5062" i="3"/>
  <c r="K5063" i="3"/>
  <c r="K5064" i="3"/>
  <c r="K5065" i="3"/>
  <c r="K5066" i="3"/>
  <c r="K5067" i="3"/>
  <c r="K5068" i="3"/>
  <c r="K5069" i="3"/>
  <c r="K5070" i="3"/>
  <c r="K5071" i="3"/>
  <c r="K5072" i="3"/>
  <c r="K5073" i="3"/>
  <c r="K5074" i="3"/>
  <c r="K5075" i="3"/>
  <c r="K5076" i="3"/>
  <c r="K5077" i="3"/>
  <c r="K5078" i="3"/>
  <c r="K5079" i="3"/>
  <c r="K5080" i="3"/>
  <c r="K5081" i="3"/>
  <c r="K5082" i="3"/>
  <c r="K5083" i="3"/>
  <c r="K5084" i="3"/>
  <c r="K5085" i="3"/>
  <c r="K5086" i="3"/>
  <c r="K5087" i="3"/>
  <c r="K5088" i="3"/>
  <c r="K5089" i="3"/>
  <c r="K5090" i="3"/>
  <c r="K5091" i="3"/>
  <c r="K5092" i="3"/>
  <c r="K5093" i="3"/>
  <c r="K5094" i="3"/>
  <c r="K5095" i="3"/>
  <c r="K5096" i="3"/>
  <c r="K5097" i="3"/>
  <c r="K5098" i="3"/>
  <c r="K5099" i="3"/>
  <c r="K5100" i="3"/>
  <c r="K5101" i="3"/>
  <c r="K5102" i="3"/>
  <c r="K5103" i="3"/>
  <c r="K5104" i="3"/>
  <c r="K5105" i="3"/>
  <c r="K5106" i="3"/>
  <c r="K5107" i="3"/>
  <c r="K5108" i="3"/>
  <c r="K5109" i="3"/>
  <c r="K5110" i="3"/>
  <c r="K5111" i="3"/>
  <c r="K5112" i="3"/>
  <c r="K5113" i="3"/>
  <c r="K5114" i="3"/>
  <c r="K5115" i="3"/>
  <c r="K5116" i="3"/>
  <c r="K5117" i="3"/>
  <c r="K5118" i="3"/>
  <c r="K5119" i="3"/>
  <c r="K5120" i="3"/>
  <c r="K5121" i="3"/>
  <c r="K5122" i="3"/>
  <c r="K5123" i="3"/>
  <c r="K5124" i="3"/>
  <c r="K5125" i="3"/>
  <c r="K5126" i="3"/>
  <c r="K5127" i="3"/>
  <c r="K5128" i="3"/>
  <c r="K5129" i="3"/>
  <c r="K5130" i="3"/>
  <c r="K5131" i="3"/>
  <c r="K5132" i="3"/>
  <c r="K5133" i="3"/>
  <c r="K5134" i="3"/>
  <c r="K5135" i="3"/>
  <c r="K5136" i="3"/>
  <c r="K5137" i="3"/>
  <c r="K5138" i="3"/>
  <c r="K5139" i="3"/>
  <c r="K5140" i="3"/>
  <c r="K5141" i="3"/>
  <c r="K5142" i="3"/>
  <c r="K5143" i="3"/>
  <c r="K5144" i="3"/>
  <c r="K5145" i="3"/>
  <c r="K5146" i="3"/>
  <c r="K5147" i="3"/>
  <c r="K5148" i="3"/>
  <c r="K5149" i="3"/>
  <c r="K5150" i="3"/>
  <c r="K5151" i="3"/>
  <c r="K5152" i="3"/>
  <c r="K5153" i="3"/>
  <c r="K5154" i="3"/>
  <c r="K5155" i="3"/>
  <c r="K5156" i="3"/>
  <c r="K5157" i="3"/>
  <c r="K5158" i="3"/>
  <c r="K5159" i="3"/>
  <c r="K5160" i="3"/>
  <c r="K5161" i="3"/>
  <c r="K5162" i="3"/>
  <c r="K5163" i="3"/>
  <c r="K5164" i="3"/>
  <c r="K5165" i="3"/>
  <c r="K5166" i="3"/>
  <c r="K5167" i="3"/>
  <c r="K5168" i="3"/>
  <c r="K5169" i="3"/>
  <c r="K5170" i="3"/>
  <c r="K5171" i="3"/>
  <c r="K5172" i="3"/>
  <c r="K5173" i="3"/>
  <c r="K5174" i="3"/>
  <c r="K5175" i="3"/>
  <c r="K5176" i="3"/>
  <c r="K5177" i="3"/>
  <c r="K5178" i="3"/>
  <c r="K5179" i="3"/>
  <c r="K5180" i="3"/>
  <c r="K5181" i="3"/>
  <c r="K5182" i="3"/>
  <c r="K5183" i="3"/>
  <c r="K5184" i="3"/>
  <c r="K5185" i="3"/>
  <c r="K5186" i="3"/>
  <c r="K5187" i="3"/>
  <c r="K5188" i="3"/>
  <c r="K5189" i="3"/>
  <c r="K5190" i="3"/>
  <c r="K5191" i="3"/>
  <c r="K5192" i="3"/>
  <c r="K5193" i="3"/>
  <c r="K5194" i="3"/>
  <c r="K5195" i="3"/>
  <c r="K5196" i="3"/>
  <c r="K5197" i="3"/>
  <c r="K5198" i="3"/>
  <c r="K5199" i="3"/>
  <c r="K5200" i="3"/>
  <c r="K5201" i="3"/>
  <c r="K5202" i="3"/>
  <c r="K5203" i="3"/>
  <c r="K5204" i="3"/>
  <c r="K5205" i="3"/>
  <c r="K5206" i="3"/>
  <c r="K5207" i="3"/>
  <c r="K5208" i="3"/>
  <c r="K5209" i="3"/>
  <c r="K5210" i="3"/>
  <c r="K5211" i="3"/>
  <c r="K5212" i="3"/>
  <c r="K5213" i="3"/>
  <c r="K5214" i="3"/>
  <c r="K5215" i="3"/>
  <c r="K5216" i="3"/>
  <c r="K5217" i="3"/>
  <c r="K5218" i="3"/>
  <c r="K5219" i="3"/>
  <c r="K5220" i="3"/>
  <c r="K5221" i="3"/>
  <c r="K5222" i="3"/>
  <c r="K5223" i="3"/>
  <c r="K5224" i="3"/>
  <c r="K5225" i="3"/>
  <c r="K5226" i="3"/>
  <c r="K5227" i="3"/>
  <c r="K5228" i="3"/>
  <c r="K5229" i="3"/>
  <c r="K5230" i="3"/>
  <c r="K5231" i="3"/>
  <c r="K5232" i="3"/>
  <c r="K5233" i="3"/>
  <c r="K5234" i="3"/>
  <c r="K5235" i="3"/>
  <c r="K5236" i="3"/>
  <c r="K5237" i="3"/>
  <c r="K5238" i="3"/>
  <c r="K5239" i="3"/>
  <c r="K5240" i="3"/>
  <c r="K5241" i="3"/>
  <c r="K5242" i="3"/>
  <c r="K5243" i="3"/>
  <c r="K5244" i="3"/>
  <c r="K5245" i="3"/>
  <c r="K5246" i="3"/>
  <c r="K5247" i="3"/>
  <c r="K5248" i="3"/>
  <c r="K5249" i="3"/>
  <c r="K5250" i="3"/>
  <c r="K5251" i="3"/>
  <c r="K5252" i="3"/>
  <c r="K5253" i="3"/>
  <c r="K5254" i="3"/>
  <c r="K5255" i="3"/>
  <c r="K5256" i="3"/>
  <c r="K5257" i="3"/>
  <c r="K5258" i="3"/>
  <c r="K5259" i="3"/>
  <c r="K5260" i="3"/>
  <c r="K5261" i="3"/>
  <c r="K5262" i="3"/>
  <c r="K5263" i="3"/>
  <c r="K5264" i="3"/>
  <c r="K5265" i="3"/>
  <c r="K5266" i="3"/>
  <c r="K5267" i="3"/>
  <c r="K5268" i="3"/>
  <c r="K5269" i="3"/>
  <c r="K5270" i="3"/>
  <c r="K5271" i="3"/>
  <c r="K5272" i="3"/>
  <c r="K5273" i="3"/>
  <c r="K5274" i="3"/>
  <c r="K5275" i="3"/>
  <c r="K5276" i="3"/>
  <c r="K5277" i="3"/>
  <c r="K5278" i="3"/>
  <c r="K5279" i="3"/>
  <c r="K5280" i="3"/>
  <c r="K5281" i="3"/>
  <c r="K5282" i="3"/>
  <c r="K5283" i="3"/>
  <c r="K5284" i="3"/>
  <c r="K5285" i="3"/>
  <c r="K5286" i="3"/>
  <c r="K5287" i="3"/>
  <c r="K5288" i="3"/>
  <c r="K5289" i="3"/>
  <c r="K5290" i="3"/>
  <c r="K5291" i="3"/>
  <c r="K5292" i="3"/>
  <c r="K5293" i="3"/>
  <c r="K5294" i="3"/>
  <c r="K5295" i="3"/>
  <c r="K5296" i="3"/>
  <c r="K5297" i="3"/>
  <c r="K5298" i="3"/>
  <c r="K5299" i="3"/>
  <c r="K5300" i="3"/>
  <c r="K5301" i="3"/>
  <c r="K5302" i="3"/>
  <c r="K5303" i="3"/>
  <c r="K5304" i="3"/>
  <c r="K5305" i="3"/>
  <c r="K5306" i="3"/>
  <c r="K5307" i="3"/>
  <c r="K5308" i="3"/>
  <c r="K5309" i="3"/>
  <c r="K5310" i="3"/>
  <c r="K5311" i="3"/>
  <c r="K5312" i="3"/>
  <c r="K5313" i="3"/>
  <c r="K5314" i="3"/>
  <c r="K5315" i="3"/>
  <c r="K5316" i="3"/>
  <c r="K5317" i="3"/>
  <c r="K5318" i="3"/>
  <c r="K5319" i="3"/>
  <c r="K5320" i="3"/>
  <c r="K5321" i="3"/>
  <c r="K5322" i="3"/>
  <c r="K5323" i="3"/>
  <c r="K5324" i="3"/>
  <c r="K5325" i="3"/>
  <c r="K5326" i="3"/>
  <c r="K5327" i="3"/>
  <c r="K5328" i="3"/>
  <c r="K5329" i="3"/>
  <c r="K5330" i="3"/>
  <c r="K5331" i="3"/>
  <c r="K5332" i="3"/>
  <c r="K5333" i="3"/>
  <c r="K5334" i="3"/>
  <c r="K5335" i="3"/>
  <c r="K5336" i="3"/>
  <c r="K5337" i="3"/>
  <c r="K5338" i="3"/>
  <c r="K5339" i="3"/>
  <c r="K5340" i="3"/>
  <c r="K5341" i="3"/>
  <c r="K5342" i="3"/>
  <c r="K5343" i="3"/>
  <c r="K5344" i="3"/>
  <c r="K5345" i="3"/>
  <c r="K5346" i="3"/>
  <c r="K5347" i="3"/>
  <c r="K5348" i="3"/>
  <c r="K5349" i="3"/>
  <c r="K5350" i="3"/>
  <c r="K5351" i="3"/>
  <c r="K5352" i="3"/>
  <c r="K5353" i="3"/>
  <c r="K5354" i="3"/>
  <c r="K5355" i="3"/>
  <c r="K5356" i="3"/>
  <c r="K5357" i="3"/>
  <c r="K5358" i="3"/>
  <c r="K5359" i="3"/>
  <c r="K5360" i="3"/>
  <c r="K5361" i="3"/>
  <c r="K5362" i="3"/>
  <c r="K5363" i="3"/>
  <c r="K5364" i="3"/>
  <c r="K5365" i="3"/>
  <c r="K5366" i="3"/>
  <c r="K5367" i="3"/>
  <c r="K5368" i="3"/>
  <c r="K5369" i="3"/>
  <c r="K5370" i="3"/>
  <c r="K5371" i="3"/>
  <c r="K5372" i="3"/>
  <c r="K5373" i="3"/>
  <c r="K5374" i="3"/>
  <c r="K5375" i="3"/>
  <c r="K5376" i="3"/>
  <c r="K5377" i="3"/>
  <c r="K5378" i="3"/>
  <c r="K5379" i="3"/>
  <c r="K5380" i="3"/>
  <c r="K5381" i="3"/>
  <c r="K5382" i="3"/>
  <c r="K5383" i="3"/>
  <c r="K5384" i="3"/>
  <c r="K5385" i="3"/>
  <c r="K5386" i="3"/>
  <c r="K5387" i="3"/>
  <c r="K5388" i="3"/>
  <c r="K5389" i="3"/>
  <c r="K5390" i="3"/>
  <c r="K5391" i="3"/>
  <c r="K5392" i="3"/>
  <c r="K5393" i="3"/>
  <c r="K5394" i="3"/>
  <c r="K5395" i="3"/>
  <c r="K5396" i="3"/>
  <c r="K5397" i="3"/>
  <c r="K5398" i="3"/>
  <c r="K5399" i="3"/>
  <c r="K5400" i="3"/>
  <c r="K5401" i="3"/>
  <c r="K5402" i="3"/>
  <c r="K5403" i="3"/>
  <c r="K5404" i="3"/>
  <c r="K5405" i="3"/>
  <c r="K5406" i="3"/>
  <c r="K5407" i="3"/>
  <c r="K5408" i="3"/>
  <c r="K5409" i="3"/>
  <c r="K5410" i="3"/>
  <c r="K5411" i="3"/>
  <c r="K5412" i="3"/>
  <c r="K5413" i="3"/>
  <c r="K5414" i="3"/>
  <c r="K5415" i="3"/>
  <c r="K5416" i="3"/>
  <c r="K5417" i="3"/>
  <c r="K5418" i="3"/>
  <c r="K5419" i="3"/>
  <c r="K5420" i="3"/>
  <c r="K5421" i="3"/>
  <c r="K5422" i="3"/>
  <c r="K5423" i="3"/>
  <c r="K5424" i="3"/>
  <c r="K5425" i="3"/>
  <c r="K5426" i="3"/>
  <c r="K5427" i="3"/>
  <c r="K5428" i="3"/>
  <c r="K5429" i="3"/>
  <c r="K5430" i="3"/>
  <c r="K5431" i="3"/>
  <c r="K5432" i="3"/>
  <c r="K5433" i="3"/>
  <c r="K5434" i="3"/>
  <c r="K5435" i="3"/>
  <c r="K5436" i="3"/>
  <c r="K5437" i="3"/>
  <c r="K5438" i="3"/>
  <c r="K5439" i="3"/>
  <c r="K5440" i="3"/>
  <c r="K5441" i="3"/>
  <c r="K5442" i="3"/>
  <c r="K5443" i="3"/>
  <c r="K5444" i="3"/>
  <c r="K5445" i="3"/>
  <c r="K5446" i="3"/>
  <c r="K5447" i="3"/>
  <c r="K5448" i="3"/>
  <c r="K5449" i="3"/>
  <c r="K5450" i="3"/>
  <c r="K5451" i="3"/>
  <c r="K5452" i="3"/>
  <c r="K5453" i="3"/>
  <c r="K5454" i="3"/>
  <c r="K5455" i="3"/>
  <c r="K5456" i="3"/>
  <c r="K5457" i="3"/>
  <c r="K5458" i="3"/>
  <c r="K5459" i="3"/>
  <c r="K5460" i="3"/>
  <c r="K5461" i="3"/>
  <c r="K5462" i="3"/>
  <c r="K5463" i="3"/>
  <c r="K5464" i="3"/>
  <c r="K5465" i="3"/>
  <c r="K5466" i="3"/>
  <c r="K5467" i="3"/>
  <c r="K5468" i="3"/>
  <c r="K5469" i="3"/>
  <c r="K5470" i="3"/>
  <c r="K5471" i="3"/>
  <c r="K5472" i="3"/>
  <c r="K5473" i="3"/>
  <c r="K5474" i="3"/>
  <c r="K5475" i="3"/>
  <c r="K5476" i="3"/>
  <c r="K5477" i="3"/>
  <c r="K5478" i="3"/>
  <c r="K5479" i="3"/>
  <c r="K5480" i="3"/>
  <c r="K5481" i="3"/>
  <c r="K5482" i="3"/>
  <c r="K5483" i="3"/>
  <c r="K5484" i="3"/>
  <c r="K5485" i="3"/>
  <c r="K5486" i="3"/>
  <c r="K5487" i="3"/>
  <c r="K5488" i="3"/>
  <c r="K5489" i="3"/>
  <c r="K5490" i="3"/>
  <c r="K5491" i="3"/>
  <c r="K5492" i="3"/>
  <c r="K5493" i="3"/>
  <c r="K5494" i="3"/>
  <c r="K5495" i="3"/>
  <c r="K5496" i="3"/>
  <c r="K5497" i="3"/>
  <c r="K5498" i="3"/>
  <c r="K5499" i="3"/>
  <c r="K5500" i="3"/>
  <c r="K5501" i="3"/>
  <c r="K5502" i="3"/>
  <c r="K5503" i="3"/>
  <c r="K5504" i="3"/>
  <c r="K5505" i="3"/>
  <c r="K5506" i="3"/>
  <c r="K5507" i="3"/>
  <c r="K5508" i="3"/>
  <c r="K5509" i="3"/>
  <c r="K5510" i="3"/>
  <c r="K5511" i="3"/>
  <c r="K5512" i="3"/>
  <c r="K5513" i="3"/>
  <c r="K5514" i="3"/>
  <c r="K5515" i="3"/>
  <c r="K5516" i="3"/>
  <c r="K5517" i="3"/>
  <c r="K5518" i="3"/>
  <c r="K5519" i="3"/>
  <c r="K5520" i="3"/>
  <c r="K5521" i="3"/>
  <c r="K5522" i="3"/>
  <c r="K5523" i="3"/>
  <c r="K5524" i="3"/>
  <c r="K5525" i="3"/>
  <c r="K5526" i="3"/>
  <c r="K5527" i="3"/>
  <c r="K5528" i="3"/>
  <c r="K5529" i="3"/>
  <c r="K5530" i="3"/>
  <c r="K5531" i="3"/>
  <c r="K5532" i="3"/>
  <c r="K5533" i="3"/>
  <c r="K5534" i="3"/>
  <c r="K5535" i="3"/>
  <c r="K5536" i="3"/>
  <c r="K5537" i="3"/>
  <c r="K5538" i="3"/>
  <c r="K5539" i="3"/>
  <c r="K5540" i="3"/>
  <c r="K5541" i="3"/>
  <c r="K5542" i="3"/>
  <c r="K5543" i="3"/>
  <c r="K5544" i="3"/>
  <c r="K5545" i="3"/>
  <c r="K5546" i="3"/>
  <c r="K5547" i="3"/>
  <c r="K5548" i="3"/>
  <c r="K5549" i="3"/>
  <c r="K5550" i="3"/>
  <c r="K5551" i="3"/>
  <c r="K5552" i="3"/>
  <c r="K5553" i="3"/>
  <c r="K5554" i="3"/>
  <c r="K5555" i="3"/>
  <c r="K5556" i="3"/>
  <c r="K5557" i="3"/>
  <c r="K5558" i="3"/>
  <c r="K5559" i="3"/>
  <c r="K5560" i="3"/>
  <c r="K5561" i="3"/>
  <c r="K5562" i="3"/>
  <c r="K5563" i="3"/>
  <c r="K5564" i="3"/>
  <c r="K5565" i="3"/>
  <c r="K5566" i="3"/>
  <c r="K5567" i="3"/>
  <c r="K5568" i="3"/>
  <c r="K5569" i="3"/>
  <c r="K5570" i="3"/>
  <c r="K5571" i="3"/>
  <c r="K5572" i="3"/>
  <c r="K5573" i="3"/>
  <c r="K5574" i="3"/>
  <c r="K5575" i="3"/>
  <c r="K5576" i="3"/>
  <c r="K5577" i="3"/>
  <c r="K5578" i="3"/>
  <c r="C11" i="8"/>
  <c r="C35" i="6"/>
  <c r="C11" i="6"/>
  <c r="C46" i="5"/>
  <c r="C42" i="5"/>
  <c r="H34" i="5"/>
  <c r="C15" i="8"/>
  <c r="C14" i="8"/>
  <c r="C29" i="5"/>
  <c r="C26" i="5"/>
  <c r="C15" i="5"/>
  <c r="H11" i="5"/>
  <c r="K9" i="5"/>
  <c r="I9" i="5"/>
  <c r="E5576" i="4"/>
  <c r="E5573" i="4"/>
  <c r="E5571" i="4"/>
  <c r="E5563" i="4"/>
  <c r="E5561" i="4"/>
  <c r="D5553" i="4"/>
  <c r="C5551" i="4"/>
  <c r="D5549" i="4"/>
  <c r="E5547" i="4"/>
  <c r="D5545" i="4"/>
  <c r="C5543" i="4"/>
  <c r="E5541" i="4"/>
  <c r="D5531" i="4"/>
  <c r="C5525" i="4"/>
  <c r="E5521" i="4"/>
  <c r="E5519" i="4"/>
  <c r="D5518" i="4"/>
  <c r="C5513" i="4"/>
  <c r="E5509" i="4"/>
  <c r="E5503" i="4"/>
  <c r="D5501" i="4"/>
  <c r="D5497" i="4"/>
  <c r="E5495" i="4"/>
  <c r="E5491" i="4"/>
  <c r="D5489" i="4"/>
  <c r="C5487" i="4"/>
  <c r="D5483" i="4"/>
  <c r="D5481" i="4"/>
  <c r="D5477" i="4"/>
  <c r="C5471" i="4"/>
  <c r="D5469" i="4"/>
  <c r="D5467" i="4"/>
  <c r="E5463" i="4"/>
  <c r="E5461" i="4"/>
  <c r="E5457" i="4"/>
  <c r="D5455" i="4"/>
  <c r="D5451" i="4"/>
  <c r="E5449" i="4"/>
  <c r="D5437" i="4"/>
  <c r="E5435" i="4"/>
  <c r="E5423" i="4"/>
  <c r="C5413" i="4"/>
  <c r="E5403" i="4"/>
  <c r="C5401" i="4"/>
  <c r="E5397" i="4"/>
  <c r="D5395" i="4"/>
  <c r="D5390" i="4"/>
  <c r="D5389" i="4"/>
  <c r="E5385" i="4"/>
  <c r="C5384" i="4"/>
  <c r="C5383" i="4"/>
  <c r="C5375" i="4"/>
  <c r="C5373" i="4"/>
  <c r="D5367" i="4"/>
  <c r="E5363" i="4"/>
  <c r="C5353" i="4"/>
  <c r="E5351" i="4"/>
  <c r="E5347" i="4"/>
  <c r="E5343" i="4"/>
  <c r="C5337" i="4"/>
  <c r="E5335" i="4"/>
  <c r="D5333" i="4"/>
  <c r="E5331" i="4"/>
  <c r="D5323" i="4"/>
  <c r="D5317" i="4"/>
  <c r="E5315" i="4"/>
  <c r="D5311" i="4"/>
  <c r="E5307" i="4"/>
  <c r="E5305" i="4"/>
  <c r="D5299" i="4"/>
  <c r="E5297" i="4"/>
  <c r="D5295" i="4"/>
  <c r="D5291" i="4"/>
  <c r="D5289" i="4"/>
  <c r="D5287" i="4"/>
  <c r="D5283" i="4"/>
  <c r="C5281" i="4"/>
  <c r="D5279" i="4"/>
  <c r="C5275" i="4"/>
  <c r="D5273" i="4"/>
  <c r="C5267" i="4"/>
  <c r="D5259" i="4"/>
  <c r="E5249" i="4"/>
  <c r="E5237" i="4"/>
  <c r="C5235" i="4"/>
  <c r="C5231" i="4"/>
  <c r="C5229" i="4"/>
  <c r="D5225" i="4"/>
  <c r="E5221" i="4"/>
  <c r="E5215" i="4"/>
  <c r="C5213" i="4"/>
  <c r="D5209" i="4"/>
  <c r="E5207" i="4"/>
  <c r="E5201" i="4"/>
  <c r="D5195" i="4"/>
  <c r="E5187" i="4"/>
  <c r="C5185" i="4"/>
  <c r="C5179" i="4"/>
  <c r="C5177" i="4"/>
  <c r="E5173" i="4"/>
  <c r="D5137" i="4"/>
  <c r="D5129" i="4"/>
  <c r="C5119" i="4"/>
  <c r="E5105" i="4"/>
  <c r="C5099" i="4"/>
  <c r="D5091" i="4"/>
  <c r="E5088" i="4"/>
  <c r="D5086" i="4"/>
  <c r="E5078" i="4"/>
  <c r="C5075" i="4"/>
  <c r="D5072" i="4"/>
  <c r="C5070" i="4"/>
  <c r="E5047" i="4"/>
  <c r="D5037" i="4"/>
  <c r="E5031" i="4"/>
  <c r="E5027" i="4"/>
  <c r="E5017" i="4"/>
  <c r="E5012" i="4"/>
  <c r="E5006" i="4"/>
  <c r="E5005" i="4"/>
  <c r="C4998" i="4"/>
  <c r="E4997" i="4"/>
  <c r="E4996" i="4"/>
  <c r="E4973" i="4"/>
  <c r="D4969" i="4"/>
  <c r="D4963" i="4"/>
  <c r="D4955" i="4"/>
  <c r="E4939" i="4"/>
  <c r="C4931" i="4"/>
  <c r="E4926" i="4"/>
  <c r="D4909" i="4"/>
  <c r="C4901" i="4"/>
  <c r="C4879" i="4"/>
  <c r="C4871" i="4"/>
  <c r="E4861" i="4"/>
  <c r="C4860" i="4"/>
  <c r="E4859" i="4"/>
  <c r="E4854" i="4"/>
  <c r="C4844" i="4"/>
  <c r="C4842" i="4"/>
  <c r="C4841" i="4"/>
  <c r="D4834" i="4"/>
  <c r="C4833" i="4"/>
  <c r="C4831" i="4"/>
  <c r="D4826" i="4"/>
  <c r="D4818" i="4"/>
  <c r="E4815" i="4"/>
  <c r="E4810" i="4"/>
  <c r="D4796" i="4"/>
  <c r="C4795" i="4"/>
  <c r="D4794" i="4"/>
  <c r="E4787" i="4"/>
  <c r="D4782" i="4"/>
  <c r="C4778" i="4"/>
  <c r="D4777" i="4"/>
  <c r="E4775" i="4"/>
  <c r="D4771" i="4"/>
  <c r="E4767" i="4"/>
  <c r="C4755" i="4"/>
  <c r="D4747" i="4"/>
  <c r="C4737" i="4"/>
  <c r="E4721" i="4"/>
  <c r="D4719" i="4"/>
  <c r="D4707" i="4"/>
  <c r="C4702" i="4"/>
  <c r="D4701" i="4"/>
  <c r="D4700" i="4"/>
  <c r="C4698" i="4"/>
  <c r="C4679" i="4"/>
  <c r="E4669" i="4"/>
  <c r="C4667" i="4"/>
  <c r="C4657" i="4"/>
  <c r="C4655" i="4"/>
  <c r="C4649" i="4"/>
  <c r="D4641" i="4"/>
  <c r="D4637" i="4"/>
  <c r="E4633" i="4"/>
  <c r="E4619" i="4"/>
  <c r="D4613" i="4"/>
  <c r="D4599" i="4"/>
  <c r="D4598" i="4"/>
  <c r="E4596" i="4"/>
  <c r="E4595" i="4"/>
  <c r="E4593" i="4"/>
  <c r="C4585" i="4"/>
  <c r="C4581" i="4"/>
  <c r="D4579" i="4"/>
  <c r="E4565" i="4"/>
  <c r="C4561" i="4"/>
  <c r="E4559" i="4"/>
  <c r="C4557" i="4"/>
  <c r="E4553" i="4"/>
  <c r="D4547" i="4"/>
  <c r="D4539" i="4"/>
  <c r="E4531" i="4"/>
  <c r="C4523" i="4"/>
  <c r="D4521" i="4"/>
  <c r="E4519" i="4"/>
  <c r="C4513" i="4"/>
  <c r="E4499" i="4"/>
  <c r="C4487" i="4"/>
  <c r="C4483" i="4"/>
  <c r="C4479" i="4"/>
  <c r="C4473" i="4"/>
  <c r="C4471" i="4"/>
  <c r="C4469" i="4"/>
  <c r="D4467" i="4"/>
  <c r="D4465" i="4"/>
  <c r="C4461" i="4"/>
  <c r="D4459" i="4"/>
  <c r="C4453" i="4"/>
  <c r="C4450" i="4"/>
  <c r="C4449" i="4"/>
  <c r="D4441" i="4"/>
  <c r="C4435" i="4"/>
  <c r="E4425" i="4"/>
  <c r="D4423" i="4"/>
  <c r="E4415" i="4"/>
  <c r="C4395" i="4"/>
  <c r="E4393" i="4"/>
  <c r="C4383" i="4"/>
  <c r="C4375" i="4"/>
  <c r="D4369" i="4"/>
  <c r="C4365" i="4"/>
  <c r="C4360" i="4"/>
  <c r="E4355" i="4"/>
  <c r="D4341" i="4"/>
  <c r="E4331" i="4"/>
  <c r="D4329" i="4"/>
  <c r="D4327" i="4"/>
  <c r="C4321" i="4"/>
  <c r="D4317" i="4"/>
  <c r="E4313" i="4"/>
  <c r="D4311" i="4"/>
  <c r="E4305" i="4"/>
  <c r="D4303" i="4"/>
  <c r="C4300" i="4"/>
  <c r="C4290" i="4"/>
  <c r="E4284" i="4"/>
  <c r="E4283" i="4"/>
  <c r="E4276" i="4"/>
  <c r="C4263" i="4"/>
  <c r="D4259" i="4"/>
  <c r="D4247" i="4"/>
  <c r="D4245" i="4"/>
  <c r="C4243" i="4"/>
  <c r="D4242" i="4"/>
  <c r="E4241" i="4"/>
  <c r="E4239" i="4"/>
  <c r="D4235" i="4"/>
  <c r="C4231" i="4"/>
  <c r="D4225" i="4"/>
  <c r="E4221" i="4"/>
  <c r="D4213" i="4"/>
  <c r="D4211" i="4"/>
  <c r="E4209" i="4"/>
  <c r="C4207" i="4"/>
  <c r="C4201" i="4"/>
  <c r="D4198" i="4"/>
  <c r="D4197" i="4"/>
  <c r="C4183" i="4"/>
  <c r="C4177" i="4"/>
  <c r="D4176" i="4"/>
  <c r="E4175" i="4"/>
  <c r="D4173" i="4"/>
  <c r="C4169" i="4"/>
  <c r="E4167" i="4"/>
  <c r="C4165" i="4"/>
  <c r="D4163" i="4"/>
  <c r="C4161" i="4"/>
  <c r="C4159" i="4"/>
  <c r="D4158" i="4"/>
  <c r="C4157" i="4"/>
  <c r="C4153" i="4"/>
  <c r="C4147" i="4"/>
  <c r="C4145" i="4"/>
  <c r="C4143" i="4"/>
  <c r="E4129" i="4"/>
  <c r="E4127" i="4"/>
  <c r="E4111" i="4"/>
  <c r="E4103" i="4"/>
  <c r="D4101" i="4"/>
  <c r="E4087" i="4"/>
  <c r="E4083" i="4"/>
  <c r="E4081" i="4"/>
  <c r="E4063" i="4"/>
  <c r="C4057" i="4"/>
  <c r="E4051" i="4"/>
  <c r="C4049" i="4"/>
  <c r="E4043" i="4"/>
  <c r="C4041" i="4"/>
  <c r="E4040" i="4"/>
  <c r="C4031" i="4"/>
  <c r="D4029" i="4"/>
  <c r="C4027" i="4"/>
  <c r="C4026" i="4"/>
  <c r="D4023" i="4"/>
  <c r="C4017" i="4"/>
  <c r="D4015" i="4"/>
  <c r="C4013" i="4"/>
  <c r="D4011" i="4"/>
  <c r="C4006" i="4"/>
  <c r="C4004" i="4"/>
  <c r="D4001" i="4"/>
  <c r="D3999" i="4"/>
  <c r="D3998" i="4"/>
  <c r="C3996" i="4"/>
  <c r="D3994" i="4"/>
  <c r="D3993" i="4"/>
  <c r="D3992" i="4"/>
  <c r="E3990" i="4"/>
  <c r="D3984" i="4"/>
  <c r="E3981" i="4"/>
  <c r="E3980" i="4"/>
  <c r="C3978" i="4"/>
  <c r="C3976" i="4"/>
  <c r="E3974" i="4"/>
  <c r="E3972" i="4"/>
  <c r="E3962" i="4"/>
  <c r="C3960" i="4"/>
  <c r="D3956" i="4"/>
  <c r="E3954" i="4"/>
  <c r="D3953" i="4"/>
  <c r="E3950" i="4"/>
  <c r="C3949" i="4"/>
  <c r="D3946" i="4"/>
  <c r="D3944" i="4"/>
  <c r="E3942" i="4"/>
  <c r="C3940" i="4"/>
  <c r="C3938" i="4"/>
  <c r="C3936" i="4"/>
  <c r="E3935" i="4"/>
  <c r="C3933" i="4"/>
  <c r="E3930" i="4"/>
  <c r="D3929" i="4"/>
  <c r="E3928" i="4"/>
  <c r="D3927" i="4"/>
  <c r="E3926" i="4"/>
  <c r="D3922" i="4"/>
  <c r="D3920" i="4"/>
  <c r="C3918" i="4"/>
  <c r="D3914" i="4"/>
  <c r="D3913" i="4"/>
  <c r="C3912" i="4"/>
  <c r="D3901" i="4"/>
  <c r="D3900" i="4"/>
  <c r="C3898" i="4"/>
  <c r="C3896" i="4"/>
  <c r="C3894" i="4"/>
  <c r="D3893" i="4"/>
  <c r="C3892" i="4"/>
  <c r="D3890" i="4"/>
  <c r="E3884" i="4"/>
  <c r="D3882" i="4"/>
  <c r="E3881" i="4"/>
  <c r="C3880" i="4"/>
  <c r="C3876" i="4"/>
  <c r="C3874" i="4"/>
  <c r="C3873" i="4"/>
  <c r="E3872" i="4"/>
  <c r="D3871" i="4"/>
  <c r="E3870" i="4"/>
  <c r="C3868" i="4"/>
  <c r="D3866" i="4"/>
  <c r="C3865" i="4"/>
  <c r="E3860" i="4"/>
  <c r="E3858" i="4"/>
  <c r="E3857" i="4"/>
  <c r="C3856" i="4"/>
  <c r="C3853" i="4"/>
  <c r="D3852" i="4"/>
  <c r="D3850" i="4"/>
  <c r="D3849" i="4"/>
  <c r="C3848" i="4"/>
  <c r="C3846" i="4"/>
  <c r="E3844" i="4"/>
  <c r="C3842" i="4"/>
  <c r="D3834" i="4"/>
  <c r="E3833" i="4"/>
  <c r="C3832" i="4"/>
  <c r="C3829" i="4"/>
  <c r="C3828" i="4"/>
  <c r="C3826" i="4"/>
  <c r="D3825" i="4"/>
  <c r="D3823" i="4"/>
  <c r="E3822" i="4"/>
  <c r="C3818" i="4"/>
  <c r="C3814" i="4"/>
  <c r="E3812" i="4"/>
  <c r="C3810" i="4"/>
  <c r="E3808" i="4"/>
  <c r="C3804" i="4"/>
  <c r="D3800" i="4"/>
  <c r="C3798" i="4"/>
  <c r="D3796" i="4"/>
  <c r="E3795" i="4"/>
  <c r="E3794" i="4"/>
  <c r="D3792" i="4"/>
  <c r="C3791" i="4"/>
  <c r="E3790" i="4"/>
  <c r="C3788" i="4"/>
  <c r="E3787" i="4"/>
  <c r="E3782" i="4"/>
  <c r="E3780" i="4"/>
  <c r="E3778" i="4"/>
  <c r="C3777" i="4"/>
  <c r="E3776" i="4"/>
  <c r="E3774" i="4"/>
  <c r="D3772" i="4"/>
  <c r="D3770" i="4"/>
  <c r="E3768" i="4"/>
  <c r="C3766" i="4"/>
  <c r="C3764" i="4"/>
  <c r="D3763" i="4"/>
  <c r="C3761" i="4"/>
  <c r="D3760" i="4"/>
  <c r="D3756" i="4"/>
  <c r="D3754" i="4"/>
  <c r="C3753" i="4"/>
  <c r="C3750" i="4"/>
  <c r="C3748" i="4"/>
  <c r="D3746" i="4"/>
  <c r="E3744" i="4"/>
  <c r="D3743" i="4"/>
  <c r="E3742" i="4"/>
  <c r="C3738" i="4"/>
  <c r="C3735" i="4"/>
  <c r="E3734" i="4"/>
  <c r="E3732" i="4"/>
  <c r="E3731" i="4"/>
  <c r="E3730" i="4"/>
  <c r="E3729" i="4"/>
  <c r="C3728" i="4"/>
  <c r="E3724" i="4"/>
  <c r="E3722" i="4"/>
  <c r="C3720" i="4"/>
  <c r="D3718" i="4"/>
  <c r="C3714" i="4"/>
  <c r="C3712" i="4"/>
  <c r="E3711" i="4"/>
  <c r="E3710" i="4"/>
  <c r="C3708" i="4"/>
  <c r="C3706" i="4"/>
  <c r="D3704" i="4"/>
  <c r="D3703" i="4"/>
  <c r="C3702" i="4"/>
  <c r="E3700" i="4"/>
  <c r="E3698" i="4"/>
  <c r="E3696" i="4"/>
  <c r="C3694" i="4"/>
  <c r="D3692" i="4"/>
  <c r="E3689" i="4"/>
  <c r="E3688" i="4"/>
  <c r="D3687" i="4"/>
  <c r="E3682" i="4"/>
  <c r="C3680" i="4"/>
  <c r="C3679" i="4"/>
  <c r="D3678" i="4"/>
  <c r="E3676" i="4"/>
  <c r="D3674" i="4"/>
  <c r="D3673" i="4"/>
  <c r="C3671" i="4"/>
  <c r="C3668" i="4"/>
  <c r="D3665" i="4"/>
  <c r="D3664" i="4"/>
  <c r="D3663" i="4"/>
  <c r="D3660" i="4"/>
  <c r="C3656" i="4"/>
  <c r="C3650" i="4"/>
  <c r="E3649" i="4"/>
  <c r="C3648" i="4"/>
  <c r="E3646" i="4"/>
  <c r="C3645" i="4"/>
  <c r="C3644" i="4"/>
  <c r="E3643" i="4"/>
  <c r="D3642" i="4"/>
  <c r="D3641" i="4"/>
  <c r="D3639" i="4"/>
  <c r="D3637" i="4"/>
  <c r="D3636" i="4"/>
  <c r="E3634" i="4"/>
  <c r="D3632" i="4"/>
  <c r="E3631" i="4"/>
  <c r="D3630" i="4"/>
  <c r="C3628" i="4"/>
  <c r="C3626" i="4"/>
  <c r="C3624" i="4"/>
  <c r="E3621" i="4"/>
  <c r="D3620" i="4"/>
  <c r="D3619" i="4"/>
  <c r="C3618" i="4"/>
  <c r="E3616" i="4"/>
  <c r="C3614" i="4"/>
  <c r="D3613" i="4"/>
  <c r="C3612" i="4"/>
  <c r="C3605" i="4"/>
  <c r="D3604" i="4"/>
  <c r="D3602" i="4"/>
  <c r="C3600" i="4"/>
  <c r="E3597" i="4"/>
  <c r="E3596" i="4"/>
  <c r="C3594" i="4"/>
  <c r="D3593" i="4"/>
  <c r="D3592" i="4"/>
  <c r="C3589" i="4"/>
  <c r="E3588" i="4"/>
  <c r="E3586" i="4"/>
  <c r="E3584" i="4"/>
  <c r="D3580" i="4"/>
  <c r="C3579" i="4"/>
  <c r="E3578" i="4"/>
  <c r="D3577" i="4"/>
  <c r="E3576" i="4"/>
  <c r="E3574" i="4"/>
  <c r="D3572" i="4"/>
  <c r="E3571" i="4"/>
  <c r="C3568" i="4"/>
  <c r="E3561" i="4"/>
  <c r="E3559" i="4"/>
  <c r="C3558" i="4"/>
  <c r="D3557" i="4"/>
  <c r="D3555" i="4"/>
  <c r="D3554" i="4"/>
  <c r="C3553" i="4"/>
  <c r="E3552" i="4"/>
  <c r="D3548" i="4"/>
  <c r="E3545" i="4"/>
  <c r="E3544" i="4"/>
  <c r="C3543" i="4"/>
  <c r="C3540" i="4"/>
  <c r="E3539" i="4"/>
  <c r="D3537" i="4"/>
  <c r="C3535" i="4"/>
  <c r="C3534" i="4"/>
  <c r="E3529" i="4"/>
  <c r="D3526" i="4"/>
  <c r="C3524" i="4"/>
  <c r="D3523" i="4"/>
  <c r="E3520" i="4"/>
  <c r="E3517" i="4"/>
  <c r="E3516" i="4"/>
  <c r="D3515" i="4"/>
  <c r="E3513" i="4"/>
  <c r="E3512" i="4"/>
  <c r="C3506" i="4"/>
  <c r="D3505" i="4"/>
  <c r="D3504" i="4"/>
  <c r="D3503" i="4"/>
  <c r="E3502" i="4"/>
  <c r="C3501" i="4"/>
  <c r="C3500" i="4"/>
  <c r="C3496" i="4"/>
  <c r="D3494" i="4"/>
  <c r="E3493" i="4"/>
  <c r="D3492" i="4"/>
  <c r="C3491" i="4"/>
  <c r="C3490" i="4"/>
  <c r="E3487" i="4"/>
  <c r="D3486" i="4"/>
  <c r="E3484" i="4"/>
  <c r="D3481" i="4"/>
  <c r="C3479" i="4"/>
  <c r="C3478" i="4"/>
  <c r="D3477" i="4"/>
  <c r="D3476" i="4"/>
  <c r="D3475" i="4"/>
  <c r="E3474" i="4"/>
  <c r="D3473" i="4"/>
  <c r="E3472" i="4"/>
  <c r="C3471" i="4"/>
  <c r="E3467" i="4"/>
  <c r="D3466" i="4"/>
  <c r="C3465" i="4"/>
  <c r="D3464" i="4"/>
  <c r="E3463" i="4"/>
  <c r="C3460" i="4"/>
  <c r="C3458" i="4"/>
  <c r="D3456" i="4"/>
  <c r="D3454" i="4"/>
  <c r="C3448" i="4"/>
  <c r="D3446" i="4"/>
  <c r="D3445" i="4"/>
  <c r="C3443" i="4"/>
  <c r="E3439" i="4"/>
  <c r="C3437" i="4"/>
  <c r="E3436" i="4"/>
  <c r="D3435" i="4"/>
  <c r="D3434" i="4"/>
  <c r="C3432" i="4"/>
  <c r="E3431" i="4"/>
  <c r="D3430" i="4"/>
  <c r="C3428" i="4"/>
  <c r="D3427" i="4"/>
  <c r="D3424" i="4"/>
  <c r="D3417" i="4"/>
  <c r="C3413" i="4"/>
  <c r="E3410" i="4"/>
  <c r="C3408" i="4"/>
  <c r="E3407" i="4"/>
  <c r="D3406" i="4"/>
  <c r="C3402" i="4"/>
  <c r="E3400" i="4"/>
  <c r="C3398" i="4"/>
  <c r="E3397" i="4"/>
  <c r="E3395" i="4"/>
  <c r="E3394" i="4"/>
  <c r="D3393" i="4"/>
  <c r="D3392" i="4"/>
  <c r="D3390" i="4"/>
  <c r="C3389" i="4"/>
  <c r="C3388" i="4"/>
  <c r="D3384" i="4"/>
  <c r="E3382" i="4"/>
  <c r="D3380" i="4"/>
  <c r="C3378" i="4"/>
  <c r="D3370" i="4"/>
  <c r="C3369" i="4"/>
  <c r="E3362" i="4"/>
  <c r="E3361" i="4"/>
  <c r="E3360" i="4"/>
  <c r="E3358" i="4"/>
  <c r="C3356" i="4"/>
  <c r="E3355" i="4"/>
  <c r="E3354" i="4"/>
  <c r="E3350" i="4"/>
  <c r="D3346" i="4"/>
  <c r="E3344" i="4"/>
  <c r="E3342" i="4"/>
  <c r="E3340" i="4"/>
  <c r="C3339" i="4"/>
  <c r="C3336" i="4"/>
  <c r="C3334" i="4"/>
  <c r="C3332" i="4"/>
  <c r="C3330" i="4"/>
  <c r="E3329" i="4"/>
  <c r="E3328" i="4"/>
  <c r="D3326" i="4"/>
  <c r="C3325" i="4"/>
  <c r="D3323" i="4"/>
  <c r="E3320" i="4"/>
  <c r="C3318" i="4"/>
  <c r="D3317" i="4"/>
  <c r="D3312" i="4"/>
  <c r="D3310" i="4"/>
  <c r="C3309" i="4"/>
  <c r="D3308" i="4"/>
  <c r="D3306" i="4"/>
  <c r="E3304" i="4"/>
  <c r="E3300" i="4"/>
  <c r="E3298" i="4"/>
  <c r="D3296" i="4"/>
  <c r="C3291" i="4"/>
  <c r="E3288" i="4"/>
  <c r="D3286" i="4"/>
  <c r="D3284" i="4"/>
  <c r="E3280" i="4"/>
  <c r="C3275" i="4"/>
  <c r="E3272" i="4"/>
  <c r="E3270" i="4"/>
  <c r="E3268" i="4"/>
  <c r="C3265" i="4"/>
  <c r="E3263" i="4"/>
  <c r="C3262" i="4"/>
  <c r="C3261" i="4"/>
  <c r="D3258" i="4"/>
  <c r="C3255" i="4"/>
  <c r="E3254" i="4"/>
  <c r="E3252" i="4"/>
  <c r="D3250" i="4"/>
  <c r="E3246" i="4"/>
  <c r="D3244" i="4"/>
  <c r="E3236" i="4"/>
  <c r="C3235" i="4"/>
  <c r="D3234" i="4"/>
  <c r="E3232" i="4"/>
  <c r="E3231" i="4"/>
  <c r="D3228" i="4"/>
  <c r="C3227" i="4"/>
  <c r="D3226" i="4"/>
  <c r="D3222" i="4"/>
  <c r="E3216" i="4"/>
  <c r="D3214" i="4"/>
  <c r="E3213" i="4"/>
  <c r="C3212" i="4"/>
  <c r="D3210" i="4"/>
  <c r="D3207" i="4"/>
  <c r="D3204" i="4"/>
  <c r="D3203" i="4"/>
  <c r="D3202" i="4"/>
  <c r="C3201" i="4"/>
  <c r="E3200" i="4"/>
  <c r="E3198" i="4"/>
  <c r="E3196" i="4"/>
  <c r="D3195" i="4"/>
  <c r="D3193" i="4"/>
  <c r="C3192" i="4"/>
  <c r="D3190" i="4"/>
  <c r="C3189" i="4"/>
  <c r="E3188" i="4"/>
  <c r="E3187" i="4"/>
  <c r="C3184" i="4"/>
  <c r="D3183" i="4"/>
  <c r="E3182" i="4"/>
  <c r="E3181" i="4"/>
  <c r="C3180" i="4"/>
  <c r="C3179" i="4"/>
  <c r="D3177" i="4"/>
  <c r="E3176" i="4"/>
  <c r="D3174" i="4"/>
  <c r="C3172" i="4"/>
  <c r="D3171" i="4"/>
  <c r="C3169" i="4"/>
  <c r="D3166" i="4"/>
  <c r="E3164" i="4"/>
  <c r="C3162" i="4"/>
  <c r="D3161" i="4"/>
  <c r="D3159" i="4"/>
  <c r="D3158" i="4"/>
  <c r="D3156" i="4"/>
  <c r="E3155" i="4"/>
  <c r="C3152" i="4"/>
  <c r="E3150" i="4"/>
  <c r="C3149" i="4"/>
  <c r="E3146" i="4"/>
  <c r="E3142" i="4"/>
  <c r="C3138" i="4"/>
  <c r="D3136" i="4"/>
  <c r="C3134" i="4"/>
  <c r="D3131" i="4"/>
  <c r="D3128" i="4"/>
  <c r="C3124" i="4"/>
  <c r="C3123" i="4"/>
  <c r="D3122" i="4"/>
  <c r="C3120" i="4"/>
  <c r="C3119" i="4"/>
  <c r="C3118" i="4"/>
  <c r="E3116" i="4"/>
  <c r="E3114" i="4"/>
  <c r="E3113" i="4"/>
  <c r="C3112" i="4"/>
  <c r="C3108" i="4"/>
  <c r="E3107" i="4"/>
  <c r="D3106" i="4"/>
  <c r="D3104" i="4"/>
  <c r="D3100" i="4"/>
  <c r="E3099" i="4"/>
  <c r="E3096" i="4"/>
  <c r="C3095" i="4"/>
  <c r="C3092" i="4"/>
  <c r="C3090" i="4"/>
  <c r="C3088" i="4"/>
  <c r="D3084" i="4"/>
  <c r="D3082" i="4"/>
  <c r="E3081" i="4"/>
  <c r="D3078" i="4"/>
  <c r="D3076" i="4"/>
  <c r="E3074" i="4"/>
  <c r="D3071" i="4"/>
  <c r="E3068" i="4"/>
  <c r="E3067" i="4"/>
  <c r="C3064" i="4"/>
  <c r="D3061" i="4"/>
  <c r="E3060" i="4"/>
  <c r="E3056" i="4"/>
  <c r="C3055" i="4"/>
  <c r="C3054" i="4"/>
  <c r="D3053" i="4"/>
  <c r="E3048" i="4"/>
  <c r="D3044" i="4"/>
  <c r="C3041" i="4"/>
  <c r="D3040" i="4"/>
  <c r="C3038" i="4"/>
  <c r="D3036" i="4"/>
  <c r="C3032" i="4"/>
  <c r="C3027" i="4"/>
  <c r="C3024" i="4"/>
  <c r="C3022" i="4"/>
  <c r="C3017" i="4"/>
  <c r="C3016" i="4"/>
  <c r="C3015" i="4"/>
  <c r="C3014" i="4"/>
  <c r="E3013" i="4"/>
  <c r="C3012" i="4"/>
  <c r="C3011" i="4"/>
  <c r="E3010" i="4"/>
  <c r="E3004" i="4"/>
  <c r="D3003" i="4"/>
  <c r="E2997" i="4"/>
  <c r="D2994" i="4"/>
  <c r="D2993" i="4"/>
  <c r="D2992" i="4"/>
  <c r="D2986" i="4"/>
  <c r="D2982" i="4"/>
  <c r="E2981" i="4"/>
  <c r="C2976" i="4"/>
  <c r="E2974" i="4"/>
  <c r="D2972" i="4"/>
  <c r="E2971" i="4"/>
  <c r="D2970" i="4"/>
  <c r="C2968" i="4"/>
  <c r="E2965" i="4"/>
  <c r="C2963" i="4"/>
  <c r="C2961" i="4"/>
  <c r="E2960" i="4"/>
  <c r="D2958" i="4"/>
  <c r="D2956" i="4"/>
  <c r="D2950" i="4"/>
  <c r="D2945" i="4"/>
  <c r="C2941" i="4"/>
  <c r="C2938" i="4"/>
  <c r="E2934" i="4"/>
  <c r="D2932" i="4"/>
  <c r="D2927" i="4"/>
  <c r="D2926" i="4"/>
  <c r="D2925" i="4"/>
  <c r="E2922" i="4"/>
  <c r="D2920" i="4"/>
  <c r="C2917" i="4"/>
  <c r="C2914" i="4"/>
  <c r="C2912" i="4"/>
  <c r="C2910" i="4"/>
  <c r="D2908" i="4"/>
  <c r="C2902" i="4"/>
  <c r="D2896" i="4"/>
  <c r="C2894" i="4"/>
  <c r="C2891" i="4"/>
  <c r="E2889" i="4"/>
  <c r="E2886" i="4"/>
  <c r="D2884" i="4"/>
  <c r="D2882" i="4"/>
  <c r="C2881" i="4"/>
  <c r="E2879" i="4"/>
  <c r="C2874" i="4"/>
  <c r="D2871" i="4"/>
  <c r="D2868" i="4"/>
  <c r="D2867" i="4"/>
  <c r="E2866" i="4"/>
  <c r="D2865" i="4"/>
  <c r="C2862" i="4"/>
  <c r="C2860" i="4"/>
  <c r="C2859" i="4"/>
  <c r="C2856" i="4"/>
  <c r="C2853" i="4"/>
  <c r="E2850" i="4"/>
  <c r="C2849" i="4"/>
  <c r="E2848" i="4"/>
  <c r="D2846" i="4"/>
  <c r="C2845" i="4"/>
  <c r="E2844" i="4"/>
  <c r="C2843" i="4"/>
  <c r="C2840" i="4"/>
  <c r="C2838" i="4"/>
  <c r="D2836" i="4"/>
  <c r="D2833" i="4"/>
  <c r="C2832" i="4"/>
  <c r="E2831" i="4"/>
  <c r="C2828" i="4"/>
  <c r="E2825" i="4"/>
  <c r="C2824" i="4"/>
  <c r="C2822" i="4"/>
  <c r="D2820" i="4"/>
  <c r="E2810" i="4"/>
  <c r="C2807" i="4"/>
  <c r="E2805" i="4"/>
  <c r="C2802" i="4"/>
  <c r="D2797" i="4"/>
  <c r="E2796" i="4"/>
  <c r="E2794" i="4"/>
  <c r="D2788" i="4"/>
  <c r="C2786" i="4"/>
  <c r="D2782" i="4"/>
  <c r="D2776" i="4"/>
  <c r="C2774" i="4"/>
  <c r="E2773" i="4"/>
  <c r="C2772" i="4"/>
  <c r="D2765" i="4"/>
  <c r="C2764" i="4"/>
  <c r="D2762" i="4"/>
  <c r="C2759" i="4"/>
  <c r="D2758" i="4"/>
  <c r="E2757" i="4"/>
  <c r="E2755" i="4"/>
  <c r="C2754" i="4"/>
  <c r="D2753" i="4"/>
  <c r="D2752" i="4"/>
  <c r="E2750" i="4"/>
  <c r="D2746" i="4"/>
  <c r="E2744" i="4"/>
  <c r="E2742" i="4"/>
  <c r="E2741" i="4"/>
  <c r="E2740" i="4"/>
  <c r="D2737" i="4"/>
  <c r="E2734" i="4"/>
  <c r="C2732" i="4"/>
  <c r="D2730" i="4"/>
  <c r="D2728" i="4"/>
  <c r="E2727" i="4"/>
  <c r="D2724" i="4"/>
  <c r="E2722" i="4"/>
  <c r="E2716" i="4"/>
  <c r="C2714" i="4"/>
  <c r="D2708" i="4"/>
  <c r="E2707" i="4"/>
  <c r="E2706" i="4"/>
  <c r="C2704" i="4"/>
  <c r="D2703" i="4"/>
  <c r="D2702" i="4"/>
  <c r="C2698" i="4"/>
  <c r="E2694" i="4"/>
  <c r="D2693" i="4"/>
  <c r="D2690" i="4"/>
  <c r="D2688" i="4"/>
  <c r="E2685" i="4"/>
  <c r="D2684" i="4"/>
  <c r="D2682" i="4"/>
  <c r="E2680" i="4"/>
  <c r="D2679" i="4"/>
  <c r="D2676" i="4"/>
  <c r="E2675" i="4"/>
  <c r="D2674" i="4"/>
  <c r="C2672" i="4"/>
  <c r="E2671" i="4"/>
  <c r="E2669" i="4"/>
  <c r="C2666" i="4"/>
  <c r="E2664" i="4"/>
  <c r="E2662" i="4"/>
  <c r="C2661" i="4"/>
  <c r="C2660" i="4"/>
  <c r="E2655" i="4"/>
  <c r="D2654" i="4"/>
  <c r="E2653" i="4"/>
  <c r="D2652" i="4"/>
  <c r="C2651" i="4"/>
  <c r="D2648" i="4"/>
  <c r="C2644" i="4"/>
  <c r="C2643" i="4"/>
  <c r="E2641" i="4"/>
  <c r="D2640" i="4"/>
  <c r="C2639" i="4"/>
  <c r="E2638" i="4"/>
  <c r="C2637" i="4"/>
  <c r="E2636" i="4"/>
  <c r="D2633" i="4"/>
  <c r="E2630" i="4"/>
  <c r="E2628" i="4"/>
  <c r="C2627" i="4"/>
  <c r="E2624" i="4"/>
  <c r="C2623" i="4"/>
  <c r="E2620" i="4"/>
  <c r="E2619" i="4"/>
  <c r="C2618" i="4"/>
  <c r="D2613" i="4"/>
  <c r="C2612" i="4"/>
  <c r="D2608" i="4"/>
  <c r="E2607" i="4"/>
  <c r="E2606" i="4"/>
  <c r="C2604" i="4"/>
  <c r="E2602" i="4"/>
  <c r="E2599" i="4"/>
  <c r="C2598" i="4"/>
  <c r="D2596" i="4"/>
  <c r="C2594" i="4"/>
  <c r="E2591" i="4"/>
  <c r="E2585" i="4"/>
  <c r="D2583" i="4"/>
  <c r="E2582" i="4"/>
  <c r="D2578" i="4"/>
  <c r="D2576" i="4"/>
  <c r="C2573" i="4"/>
  <c r="D2571" i="4"/>
  <c r="C2569" i="4"/>
  <c r="E2568" i="4"/>
  <c r="E2567" i="4"/>
  <c r="D2566" i="4"/>
  <c r="E2564" i="4"/>
  <c r="E2562" i="4"/>
  <c r="D2561" i="4"/>
  <c r="C2559" i="4"/>
  <c r="C2554" i="4"/>
  <c r="C2553" i="4"/>
  <c r="C2550" i="4"/>
  <c r="C2547" i="4"/>
  <c r="C2544" i="4"/>
  <c r="C2538" i="4"/>
  <c r="D2536" i="4"/>
  <c r="E2535" i="4"/>
  <c r="C2533" i="4"/>
  <c r="E2532" i="4"/>
  <c r="D2531" i="4"/>
  <c r="C2528" i="4"/>
  <c r="E2527" i="4"/>
  <c r="C2525" i="4"/>
  <c r="C2524" i="4"/>
  <c r="E2522" i="4"/>
  <c r="E2521" i="4"/>
  <c r="E2519" i="4"/>
  <c r="E2516" i="4"/>
  <c r="E2515" i="4"/>
  <c r="C2513" i="4"/>
  <c r="C2506" i="4"/>
  <c r="C2505" i="4"/>
  <c r="D2504" i="4"/>
  <c r="C2503" i="4"/>
  <c r="D2502" i="4"/>
  <c r="C2500" i="4"/>
  <c r="D2499" i="4"/>
  <c r="D2498" i="4"/>
  <c r="E2497" i="4"/>
  <c r="D2496" i="4"/>
  <c r="D2495" i="4"/>
  <c r="E2494" i="4"/>
  <c r="D2491" i="4"/>
  <c r="D2487" i="4"/>
  <c r="E2486" i="4"/>
  <c r="E2480" i="4"/>
  <c r="D2476" i="4"/>
  <c r="E2473" i="4"/>
  <c r="D2470" i="4"/>
  <c r="E2469" i="4"/>
  <c r="C2468" i="4"/>
  <c r="E2463" i="4"/>
  <c r="E2460" i="4"/>
  <c r="C2454" i="4"/>
  <c r="C2453" i="4"/>
  <c r="E2450" i="4"/>
  <c r="E2449" i="4"/>
  <c r="C2448" i="4"/>
  <c r="D2447" i="4"/>
  <c r="E2446" i="4"/>
  <c r="D2443" i="4"/>
  <c r="D2442" i="4"/>
  <c r="D2440" i="4"/>
  <c r="C2438" i="4"/>
  <c r="C2437" i="4"/>
  <c r="E2432" i="4"/>
  <c r="D2429" i="4"/>
  <c r="E2428" i="4"/>
  <c r="D2426" i="4"/>
  <c r="C2424" i="4"/>
  <c r="C2419" i="4"/>
  <c r="C2416" i="4"/>
  <c r="E2413" i="4"/>
  <c r="D2410" i="4"/>
  <c r="C2409" i="4"/>
  <c r="E2408" i="4"/>
  <c r="C2407" i="4"/>
  <c r="D2406" i="4"/>
  <c r="D2404" i="4"/>
  <c r="C2403" i="4"/>
  <c r="D2402" i="4"/>
  <c r="D2398" i="4"/>
  <c r="E2394" i="4"/>
  <c r="D2393" i="4"/>
  <c r="D2392" i="4"/>
  <c r="C2390" i="4"/>
  <c r="E2388" i="4"/>
  <c r="E2387" i="4"/>
  <c r="E2386" i="4"/>
  <c r="E2384" i="4"/>
  <c r="D2380" i="4"/>
  <c r="D2379" i="4"/>
  <c r="C2374" i="4"/>
  <c r="E2373" i="4"/>
  <c r="E2372" i="4"/>
  <c r="D2371" i="4"/>
  <c r="E2370" i="4"/>
  <c r="E2368" i="4"/>
  <c r="E2364" i="4"/>
  <c r="D2362" i="4"/>
  <c r="D2361" i="4"/>
  <c r="C2360" i="4"/>
  <c r="E2358" i="4"/>
  <c r="E2355" i="4"/>
  <c r="C2354" i="4"/>
  <c r="E2351" i="4"/>
  <c r="C2350" i="4"/>
  <c r="E2349" i="4"/>
  <c r="C2348" i="4"/>
  <c r="E2344" i="4"/>
  <c r="C2343" i="4"/>
  <c r="E2342" i="4"/>
  <c r="E2340" i="4"/>
  <c r="D2339" i="4"/>
  <c r="C2334" i="4"/>
  <c r="D2328" i="4"/>
  <c r="C2327" i="4"/>
  <c r="E2326" i="4"/>
  <c r="C2325" i="4"/>
  <c r="E2322" i="4"/>
  <c r="C2320" i="4"/>
  <c r="C2319" i="4"/>
  <c r="C2317" i="4"/>
  <c r="D2313" i="4"/>
  <c r="D2311" i="4"/>
  <c r="D2303" i="4"/>
  <c r="D2291" i="4"/>
  <c r="E2287" i="4"/>
  <c r="E2285" i="4"/>
  <c r="E2273" i="4"/>
  <c r="C2261" i="4"/>
  <c r="D2259" i="4"/>
  <c r="C2257" i="4"/>
  <c r="E2251" i="4"/>
  <c r="C2249" i="4"/>
  <c r="C2239" i="4"/>
  <c r="C2233" i="4"/>
  <c r="D2229" i="4"/>
  <c r="E2227" i="4"/>
  <c r="E2223" i="4"/>
  <c r="C2215" i="4"/>
  <c r="D2203" i="4"/>
  <c r="E2201" i="4"/>
  <c r="E2199" i="4"/>
  <c r="E2191" i="4"/>
  <c r="E2189" i="4"/>
  <c r="D2177" i="4"/>
  <c r="C2175" i="4"/>
  <c r="C2169" i="4"/>
  <c r="C2167" i="4"/>
  <c r="D2159" i="4"/>
  <c r="D2157" i="4"/>
  <c r="D2145" i="4"/>
  <c r="E2137" i="4"/>
  <c r="D2135" i="4"/>
  <c r="D2133" i="4"/>
  <c r="D2131" i="4"/>
  <c r="C2127" i="4"/>
  <c r="E2119" i="4"/>
  <c r="D2109" i="4"/>
  <c r="E2101" i="4"/>
  <c r="D2097" i="4"/>
  <c r="D2093" i="4"/>
  <c r="C2091" i="4"/>
  <c r="E2089" i="4"/>
  <c r="E2084" i="4"/>
  <c r="C2073" i="4"/>
  <c r="C2069" i="4"/>
  <c r="E2065" i="4"/>
  <c r="C2063" i="4"/>
  <c r="D2043" i="4"/>
  <c r="C2033" i="4"/>
  <c r="C2029" i="4"/>
  <c r="D2027" i="4"/>
  <c r="C2025" i="4"/>
  <c r="E2009" i="4"/>
  <c r="C2007" i="4"/>
  <c r="D2005" i="4"/>
  <c r="D1991" i="4"/>
  <c r="C1989" i="4"/>
  <c r="E1985" i="4"/>
  <c r="E1979" i="4"/>
  <c r="D1977" i="4"/>
  <c r="D1971" i="4"/>
  <c r="C1963" i="4"/>
  <c r="D1961" i="4"/>
  <c r="D1957" i="4"/>
  <c r="D1947" i="4"/>
  <c r="E1943" i="4"/>
  <c r="E1941" i="4"/>
  <c r="C1937" i="4"/>
  <c r="E1931" i="4"/>
  <c r="E1929" i="4"/>
  <c r="E1927" i="4"/>
  <c r="C1925" i="4"/>
  <c r="D1923" i="4"/>
  <c r="C1901" i="4"/>
  <c r="D1895" i="4"/>
  <c r="C1893" i="4"/>
  <c r="D1887" i="4"/>
  <c r="E1885" i="4"/>
  <c r="C1883" i="4"/>
  <c r="D1879" i="4"/>
  <c r="C1863" i="4"/>
  <c r="E1855" i="4"/>
  <c r="E1847" i="4"/>
  <c r="C1845" i="4"/>
  <c r="E1837" i="4"/>
  <c r="E1835" i="4"/>
  <c r="D1833" i="4"/>
  <c r="C1831" i="4"/>
  <c r="D1829" i="4"/>
  <c r="C1817" i="4"/>
  <c r="C1807" i="4"/>
  <c r="E1803" i="4"/>
  <c r="C1799" i="4"/>
  <c r="D1795" i="4"/>
  <c r="E1783" i="4"/>
  <c r="D1773" i="4"/>
  <c r="E1763" i="4"/>
  <c r="E1761" i="4"/>
  <c r="E1751" i="4"/>
  <c r="D1747" i="4"/>
  <c r="C1743" i="4"/>
  <c r="E1733" i="4"/>
  <c r="C1731" i="4"/>
  <c r="E1727" i="4"/>
  <c r="E1725" i="4"/>
  <c r="D1723" i="4"/>
  <c r="D1719" i="4"/>
  <c r="C1709" i="4"/>
  <c r="D1703" i="4"/>
  <c r="D1699" i="4"/>
  <c r="E1695" i="4"/>
  <c r="E1687" i="4"/>
  <c r="C1679" i="4"/>
  <c r="E1671" i="4"/>
  <c r="D1669" i="4"/>
  <c r="C1667" i="4"/>
  <c r="C1663" i="4"/>
  <c r="C1655" i="4"/>
  <c r="E1651" i="4"/>
  <c r="D1637" i="4"/>
  <c r="D1635" i="4"/>
  <c r="C1631" i="4"/>
  <c r="D1627" i="4"/>
  <c r="E1625" i="4"/>
  <c r="D1609" i="4"/>
  <c r="E1597" i="4"/>
  <c r="E1591" i="4"/>
  <c r="D1589" i="4"/>
  <c r="E1587" i="4"/>
  <c r="E1583" i="4"/>
  <c r="C1581" i="4"/>
  <c r="E1579" i="4"/>
  <c r="D1561" i="4"/>
  <c r="E1541" i="4"/>
  <c r="C1537" i="4"/>
  <c r="C1529" i="4"/>
  <c r="C1527" i="4"/>
  <c r="E1519" i="4"/>
  <c r="C1513" i="4"/>
  <c r="E1499" i="4"/>
  <c r="E1495" i="4"/>
  <c r="C1491" i="4"/>
  <c r="E1483" i="4"/>
  <c r="E1481" i="4"/>
  <c r="E1479" i="4"/>
  <c r="E1475" i="4"/>
  <c r="C1471" i="4"/>
  <c r="C1463" i="4"/>
  <c r="D1455" i="4"/>
  <c r="E1453" i="4"/>
  <c r="E1449" i="4"/>
  <c r="C1435" i="4"/>
  <c r="C1433" i="4"/>
  <c r="C1431" i="4"/>
  <c r="D1429" i="4"/>
  <c r="C1423" i="4"/>
  <c r="D1421" i="4"/>
  <c r="D1417" i="4"/>
  <c r="C1409" i="4"/>
  <c r="C1407" i="4"/>
  <c r="E1405" i="4"/>
  <c r="E1401" i="4"/>
  <c r="E1385" i="4"/>
  <c r="D1379" i="4"/>
  <c r="C1371" i="4"/>
  <c r="C1363" i="4"/>
  <c r="C1358" i="4"/>
  <c r="E1357" i="4"/>
  <c r="C1355" i="4"/>
  <c r="E1351" i="4"/>
  <c r="D1347" i="4"/>
  <c r="D1343" i="4"/>
  <c r="D1339" i="4"/>
  <c r="E1337" i="4"/>
  <c r="C1335" i="4"/>
  <c r="C1331" i="4"/>
  <c r="D1327" i="4"/>
  <c r="E1319" i="4"/>
  <c r="E1309" i="4"/>
  <c r="D1304" i="4"/>
  <c r="C1299" i="4"/>
  <c r="C1297" i="4"/>
  <c r="E1294" i="4"/>
  <c r="C1293" i="4"/>
  <c r="C1285" i="4"/>
  <c r="C1284" i="4"/>
  <c r="D1283" i="4"/>
  <c r="E1271" i="4"/>
  <c r="D1268" i="4"/>
  <c r="C1265" i="4"/>
  <c r="E1259" i="4"/>
  <c r="E1255" i="4"/>
  <c r="E1252" i="4"/>
  <c r="E1249" i="4"/>
  <c r="C1245" i="4"/>
  <c r="D1242" i="4"/>
  <c r="E1238" i="4"/>
  <c r="D1233" i="4"/>
  <c r="E1231" i="4"/>
  <c r="E1227" i="4"/>
  <c r="D1221" i="4"/>
  <c r="E1215" i="4"/>
  <c r="C1206" i="4"/>
  <c r="D1201" i="4"/>
  <c r="D1197" i="4"/>
  <c r="D1195" i="4"/>
  <c r="E1189" i="4"/>
  <c r="E1188" i="4"/>
  <c r="D1183" i="4"/>
  <c r="E1171" i="4"/>
  <c r="C1167" i="4"/>
  <c r="C1166" i="4"/>
  <c r="D1165" i="4"/>
  <c r="D1147" i="4"/>
  <c r="C1143" i="4"/>
  <c r="E1140" i="4"/>
  <c r="C1139" i="4"/>
  <c r="E1133" i="4"/>
  <c r="E1127" i="4"/>
  <c r="D1120" i="4"/>
  <c r="D1119" i="4"/>
  <c r="E1111" i="4"/>
  <c r="C1109" i="4"/>
  <c r="D1105" i="4"/>
  <c r="C1101" i="4"/>
  <c r="C1098" i="4"/>
  <c r="D1093" i="4"/>
  <c r="E1087" i="4"/>
  <c r="D1083" i="4"/>
  <c r="D1080" i="4"/>
  <c r="E1079" i="4"/>
  <c r="E1066" i="4"/>
  <c r="E1061" i="4"/>
  <c r="D1059" i="4"/>
  <c r="C1057" i="4"/>
  <c r="D1055" i="4"/>
  <c r="C1044" i="4"/>
  <c r="E1041" i="4"/>
  <c r="C1027" i="4"/>
  <c r="D1025" i="4"/>
  <c r="C1023" i="4"/>
  <c r="C1022" i="4"/>
  <c r="C1021" i="4"/>
  <c r="D1017" i="4"/>
  <c r="E1013" i="4"/>
  <c r="C1007" i="4"/>
  <c r="C1001" i="4"/>
  <c r="D997" i="4"/>
  <c r="E984" i="4"/>
  <c r="D981" i="4"/>
  <c r="D977" i="4"/>
  <c r="C973" i="4"/>
  <c r="C971" i="4"/>
  <c r="C969" i="4"/>
  <c r="D963" i="4"/>
  <c r="C959" i="4"/>
  <c r="E957" i="4"/>
  <c r="D955" i="4"/>
  <c r="D949" i="4"/>
  <c r="D945" i="4"/>
  <c r="D941" i="4"/>
  <c r="E939" i="4"/>
  <c r="E938" i="4"/>
  <c r="D933" i="4"/>
  <c r="D929" i="4"/>
  <c r="D927" i="4"/>
  <c r="E926" i="4"/>
  <c r="E923" i="4"/>
  <c r="D917" i="4"/>
  <c r="C907" i="4"/>
  <c r="D905" i="4"/>
  <c r="D899" i="4"/>
  <c r="E897" i="4"/>
  <c r="E881" i="4"/>
  <c r="C875" i="4"/>
  <c r="E871" i="4"/>
  <c r="C857" i="4"/>
  <c r="D851" i="4"/>
  <c r="D841" i="4"/>
  <c r="D839" i="4"/>
  <c r="D837" i="4"/>
  <c r="C828" i="4"/>
  <c r="E827" i="4"/>
  <c r="E825" i="4"/>
  <c r="C821" i="4"/>
  <c r="C820" i="4"/>
  <c r="E815" i="4"/>
  <c r="D813" i="4"/>
  <c r="C804" i="4"/>
  <c r="C801" i="4"/>
  <c r="E799" i="4"/>
  <c r="C797" i="4"/>
  <c r="E795" i="4"/>
  <c r="C794" i="4"/>
  <c r="C792" i="4"/>
  <c r="C785" i="4"/>
  <c r="C784" i="4"/>
  <c r="E779" i="4"/>
  <c r="E778" i="4"/>
  <c r="C777" i="4"/>
  <c r="D776" i="4"/>
  <c r="C772" i="4"/>
  <c r="E771" i="4"/>
  <c r="E768" i="4"/>
  <c r="D766" i="4"/>
  <c r="E763" i="4"/>
  <c r="E762" i="4"/>
  <c r="C760" i="4"/>
  <c r="E756" i="4"/>
  <c r="C755" i="4"/>
  <c r="C753" i="4"/>
  <c r="C752" i="4"/>
  <c r="C749" i="4"/>
  <c r="D748" i="4"/>
  <c r="C747" i="4"/>
  <c r="D746" i="4"/>
  <c r="C743" i="4"/>
  <c r="C737" i="4"/>
  <c r="C736" i="4"/>
  <c r="D735" i="4"/>
  <c r="D731" i="4"/>
  <c r="E724" i="4"/>
  <c r="C722" i="4"/>
  <c r="E721" i="4"/>
  <c r="D719" i="4"/>
  <c r="C718" i="4"/>
  <c r="E717" i="4"/>
  <c r="E716" i="4"/>
  <c r="D714" i="4"/>
  <c r="E713" i="4"/>
  <c r="C712" i="4"/>
  <c r="E710" i="4"/>
  <c r="E707" i="4"/>
  <c r="E705" i="4"/>
  <c r="D704" i="4"/>
  <c r="D702" i="4"/>
  <c r="E700" i="4"/>
  <c r="C699" i="4"/>
  <c r="D682" i="4"/>
  <c r="E680" i="4"/>
  <c r="E677" i="4"/>
  <c r="C675" i="4"/>
  <c r="D668" i="4"/>
  <c r="E667" i="4"/>
  <c r="C665" i="4"/>
  <c r="E664" i="4"/>
  <c r="E662" i="4"/>
  <c r="D660" i="4"/>
  <c r="E658" i="4"/>
  <c r="E657" i="4"/>
  <c r="E656" i="4"/>
  <c r="D654" i="4"/>
  <c r="D653" i="4"/>
  <c r="D650" i="4"/>
  <c r="E649" i="4"/>
  <c r="C647" i="4"/>
  <c r="D644" i="4"/>
  <c r="C639" i="4"/>
  <c r="E637" i="4"/>
  <c r="C635" i="4"/>
  <c r="E629" i="4"/>
  <c r="D628" i="4"/>
  <c r="D626" i="4"/>
  <c r="D621" i="4"/>
  <c r="D620" i="4"/>
  <c r="C617" i="4"/>
  <c r="D616" i="4"/>
  <c r="E615" i="4"/>
  <c r="D612" i="4"/>
  <c r="D609" i="4"/>
  <c r="E606" i="4"/>
  <c r="C604" i="4"/>
  <c r="E600" i="4"/>
  <c r="D599" i="4"/>
  <c r="D598" i="4"/>
  <c r="C595" i="4"/>
  <c r="C592" i="4"/>
  <c r="D585" i="4"/>
  <c r="E581" i="4"/>
  <c r="C576" i="4"/>
  <c r="D571" i="4"/>
  <c r="E570" i="4"/>
  <c r="E565" i="4"/>
  <c r="C563" i="4"/>
  <c r="C561" i="4"/>
  <c r="D553" i="4"/>
  <c r="C551" i="4"/>
  <c r="E549" i="4"/>
  <c r="D545" i="4"/>
  <c r="D539" i="4"/>
  <c r="C537" i="4"/>
  <c r="D535" i="4"/>
  <c r="D526" i="4"/>
  <c r="D525" i="4"/>
  <c r="C524" i="4"/>
  <c r="D521" i="4"/>
  <c r="E519" i="4"/>
  <c r="D513" i="4"/>
  <c r="E512" i="4"/>
  <c r="E502" i="4"/>
  <c r="C501" i="4"/>
  <c r="E495" i="4"/>
  <c r="C493" i="4"/>
  <c r="E491" i="4"/>
  <c r="D490" i="4"/>
  <c r="C476" i="4"/>
  <c r="D472" i="4"/>
  <c r="C471" i="4"/>
  <c r="D470" i="4"/>
  <c r="D466" i="4"/>
  <c r="C464" i="4"/>
  <c r="C462" i="4"/>
  <c r="E451" i="4"/>
  <c r="D450" i="4"/>
  <c r="C446" i="4"/>
  <c r="D440" i="4"/>
  <c r="C437" i="4"/>
  <c r="C436" i="4"/>
  <c r="E432" i="4"/>
  <c r="E426" i="4"/>
  <c r="C424" i="4"/>
  <c r="C419" i="4"/>
  <c r="D416" i="4"/>
  <c r="D414" i="4"/>
  <c r="D408" i="4"/>
  <c r="C405" i="4"/>
  <c r="E402" i="4"/>
  <c r="C400" i="4"/>
  <c r="D399" i="4"/>
  <c r="D396" i="4"/>
  <c r="C393" i="4"/>
  <c r="D391" i="4"/>
  <c r="C386" i="4"/>
  <c r="E385" i="4"/>
  <c r="C378" i="4"/>
  <c r="E375" i="4"/>
  <c r="E368" i="4"/>
  <c r="E366" i="4"/>
  <c r="D363" i="4"/>
  <c r="E362" i="4"/>
  <c r="E350" i="4"/>
  <c r="D348" i="4"/>
  <c r="D346" i="4"/>
  <c r="D341" i="4"/>
  <c r="E339" i="4"/>
  <c r="C337" i="4"/>
  <c r="E334" i="4"/>
  <c r="E326" i="4"/>
  <c r="E322" i="4"/>
  <c r="E320" i="4"/>
  <c r="C318" i="4"/>
  <c r="C314" i="4"/>
  <c r="E312" i="4"/>
  <c r="D299" i="4"/>
  <c r="E280" i="4"/>
  <c r="E278" i="4"/>
  <c r="E255" i="4"/>
  <c r="C246" i="4"/>
  <c r="D244" i="4"/>
  <c r="C238" i="4"/>
  <c r="E236" i="4"/>
  <c r="D232" i="4"/>
  <c r="E226" i="4"/>
  <c r="D224" i="4"/>
  <c r="C217" i="4"/>
  <c r="D216" i="4"/>
  <c r="E212" i="4"/>
  <c r="E210" i="4"/>
  <c r="E206" i="4"/>
  <c r="D205" i="4"/>
  <c r="E203" i="4"/>
  <c r="C202" i="4"/>
  <c r="D187" i="4"/>
  <c r="D175" i="4"/>
  <c r="D171" i="4"/>
  <c r="C166" i="4"/>
  <c r="C164" i="4"/>
  <c r="D162" i="4"/>
  <c r="E158" i="4"/>
  <c r="D156" i="4"/>
  <c r="D152" i="4"/>
  <c r="C150" i="4"/>
  <c r="D148" i="4"/>
  <c r="E146" i="4"/>
  <c r="E144" i="4"/>
  <c r="C143" i="4"/>
  <c r="C142" i="4"/>
  <c r="D140" i="4"/>
  <c r="C41" i="4"/>
  <c r="D10" i="4"/>
  <c r="F9" i="4" s="1"/>
  <c r="D5581" i="3"/>
  <c r="C7" i="3"/>
  <c r="C7" i="4" s="1"/>
  <c r="C7" i="5" s="1"/>
  <c r="C7" i="9" s="1"/>
  <c r="C7" i="8" s="1"/>
  <c r="C5" i="3"/>
  <c r="C5" i="4" s="1"/>
  <c r="C5" i="5" s="1"/>
  <c r="C3518" i="4"/>
  <c r="C2930" i="4"/>
  <c r="C2324" i="4"/>
  <c r="E2476" i="4"/>
  <c r="D2754" i="4"/>
  <c r="D2510" i="4"/>
  <c r="E2472" i="4"/>
  <c r="C3438" i="4"/>
  <c r="C2570" i="4"/>
  <c r="D2558" i="4"/>
  <c r="E2536" i="4"/>
  <c r="C3686" i="4"/>
  <c r="E3562" i="4"/>
  <c r="E2860" i="4"/>
  <c r="D3818" i="4"/>
  <c r="C2806" i="4"/>
  <c r="E2932" i="4"/>
  <c r="C2940" i="4"/>
  <c r="E3514" i="4"/>
  <c r="C3514" i="4"/>
  <c r="C2508" i="4"/>
  <c r="C2916" i="4"/>
  <c r="D2338" i="4"/>
  <c r="C2362" i="4"/>
  <c r="D2606" i="4"/>
  <c r="E2948" i="4"/>
  <c r="D3924" i="4"/>
  <c r="C3900" i="4"/>
  <c r="C2318" i="4"/>
  <c r="C2928" i="4"/>
  <c r="E2360" i="4"/>
  <c r="C2450" i="4"/>
  <c r="D2492" i="4"/>
  <c r="E2776" i="4"/>
  <c r="C2872" i="4"/>
  <c r="E2936" i="4"/>
  <c r="E3590" i="4"/>
  <c r="D2370" i="4"/>
  <c r="E3542" i="4"/>
  <c r="D2546" i="4"/>
  <c r="C2620" i="4"/>
  <c r="C2768" i="4"/>
  <c r="C2366" i="4"/>
  <c r="C2584" i="4"/>
  <c r="E2584" i="4"/>
  <c r="E2912" i="4"/>
  <c r="C3578" i="4"/>
  <c r="C3642" i="4"/>
  <c r="C2316" i="4"/>
  <c r="D2460" i="4"/>
  <c r="C2460" i="4"/>
  <c r="C2556" i="4"/>
  <c r="E2632" i="4"/>
  <c r="C2760" i="4"/>
  <c r="E2920" i="4"/>
  <c r="C2952" i="4"/>
  <c r="C3000" i="4"/>
  <c r="D3402" i="4"/>
  <c r="E254" i="4"/>
  <c r="C2344" i="4"/>
  <c r="D2594" i="4"/>
  <c r="D3276" i="4"/>
  <c r="C3276" i="4"/>
  <c r="D2376" i="4"/>
  <c r="D2482" i="4"/>
  <c r="C2548" i="4"/>
  <c r="D3638" i="4"/>
  <c r="E3830" i="4"/>
  <c r="D3830" i="4"/>
  <c r="D2412" i="4"/>
  <c r="E2526" i="4"/>
  <c r="C3678" i="4"/>
  <c r="C3450" i="4"/>
  <c r="D3816" i="4"/>
  <c r="D2472" i="4"/>
  <c r="E2510" i="4"/>
  <c r="E2578" i="4"/>
  <c r="D2636" i="4"/>
  <c r="E2758" i="4"/>
  <c r="E2782" i="4"/>
  <c r="E2790" i="4"/>
  <c r="E2818" i="4"/>
  <c r="E2826" i="4"/>
  <c r="E2862" i="4"/>
  <c r="E2882" i="4"/>
  <c r="E2894" i="4"/>
  <c r="E2918" i="4"/>
  <c r="E2942" i="4"/>
  <c r="E2954" i="4"/>
  <c r="E2958" i="4"/>
  <c r="E2986" i="4"/>
  <c r="E3002" i="4"/>
  <c r="D3606" i="4"/>
  <c r="D3176" i="4"/>
  <c r="C3418" i="4"/>
  <c r="E3418" i="4"/>
  <c r="C3606" i="4"/>
  <c r="C3622" i="4"/>
  <c r="E3952" i="4"/>
  <c r="D2540" i="4"/>
  <c r="E2558" i="4"/>
  <c r="D2616" i="4"/>
  <c r="D2736" i="4"/>
  <c r="D2756" i="4"/>
  <c r="D2772" i="4"/>
  <c r="D2800" i="4"/>
  <c r="D2804" i="4"/>
  <c r="D2812" i="4"/>
  <c r="D2852" i="4"/>
  <c r="D2864" i="4"/>
  <c r="D2872" i="4"/>
  <c r="D2888" i="4"/>
  <c r="D2904" i="4"/>
  <c r="D2916" i="4"/>
  <c r="D2936" i="4"/>
  <c r="D2940" i="4"/>
  <c r="D2952" i="4"/>
  <c r="D2980" i="4"/>
  <c r="D2988" i="4"/>
  <c r="D3004" i="4"/>
  <c r="D3322" i="4"/>
  <c r="D3670" i="4"/>
  <c r="D3334" i="4"/>
  <c r="D3514" i="4"/>
  <c r="D3530" i="4"/>
  <c r="D3546" i="4"/>
  <c r="D3802" i="4"/>
  <c r="D3810" i="4"/>
  <c r="E3260" i="4"/>
  <c r="D3510" i="4"/>
  <c r="D3578" i="4"/>
  <c r="D3594" i="4"/>
  <c r="D3706" i="4"/>
  <c r="D3782" i="4"/>
  <c r="D3798" i="4"/>
  <c r="D2340" i="4"/>
  <c r="D2368" i="4"/>
  <c r="E2438" i="4"/>
  <c r="D2438" i="4"/>
  <c r="C2608" i="4"/>
  <c r="E2618" i="4"/>
  <c r="C2628" i="4"/>
  <c r="E3570" i="4"/>
  <c r="E622" i="4"/>
  <c r="E2392" i="4"/>
  <c r="D2394" i="4"/>
  <c r="D3650" i="4"/>
  <c r="C364" i="4"/>
  <c r="C666" i="4"/>
  <c r="C2358" i="4"/>
  <c r="E3390" i="4"/>
  <c r="E3422" i="4"/>
  <c r="C3422" i="4"/>
  <c r="E3486" i="4"/>
  <c r="D3634" i="4"/>
  <c r="C3698" i="4"/>
  <c r="E3832" i="4"/>
  <c r="D3904" i="4"/>
  <c r="E3904" i="4"/>
  <c r="D2374" i="4"/>
  <c r="D2432" i="4"/>
  <c r="C2446" i="4"/>
  <c r="E2314" i="4"/>
  <c r="C2336" i="4"/>
  <c r="C2388" i="4"/>
  <c r="C2480" i="4"/>
  <c r="C2490" i="4"/>
  <c r="D2500" i="4"/>
  <c r="E2534" i="4"/>
  <c r="C2534" i="4"/>
  <c r="D2538" i="4"/>
  <c r="D2592" i="4"/>
  <c r="C2592" i="4"/>
  <c r="E3554" i="4"/>
  <c r="C3774" i="4"/>
  <c r="C2340" i="4"/>
  <c r="D2320" i="4"/>
  <c r="C2400" i="4"/>
  <c r="E2400" i="4"/>
  <c r="E2406" i="4"/>
  <c r="E2424" i="4"/>
  <c r="C2426" i="4"/>
  <c r="E2544" i="4"/>
  <c r="D2564" i="4"/>
  <c r="E2580" i="4"/>
  <c r="C2580" i="4"/>
  <c r="C2602" i="4"/>
  <c r="D3566" i="4"/>
  <c r="D3646" i="4"/>
  <c r="C3662" i="4"/>
  <c r="D3814" i="4"/>
  <c r="D678" i="4"/>
  <c r="E2324" i="4"/>
  <c r="C2342" i="4"/>
  <c r="E2352" i="4"/>
  <c r="C2464" i="4"/>
  <c r="E2470" i="4"/>
  <c r="C2470" i="4"/>
  <c r="E2518" i="4"/>
  <c r="D2528" i="4"/>
  <c r="D3362" i="4"/>
  <c r="C3394" i="4"/>
  <c r="E3426" i="4"/>
  <c r="D3458" i="4"/>
  <c r="E3490" i="4"/>
  <c r="C3522" i="4"/>
  <c r="D3534" i="4"/>
  <c r="D3614" i="4"/>
  <c r="E3614" i="4"/>
  <c r="E3694" i="4"/>
  <c r="D3794" i="4"/>
  <c r="D3806" i="4"/>
  <c r="E3806" i="4"/>
  <c r="D3826" i="4"/>
  <c r="C3910" i="4"/>
  <c r="D3910" i="4"/>
  <c r="D646" i="4"/>
  <c r="C2356" i="4"/>
  <c r="C2422" i="4"/>
  <c r="D2486" i="4"/>
  <c r="E2506" i="4"/>
  <c r="D2506" i="4"/>
  <c r="D2560" i="4"/>
  <c r="C2560" i="4"/>
  <c r="D2570" i="4"/>
  <c r="D2614" i="4"/>
  <c r="D2624" i="4"/>
  <c r="D2634" i="4"/>
  <c r="E3378" i="4"/>
  <c r="D3442" i="4"/>
  <c r="C3442" i="4"/>
  <c r="E3518" i="4"/>
  <c r="E3550" i="4"/>
  <c r="C3586" i="4"/>
  <c r="E3630" i="4"/>
  <c r="D3682" i="4"/>
  <c r="D3714" i="4"/>
  <c r="D3790" i="4"/>
  <c r="E3902" i="4"/>
  <c r="D3928" i="4"/>
  <c r="C2384" i="4"/>
  <c r="E2404" i="4"/>
  <c r="D2416" i="4"/>
  <c r="D2468" i="4"/>
  <c r="E2468" i="4"/>
  <c r="C2502" i="4"/>
  <c r="C2512" i="4"/>
  <c r="D2548" i="4"/>
  <c r="E2548" i="4"/>
  <c r="C2576" i="4"/>
  <c r="D2586" i="4"/>
  <c r="D2612" i="4"/>
  <c r="C3264" i="4"/>
  <c r="E3264" i="4"/>
  <c r="D3330" i="4"/>
  <c r="E3374" i="4"/>
  <c r="D3438" i="4"/>
  <c r="D3470" i="4"/>
  <c r="C3538" i="4"/>
  <c r="E3538" i="4"/>
  <c r="D3582" i="4"/>
  <c r="C3666" i="4"/>
  <c r="E3666" i="4"/>
  <c r="D3710" i="4"/>
  <c r="D3778" i="4"/>
  <c r="E3828" i="4"/>
  <c r="D3828" i="4"/>
  <c r="C5066" i="4"/>
  <c r="D5166" i="4"/>
  <c r="D3262" i="4"/>
  <c r="E3278" i="4"/>
  <c r="E3326" i="4"/>
  <c r="D3332" i="4"/>
  <c r="D3364" i="4"/>
  <c r="C3396" i="4"/>
  <c r="E3412" i="4"/>
  <c r="C3412" i="4"/>
  <c r="E3444" i="4"/>
  <c r="E3460" i="4"/>
  <c r="E3476" i="4"/>
  <c r="C3492" i="4"/>
  <c r="D3508" i="4"/>
  <c r="E3524" i="4"/>
  <c r="D3540" i="4"/>
  <c r="C3556" i="4"/>
  <c r="E3572" i="4"/>
  <c r="E3604" i="4"/>
  <c r="C3604" i="4"/>
  <c r="C3620" i="4"/>
  <c r="E3636" i="4"/>
  <c r="E3652" i="4"/>
  <c r="C3652" i="4"/>
  <c r="D3668" i="4"/>
  <c r="C3684" i="4"/>
  <c r="D3684" i="4"/>
  <c r="E3716" i="4"/>
  <c r="C3716" i="4"/>
  <c r="C3780" i="4"/>
  <c r="C3796" i="4"/>
  <c r="C306" i="4"/>
  <c r="E3284" i="4"/>
  <c r="C3930" i="4"/>
  <c r="E4924" i="4"/>
  <c r="D4349" i="4"/>
  <c r="C3376" i="4"/>
  <c r="D3376" i="4"/>
  <c r="E3408" i="4"/>
  <c r="C3424" i="4"/>
  <c r="C3440" i="4"/>
  <c r="E3456" i="4"/>
  <c r="E3488" i="4"/>
  <c r="C3488" i="4"/>
  <c r="D3488" i="4"/>
  <c r="D3520" i="4"/>
  <c r="C3536" i="4"/>
  <c r="C3552" i="4"/>
  <c r="D3568" i="4"/>
  <c r="D3584" i="4"/>
  <c r="E3600" i="4"/>
  <c r="C3616" i="4"/>
  <c r="D3616" i="4"/>
  <c r="C3632" i="4"/>
  <c r="D3648" i="4"/>
  <c r="C3664" i="4"/>
  <c r="E3673" i="4"/>
  <c r="D3680" i="4"/>
  <c r="D3696" i="4"/>
  <c r="E3712" i="4"/>
  <c r="C3776" i="4"/>
  <c r="D3776" i="4"/>
  <c r="C3792" i="4"/>
  <c r="D3808" i="4"/>
  <c r="C634" i="4"/>
  <c r="D3270" i="4"/>
  <c r="E3318" i="4"/>
  <c r="D3340" i="4"/>
  <c r="C3372" i="4"/>
  <c r="C3404" i="4"/>
  <c r="D3404" i="4"/>
  <c r="E3420" i="4"/>
  <c r="E3452" i="4"/>
  <c r="D3452" i="4"/>
  <c r="C3484" i="4"/>
  <c r="D3500" i="4"/>
  <c r="E3532" i="4"/>
  <c r="C3532" i="4"/>
  <c r="C3564" i="4"/>
  <c r="D3564" i="4"/>
  <c r="C3580" i="4"/>
  <c r="D3596" i="4"/>
  <c r="E3612" i="4"/>
  <c r="E3628" i="4"/>
  <c r="D3628" i="4"/>
  <c r="D3644" i="4"/>
  <c r="E3660" i="4"/>
  <c r="C3676" i="4"/>
  <c r="E3692" i="4"/>
  <c r="C3692" i="4"/>
  <c r="D3708" i="4"/>
  <c r="E3772" i="4"/>
  <c r="E3788" i="4"/>
  <c r="E3804" i="4"/>
  <c r="D3804" i="4"/>
  <c r="D3820" i="4"/>
  <c r="E3368" i="4"/>
  <c r="C3368" i="4"/>
  <c r="C3384" i="4"/>
  <c r="E3416" i="4"/>
  <c r="C3416" i="4"/>
  <c r="E3448" i="4"/>
  <c r="C3464" i="4"/>
  <c r="E3480" i="4"/>
  <c r="E3496" i="4"/>
  <c r="D3512" i="4"/>
  <c r="C3528" i="4"/>
  <c r="D3528" i="4"/>
  <c r="E3560" i="4"/>
  <c r="C3560" i="4"/>
  <c r="C3576" i="4"/>
  <c r="C3592" i="4"/>
  <c r="E3608" i="4"/>
  <c r="D3608" i="4"/>
  <c r="E3640" i="4"/>
  <c r="C3640" i="4"/>
  <c r="D3640" i="4"/>
  <c r="E3672" i="4"/>
  <c r="D3672" i="4"/>
  <c r="C3688" i="4"/>
  <c r="C3704" i="4"/>
  <c r="C3784" i="4"/>
  <c r="D3784" i="4"/>
  <c r="E3824" i="4"/>
  <c r="D3824" i="4"/>
  <c r="E3914" i="4"/>
  <c r="D4365" i="4"/>
  <c r="E4545" i="4"/>
  <c r="C3266" i="4"/>
  <c r="C3274" i="4"/>
  <c r="E3906" i="4"/>
  <c r="D3906" i="4"/>
  <c r="E3970" i="4"/>
  <c r="E4126" i="4"/>
  <c r="E4606" i="4"/>
  <c r="D4896" i="4"/>
  <c r="E5367" i="4"/>
  <c r="C5478" i="4"/>
  <c r="D5579" i="4"/>
  <c r="C181" i="4"/>
  <c r="E3085" i="4"/>
  <c r="E3229" i="4"/>
  <c r="E3469" i="4"/>
  <c r="E187" i="4"/>
  <c r="D2557" i="4"/>
  <c r="E2791" i="4"/>
  <c r="C2929" i="4"/>
  <c r="D3063" i="4"/>
  <c r="E3319" i="4"/>
  <c r="C3333" i="4"/>
  <c r="C3575" i="4"/>
  <c r="C3623" i="4"/>
  <c r="C3751" i="4"/>
  <c r="D3811" i="4"/>
  <c r="E3941" i="4"/>
  <c r="E3951" i="4"/>
  <c r="D4119" i="4"/>
  <c r="E4155" i="4"/>
  <c r="E4317" i="4"/>
  <c r="C4317" i="4"/>
  <c r="C4329" i="4"/>
  <c r="E4329" i="4"/>
  <c r="D4335" i="4"/>
  <c r="C4351" i="4"/>
  <c r="C4381" i="4"/>
  <c r="C4387" i="4"/>
  <c r="D4391" i="4"/>
  <c r="E4397" i="4"/>
  <c r="E4401" i="4"/>
  <c r="C4407" i="4"/>
  <c r="D4413" i="4"/>
  <c r="E4419" i="4"/>
  <c r="C4423" i="4"/>
  <c r="E4423" i="4"/>
  <c r="D4433" i="4"/>
  <c r="C4433" i="4"/>
  <c r="C4509" i="4"/>
  <c r="D4515" i="4"/>
  <c r="D4519" i="4"/>
  <c r="C4519" i="4"/>
  <c r="C4529" i="4"/>
  <c r="C4533" i="4"/>
  <c r="E4441" i="4"/>
  <c r="D3865" i="4"/>
  <c r="E4365" i="4"/>
  <c r="D4321" i="4"/>
  <c r="D551" i="4"/>
  <c r="E1973" i="4"/>
  <c r="D2431" i="4"/>
  <c r="D2809" i="4"/>
  <c r="D2821" i="4"/>
  <c r="E2909" i="4"/>
  <c r="C2915" i="4"/>
  <c r="E3057" i="4"/>
  <c r="E3089" i="4"/>
  <c r="D3217" i="4"/>
  <c r="E3249" i="4"/>
  <c r="E3351" i="4"/>
  <c r="D3367" i="4"/>
  <c r="C3433" i="4"/>
  <c r="E3465" i="4"/>
  <c r="C3611" i="4"/>
  <c r="D3633" i="4"/>
  <c r="D3697" i="4"/>
  <c r="E3701" i="4"/>
  <c r="E3767" i="4"/>
  <c r="C3801" i="4"/>
  <c r="D3859" i="4"/>
  <c r="E3879" i="4"/>
  <c r="C3971" i="4"/>
  <c r="E3983" i="4"/>
  <c r="D4127" i="4"/>
  <c r="E4189" i="4"/>
  <c r="C4275" i="4"/>
  <c r="C4279" i="4"/>
  <c r="D4285" i="4"/>
  <c r="E4291" i="4"/>
  <c r="C4295" i="4"/>
  <c r="E4299" i="4"/>
  <c r="D4305" i="4"/>
  <c r="C4305" i="4"/>
  <c r="C4327" i="4"/>
  <c r="E4327" i="4"/>
  <c r="E4339" i="4"/>
  <c r="C4343" i="4"/>
  <c r="D4355" i="4"/>
  <c r="C4355" i="4"/>
  <c r="D4359" i="4"/>
  <c r="C4361" i="4"/>
  <c r="E4367" i="4"/>
  <c r="D4371" i="4"/>
  <c r="D4375" i="4"/>
  <c r="E4375" i="4"/>
  <c r="D4383" i="4"/>
  <c r="E4383" i="4"/>
  <c r="C4393" i="4"/>
  <c r="D4393" i="4"/>
  <c r="E4403" i="4"/>
  <c r="C4403" i="4"/>
  <c r="D4415" i="4"/>
  <c r="C4415" i="4"/>
  <c r="C4477" i="4"/>
  <c r="D4507" i="4"/>
  <c r="C4521" i="4"/>
  <c r="E4521" i="4"/>
  <c r="D4545" i="4"/>
  <c r="C4545" i="4"/>
  <c r="C4559" i="4"/>
  <c r="D4559" i="4"/>
  <c r="C5467" i="4"/>
  <c r="D5423" i="4"/>
  <c r="E5467" i="4"/>
  <c r="D4537" i="4"/>
  <c r="C3947" i="4"/>
  <c r="D4557" i="4"/>
  <c r="D4301" i="4"/>
  <c r="E3103" i="4"/>
  <c r="D4403" i="4"/>
  <c r="E3695" i="4"/>
  <c r="D505" i="4"/>
  <c r="E669" i="4"/>
  <c r="C1687" i="4"/>
  <c r="D2127" i="4"/>
  <c r="E2907" i="4"/>
  <c r="C2957" i="4"/>
  <c r="C3021" i="4"/>
  <c r="E3075" i="4"/>
  <c r="C3083" i="4"/>
  <c r="C3203" i="4"/>
  <c r="D3235" i="4"/>
  <c r="E3313" i="4"/>
  <c r="D3335" i="4"/>
  <c r="D3383" i="4"/>
  <c r="E3391" i="4"/>
  <c r="D3437" i="4"/>
  <c r="D3459" i="4"/>
  <c r="C3577" i="4"/>
  <c r="E3607" i="4"/>
  <c r="E3645" i="4"/>
  <c r="C3651" i="4"/>
  <c r="D3689" i="4"/>
  <c r="C3705" i="4"/>
  <c r="E3747" i="4"/>
  <c r="E3765" i="4"/>
  <c r="C3813" i="4"/>
  <c r="C3819" i="4"/>
  <c r="C3887" i="4"/>
  <c r="C3901" i="4"/>
  <c r="D3949" i="4"/>
  <c r="D3977" i="4"/>
  <c r="C4067" i="4"/>
  <c r="E4067" i="4"/>
  <c r="E4107" i="4"/>
  <c r="C4123" i="4"/>
  <c r="C4265" i="4"/>
  <c r="D4273" i="4"/>
  <c r="C4283" i="4"/>
  <c r="D4283" i="4"/>
  <c r="C4293" i="4"/>
  <c r="D4293" i="4"/>
  <c r="C4303" i="4"/>
  <c r="E4303" i="4"/>
  <c r="E4311" i="4"/>
  <c r="C4311" i="4"/>
  <c r="E4315" i="4"/>
  <c r="C4319" i="4"/>
  <c r="D4331" i="4"/>
  <c r="C4331" i="4"/>
  <c r="C4341" i="4"/>
  <c r="E4341" i="4"/>
  <c r="D4353" i="4"/>
  <c r="C4353" i="4"/>
  <c r="E4363" i="4"/>
  <c r="E4369" i="4"/>
  <c r="D4395" i="4"/>
  <c r="E4395" i="4"/>
  <c r="E4411" i="4"/>
  <c r="D4417" i="4"/>
  <c r="C4425" i="4"/>
  <c r="D4425" i="4"/>
  <c r="D4435" i="4"/>
  <c r="E4435" i="4"/>
  <c r="D4439" i="4"/>
  <c r="C4443" i="4"/>
  <c r="E4447" i="4"/>
  <c r="D4461" i="4"/>
  <c r="C4501" i="4"/>
  <c r="E4501" i="4"/>
  <c r="D4523" i="4"/>
  <c r="E4523" i="4"/>
  <c r="D4531" i="4"/>
  <c r="C4535" i="4"/>
  <c r="C4539" i="4"/>
  <c r="E4539" i="4"/>
  <c r="C4547" i="4"/>
  <c r="E4547" i="4"/>
  <c r="C4553" i="4"/>
  <c r="D4553" i="4"/>
  <c r="E4561" i="4"/>
  <c r="D4561" i="4"/>
  <c r="D4563" i="4"/>
  <c r="C4565" i="4"/>
  <c r="E4567" i="4"/>
  <c r="C4571" i="4"/>
  <c r="C4573" i="4"/>
  <c r="C4575" i="4"/>
  <c r="C4599" i="4"/>
  <c r="E4599" i="4"/>
  <c r="C4613" i="4"/>
  <c r="D4619" i="4"/>
  <c r="D4689" i="4"/>
  <c r="D4695" i="4"/>
  <c r="D4763" i="4"/>
  <c r="D4865" i="4"/>
  <c r="D4885" i="4"/>
  <c r="C4891" i="4"/>
  <c r="D4917" i="4"/>
  <c r="D4923" i="4"/>
  <c r="E4945" i="4"/>
  <c r="C4949" i="4"/>
  <c r="E4993" i="4"/>
  <c r="D5083" i="4"/>
  <c r="C5113" i="4"/>
  <c r="D5121" i="4"/>
  <c r="E5145" i="4"/>
  <c r="C5153" i="4"/>
  <c r="E5195" i="4"/>
  <c r="C5331" i="4"/>
  <c r="C5349" i="4"/>
  <c r="E5353" i="4"/>
  <c r="C5357" i="4"/>
  <c r="D5361" i="4"/>
  <c r="C5363" i="4"/>
  <c r="D5363" i="4"/>
  <c r="C5365" i="4"/>
  <c r="D5369" i="4"/>
  <c r="C5377" i="4"/>
  <c r="C5381" i="4"/>
  <c r="D5383" i="4"/>
  <c r="E5383" i="4"/>
  <c r="C5385" i="4"/>
  <c r="D5385" i="4"/>
  <c r="E5389" i="4"/>
  <c r="C5389" i="4"/>
  <c r="D5393" i="4"/>
  <c r="C5395" i="4"/>
  <c r="D5397" i="4"/>
  <c r="C5397" i="4"/>
  <c r="E5401" i="4"/>
  <c r="D5401" i="4"/>
  <c r="C5403" i="4"/>
  <c r="D5403" i="4"/>
  <c r="E5405" i="4"/>
  <c r="C5411" i="4"/>
  <c r="E5413" i="4"/>
  <c r="D5413" i="4"/>
  <c r="C5415" i="4"/>
  <c r="D5417" i="4"/>
  <c r="D5419" i="4"/>
  <c r="E5419" i="4"/>
  <c r="D5421" i="4"/>
  <c r="D5425" i="4"/>
  <c r="C5427" i="4"/>
  <c r="D5427" i="4"/>
  <c r="E5429" i="4"/>
  <c r="C5433" i="4"/>
  <c r="C5435" i="4"/>
  <c r="D5435" i="4"/>
  <c r="C5437" i="4"/>
  <c r="E5437" i="4"/>
  <c r="E5439" i="4"/>
  <c r="D5441" i="4"/>
  <c r="C5443" i="4"/>
  <c r="E5443" i="4"/>
  <c r="D5445" i="4"/>
  <c r="E5447" i="4"/>
  <c r="D5457" i="4"/>
  <c r="C5457" i="4"/>
  <c r="D5461" i="4"/>
  <c r="C5461" i="4"/>
  <c r="C5463" i="4"/>
  <c r="D5465" i="4"/>
  <c r="C5469" i="4"/>
  <c r="E5469" i="4"/>
  <c r="D5471" i="4"/>
  <c r="E5471" i="4"/>
  <c r="E5473" i="4"/>
  <c r="C5475" i="4"/>
  <c r="C5477" i="4"/>
  <c r="E5477" i="4"/>
  <c r="E5499" i="4"/>
  <c r="C5501" i="4"/>
  <c r="C5517" i="4"/>
  <c r="E5543" i="4"/>
  <c r="C5565" i="4"/>
  <c r="D5569" i="4"/>
  <c r="D5387" i="4"/>
  <c r="E5579" i="4"/>
  <c r="E5135" i="4"/>
  <c r="E5427" i="4"/>
  <c r="D5399" i="4"/>
  <c r="C5367" i="4"/>
  <c r="E4537" i="4"/>
  <c r="E4473" i="4"/>
  <c r="E4281" i="4"/>
  <c r="D3883" i="4"/>
  <c r="D4469" i="4"/>
  <c r="D4405" i="4"/>
  <c r="E4557" i="4"/>
  <c r="D4513" i="4"/>
  <c r="C4333" i="4"/>
  <c r="E4301" i="4"/>
  <c r="E4433" i="4"/>
  <c r="D4125" i="4"/>
  <c r="C4369" i="4"/>
  <c r="C4531" i="4"/>
  <c r="C344" i="4"/>
  <c r="C356" i="4"/>
  <c r="C382" i="4"/>
  <c r="C388" i="4"/>
  <c r="D420" i="4"/>
  <c r="D424" i="4"/>
  <c r="D524" i="4"/>
  <c r="D560" i="4"/>
  <c r="E672" i="4"/>
  <c r="E728" i="4"/>
  <c r="E734" i="4"/>
  <c r="D876" i="4"/>
  <c r="C2626" i="4"/>
  <c r="D2626" i="4"/>
  <c r="C2734" i="4"/>
  <c r="D2742" i="4"/>
  <c r="C2742" i="4"/>
  <c r="D2774" i="4"/>
  <c r="C2778" i="4"/>
  <c r="D2778" i="4"/>
  <c r="D2802" i="4"/>
  <c r="C2818" i="4"/>
  <c r="D2818" i="4"/>
  <c r="C2820" i="4"/>
  <c r="C2850" i="4"/>
  <c r="D2850" i="4"/>
  <c r="D2862" i="4"/>
  <c r="D2870" i="4"/>
  <c r="C2870" i="4"/>
  <c r="D2874" i="4"/>
  <c r="C2876" i="4"/>
  <c r="E2876" i="4"/>
  <c r="C2882" i="4"/>
  <c r="E2884" i="4"/>
  <c r="C2884" i="4"/>
  <c r="D2894" i="4"/>
  <c r="C2918" i="4"/>
  <c r="D2918" i="4"/>
  <c r="C206" i="4"/>
  <c r="D208" i="4"/>
  <c r="D800" i="4"/>
  <c r="D808" i="4"/>
  <c r="C558" i="4"/>
  <c r="C668" i="4"/>
  <c r="E628" i="4"/>
  <c r="E804" i="4"/>
  <c r="C2800" i="4"/>
  <c r="C2852" i="4"/>
  <c r="E740" i="4"/>
  <c r="D2770" i="4"/>
  <c r="C788" i="4"/>
  <c r="D2914" i="4"/>
  <c r="D2890" i="4"/>
  <c r="D2826" i="4"/>
  <c r="C380" i="4"/>
  <c r="D2798" i="4"/>
  <c r="C2866" i="4"/>
  <c r="C686" i="4"/>
  <c r="C2854" i="4"/>
  <c r="C456" i="4"/>
  <c r="D456" i="4"/>
  <c r="D664" i="4"/>
  <c r="E744" i="4"/>
  <c r="E788" i="4"/>
  <c r="D2822" i="4"/>
  <c r="C348" i="4"/>
  <c r="E2868" i="4"/>
  <c r="C2616" i="4"/>
  <c r="C2814" i="4"/>
  <c r="C2794" i="4"/>
  <c r="C3260" i="4"/>
  <c r="C3018" i="4"/>
  <c r="E2924" i="4"/>
  <c r="C2922" i="4"/>
  <c r="C2926" i="4"/>
  <c r="C2954" i="4"/>
  <c r="D2954" i="4"/>
  <c r="E2972" i="4"/>
  <c r="C2990" i="4"/>
  <c r="D2990" i="4"/>
  <c r="D3072" i="4"/>
  <c r="C3144" i="4"/>
  <c r="E3334" i="4"/>
  <c r="E3883" i="4"/>
  <c r="C4040" i="4"/>
  <c r="C4346" i="4"/>
  <c r="D4541" i="4"/>
  <c r="D4565" i="4"/>
  <c r="D5443" i="4"/>
  <c r="E3674" i="4"/>
  <c r="C5419" i="4"/>
  <c r="E1688" i="4"/>
  <c r="C4441" i="4"/>
  <c r="C704" i="4"/>
  <c r="C2738" i="4"/>
  <c r="C2750" i="4"/>
  <c r="C2790" i="4"/>
  <c r="C2830" i="4"/>
  <c r="C2858" i="4"/>
  <c r="D2910" i="4"/>
  <c r="C3414" i="4"/>
  <c r="E3430" i="4"/>
  <c r="C3434" i="4"/>
  <c r="C3802" i="4"/>
  <c r="D3812" i="4"/>
  <c r="C3928" i="4"/>
  <c r="C4446" i="4"/>
  <c r="C4537" i="4"/>
  <c r="C5183" i="4"/>
  <c r="E3791" i="4"/>
  <c r="E3810" i="4"/>
  <c r="E4513" i="4"/>
  <c r="E4293" i="4"/>
  <c r="E3203" i="4"/>
  <c r="C4621" i="4"/>
  <c r="E530" i="4"/>
  <c r="D758" i="4"/>
  <c r="C758" i="4"/>
  <c r="D3030" i="4"/>
  <c r="E3030" i="4"/>
  <c r="C3030" i="4"/>
  <c r="E3038" i="4"/>
  <c r="C3040" i="4"/>
  <c r="E3040" i="4"/>
  <c r="C3046" i="4"/>
  <c r="D3056" i="4"/>
  <c r="C3056" i="4"/>
  <c r="E3062" i="4"/>
  <c r="C3062" i="4"/>
  <c r="D3062" i="4"/>
  <c r="C3068" i="4"/>
  <c r="C3072" i="4"/>
  <c r="E3072" i="4"/>
  <c r="E3078" i="4"/>
  <c r="D3080" i="4"/>
  <c r="E3080" i="4"/>
  <c r="C3084" i="4"/>
  <c r="E3084" i="4"/>
  <c r="E3090" i="4"/>
  <c r="D3090" i="4"/>
  <c r="C3096" i="4"/>
  <c r="D3096" i="4"/>
  <c r="C3102" i="4"/>
  <c r="D3102" i="4"/>
  <c r="E3102" i="4"/>
  <c r="E3104" i="4"/>
  <c r="D3108" i="4"/>
  <c r="E3108" i="4"/>
  <c r="C3114" i="4"/>
  <c r="D3114" i="4"/>
  <c r="E3118" i="4"/>
  <c r="D3118" i="4"/>
  <c r="C3122" i="4"/>
  <c r="E3122" i="4"/>
  <c r="C3126" i="4"/>
  <c r="E3126" i="4"/>
  <c r="D3126" i="4"/>
  <c r="D3134" i="4"/>
  <c r="E3134" i="4"/>
  <c r="D3164" i="4"/>
  <c r="C3164" i="4"/>
  <c r="D3168" i="4"/>
  <c r="E3168" i="4"/>
  <c r="C3176" i="4"/>
  <c r="D3182" i="4"/>
  <c r="C3182" i="4"/>
  <c r="C3186" i="4"/>
  <c r="E3186" i="4"/>
  <c r="D3186" i="4"/>
  <c r="D3192" i="4"/>
  <c r="E3192" i="4"/>
  <c r="D3198" i="4"/>
  <c r="C3198" i="4"/>
  <c r="C3200" i="4"/>
  <c r="D3200" i="4"/>
  <c r="E3206" i="4"/>
  <c r="C3206" i="4"/>
  <c r="E3212" i="4"/>
  <c r="D3224" i="4"/>
  <c r="C3230" i="4"/>
  <c r="D3236" i="4"/>
  <c r="D3238" i="4"/>
  <c r="E3238" i="4"/>
  <c r="C3238" i="4"/>
  <c r="E3244" i="4"/>
  <c r="C3244" i="4"/>
  <c r="D3252" i="4"/>
  <c r="C3252" i="4"/>
  <c r="E3940" i="4"/>
  <c r="D3940" i="4"/>
  <c r="C3950" i="4"/>
  <c r="E3956" i="4"/>
  <c r="C3956" i="4"/>
  <c r="E3984" i="4"/>
  <c r="E3992" i="4"/>
  <c r="C3992" i="4"/>
  <c r="E3996" i="4"/>
  <c r="C3998" i="4"/>
  <c r="E3998" i="4"/>
  <c r="C4008" i="4"/>
  <c r="C5563" i="4"/>
  <c r="D5563" i="4"/>
  <c r="C4000" i="4"/>
  <c r="D5515" i="4"/>
  <c r="E5487" i="4"/>
  <c r="D5561" i="4"/>
  <c r="E5513" i="4"/>
  <c r="E5483" i="4"/>
  <c r="C2773" i="4"/>
  <c r="D2727" i="4"/>
  <c r="E2771" i="4"/>
  <c r="D2723" i="4"/>
  <c r="D3996" i="4"/>
  <c r="D3020" i="4"/>
  <c r="E3248" i="4"/>
  <c r="E3120" i="4"/>
  <c r="E3052" i="4"/>
  <c r="E4000" i="4"/>
  <c r="D3206" i="4"/>
  <c r="E532" i="4"/>
  <c r="D780" i="4"/>
  <c r="E3016" i="4"/>
  <c r="D3016" i="4"/>
  <c r="E3026" i="4"/>
  <c r="C3026" i="4"/>
  <c r="E3032" i="4"/>
  <c r="D3032" i="4"/>
  <c r="E3054" i="4"/>
  <c r="D3054" i="4"/>
  <c r="D3060" i="4"/>
  <c r="C3060" i="4"/>
  <c r="C3066" i="4"/>
  <c r="D3066" i="4"/>
  <c r="E3066" i="4"/>
  <c r="C3074" i="4"/>
  <c r="D3074" i="4"/>
  <c r="D3092" i="4"/>
  <c r="E3092" i="4"/>
  <c r="C3094" i="4"/>
  <c r="D3094" i="4"/>
  <c r="E3100" i="4"/>
  <c r="C3100" i="4"/>
  <c r="C3106" i="4"/>
  <c r="E3110" i="4"/>
  <c r="D3110" i="4"/>
  <c r="C3110" i="4"/>
  <c r="E3128" i="4"/>
  <c r="C3132" i="4"/>
  <c r="E3132" i="4"/>
  <c r="E3138" i="4"/>
  <c r="D3138" i="4"/>
  <c r="C3142" i="4"/>
  <c r="D3142" i="4"/>
  <c r="C3148" i="4"/>
  <c r="D3148" i="4"/>
  <c r="D3152" i="4"/>
  <c r="E3156" i="4"/>
  <c r="C3156" i="4"/>
  <c r="D3160" i="4"/>
  <c r="E3160" i="4"/>
  <c r="C3166" i="4"/>
  <c r="E3166" i="4"/>
  <c r="C3170" i="4"/>
  <c r="D3170" i="4"/>
  <c r="C3174" i="4"/>
  <c r="D3180" i="4"/>
  <c r="E3180" i="4"/>
  <c r="D3188" i="4"/>
  <c r="C3188" i="4"/>
  <c r="D3196" i="4"/>
  <c r="C3196" i="4"/>
  <c r="C3202" i="4"/>
  <c r="E3202" i="4"/>
  <c r="C3208" i="4"/>
  <c r="E3208" i="4"/>
  <c r="C3214" i="4"/>
  <c r="C3216" i="4"/>
  <c r="D3216" i="4"/>
  <c r="E3228" i="4"/>
  <c r="E3242" i="4"/>
  <c r="C3242" i="4"/>
  <c r="D3242" i="4"/>
  <c r="C3246" i="4"/>
  <c r="D3246" i="4"/>
  <c r="C3250" i="4"/>
  <c r="E3250" i="4"/>
  <c r="E3256" i="4"/>
  <c r="C3256" i="4"/>
  <c r="C3962" i="4"/>
  <c r="C3970" i="4"/>
  <c r="D3970" i="4"/>
  <c r="C3974" i="4"/>
  <c r="D3974" i="4"/>
  <c r="E3978" i="4"/>
  <c r="D3978" i="4"/>
  <c r="C3986" i="4"/>
  <c r="D3986" i="4"/>
  <c r="D3990" i="4"/>
  <c r="E3994" i="4"/>
  <c r="C3994" i="4"/>
  <c r="C4002" i="4"/>
  <c r="D4002" i="4"/>
  <c r="E4006" i="4"/>
  <c r="C5479" i="4"/>
  <c r="C3028" i="4"/>
  <c r="D5557" i="4"/>
  <c r="D5517" i="4"/>
  <c r="C5481" i="4"/>
  <c r="D5495" i="4"/>
  <c r="E752" i="4"/>
  <c r="D754" i="4"/>
  <c r="C5569" i="4"/>
  <c r="C5557" i="4"/>
  <c r="C5515" i="4"/>
  <c r="D5503" i="4"/>
  <c r="E5497" i="4"/>
  <c r="E2759" i="4"/>
  <c r="D2755" i="4"/>
  <c r="E3986" i="4"/>
  <c r="D3950" i="4"/>
  <c r="D3240" i="4"/>
  <c r="D3112" i="4"/>
  <c r="E3170" i="4"/>
  <c r="E3022" i="4"/>
  <c r="C3078" i="4"/>
  <c r="C3086" i="4"/>
  <c r="E786" i="4"/>
  <c r="D3012" i="4"/>
  <c r="E3024" i="4"/>
  <c r="D3024" i="4"/>
  <c r="D3034" i="4"/>
  <c r="C3034" i="4"/>
  <c r="E3034" i="4"/>
  <c r="D3048" i="4"/>
  <c r="E3064" i="4"/>
  <c r="D3064" i="4"/>
  <c r="D3070" i="4"/>
  <c r="E3070" i="4"/>
  <c r="C3070" i="4"/>
  <c r="C3076" i="4"/>
  <c r="E3076" i="4"/>
  <c r="E3082" i="4"/>
  <c r="C3098" i="4"/>
  <c r="E3098" i="4"/>
  <c r="D3116" i="4"/>
  <c r="C3116" i="4"/>
  <c r="D3124" i="4"/>
  <c r="E3124" i="4"/>
  <c r="C3130" i="4"/>
  <c r="E3130" i="4"/>
  <c r="C3136" i="4"/>
  <c r="E3136" i="4"/>
  <c r="C3140" i="4"/>
  <c r="E3140" i="4"/>
  <c r="C3146" i="4"/>
  <c r="D3146" i="4"/>
  <c r="C3150" i="4"/>
  <c r="C3154" i="4"/>
  <c r="E3154" i="4"/>
  <c r="D3154" i="4"/>
  <c r="E3162" i="4"/>
  <c r="D3172" i="4"/>
  <c r="E3172" i="4"/>
  <c r="E3178" i="4"/>
  <c r="C3178" i="4"/>
  <c r="D3178" i="4"/>
  <c r="D3184" i="4"/>
  <c r="E3190" i="4"/>
  <c r="C3190" i="4"/>
  <c r="C3194" i="4"/>
  <c r="E3194" i="4"/>
  <c r="C3204" i="4"/>
  <c r="E3204" i="4"/>
  <c r="E3210" i="4"/>
  <c r="C3210" i="4"/>
  <c r="E3226" i="4"/>
  <c r="C3254" i="4"/>
  <c r="D3254" i="4"/>
  <c r="E3948" i="4"/>
  <c r="C3948" i="4"/>
  <c r="D3948" i="4"/>
  <c r="C3954" i="4"/>
  <c r="D3954" i="4"/>
  <c r="D3972" i="4"/>
  <c r="D3988" i="4"/>
  <c r="C3988" i="4"/>
  <c r="D3058" i="4"/>
  <c r="C3168" i="4"/>
  <c r="C3104" i="4"/>
  <c r="C3042" i="4"/>
  <c r="E754" i="4"/>
  <c r="D5509" i="4"/>
  <c r="C5499" i="4"/>
  <c r="D782" i="4"/>
  <c r="E782" i="4"/>
  <c r="D4006" i="4"/>
  <c r="E3184" i="4"/>
  <c r="D3144" i="4"/>
  <c r="D3098" i="4"/>
  <c r="E3214" i="4"/>
  <c r="C3158" i="4"/>
  <c r="C3058" i="4"/>
  <c r="D330" i="4"/>
  <c r="E750" i="4"/>
  <c r="E3012" i="4"/>
  <c r="E268" i="4"/>
  <c r="E348" i="4"/>
  <c r="D2854" i="4"/>
  <c r="D2866" i="4"/>
  <c r="D2886" i="4"/>
  <c r="C2890" i="4"/>
  <c r="C3292" i="4"/>
  <c r="E3322" i="4"/>
  <c r="C3352" i="4"/>
  <c r="C5391" i="4"/>
  <c r="E5395" i="4"/>
  <c r="E462" i="4"/>
  <c r="E626" i="4"/>
  <c r="E634" i="4"/>
  <c r="C646" i="4"/>
  <c r="D706" i="4"/>
  <c r="E2732" i="4"/>
  <c r="D2966" i="4"/>
  <c r="C2986" i="4"/>
  <c r="E410" i="4"/>
  <c r="E412" i="4"/>
  <c r="C567" i="4"/>
  <c r="E668" i="4"/>
  <c r="D670" i="4"/>
  <c r="C678" i="4"/>
  <c r="D756" i="4"/>
  <c r="C774" i="4"/>
  <c r="D2794" i="4"/>
  <c r="D3026" i="4"/>
  <c r="D3038" i="4"/>
  <c r="E3094" i="4"/>
  <c r="E3158" i="4"/>
  <c r="C3248" i="4"/>
  <c r="C3952" i="4"/>
  <c r="D4004" i="4"/>
  <c r="C4345" i="4"/>
  <c r="E4353" i="4"/>
  <c r="C4409" i="4"/>
  <c r="E4421" i="4"/>
  <c r="E5459" i="4"/>
  <c r="C216" i="4"/>
  <c r="E224" i="4"/>
  <c r="C234" i="4"/>
  <c r="C396" i="4"/>
  <c r="C232" i="4"/>
  <c r="D636" i="4"/>
  <c r="D222" i="4"/>
  <c r="C218" i="4"/>
  <c r="C478" i="4"/>
  <c r="C410" i="4"/>
  <c r="E230" i="4"/>
  <c r="D210" i="4"/>
  <c r="D3088" i="4"/>
  <c r="C3462" i="4"/>
  <c r="E3462" i="4"/>
  <c r="E3478" i="4"/>
  <c r="D3482" i="4"/>
  <c r="C3482" i="4"/>
  <c r="E3912" i="4"/>
  <c r="E4136" i="4"/>
  <c r="C4136" i="4"/>
  <c r="E4168" i="4"/>
  <c r="C220" i="4"/>
  <c r="E400" i="4"/>
  <c r="D218" i="4"/>
  <c r="C352" i="4"/>
  <c r="D528" i="4"/>
  <c r="D552" i="4"/>
  <c r="E228" i="4"/>
  <c r="C228" i="4"/>
  <c r="D228" i="4"/>
  <c r="D220" i="4"/>
  <c r="D410" i="4"/>
  <c r="E644" i="4"/>
  <c r="D648" i="4"/>
  <c r="E234" i="4"/>
  <c r="D364" i="4"/>
  <c r="E376" i="4"/>
  <c r="D412" i="4"/>
  <c r="C416" i="4"/>
  <c r="E452" i="4"/>
  <c r="E456" i="4"/>
  <c r="D564" i="4"/>
  <c r="D622" i="4"/>
  <c r="E646" i="4"/>
  <c r="C658" i="4"/>
  <c r="E264" i="4"/>
  <c r="C4185" i="4"/>
  <c r="C214" i="4"/>
  <c r="E352" i="4"/>
  <c r="E354" i="4"/>
  <c r="D398" i="4"/>
  <c r="D478" i="4"/>
  <c r="D638" i="4"/>
  <c r="E642" i="4"/>
  <c r="C3240" i="4"/>
  <c r="C696" i="4"/>
  <c r="C710" i="4"/>
  <c r="D790" i="4"/>
  <c r="C2622" i="4"/>
  <c r="C2726" i="4"/>
  <c r="D2738" i="4"/>
  <c r="C2788" i="4"/>
  <c r="D2790" i="4"/>
  <c r="C2798" i="4"/>
  <c r="C2842" i="4"/>
  <c r="E2852" i="4"/>
  <c r="C2924" i="4"/>
  <c r="D2962" i="4"/>
  <c r="C2964" i="4"/>
  <c r="D3018" i="4"/>
  <c r="E3020" i="4"/>
  <c r="E3028" i="4"/>
  <c r="D3132" i="4"/>
  <c r="D3597" i="4"/>
  <c r="D3701" i="4"/>
  <c r="D3976" i="4"/>
  <c r="D4309" i="4"/>
  <c r="E4609" i="4"/>
  <c r="C800" i="4"/>
  <c r="E810" i="4"/>
  <c r="C816" i="4"/>
  <c r="C2758" i="4"/>
  <c r="D2806" i="4"/>
  <c r="D2810" i="4"/>
  <c r="C2878" i="4"/>
  <c r="C2932" i="4"/>
  <c r="C2992" i="4"/>
  <c r="D3042" i="4"/>
  <c r="C3050" i="4"/>
  <c r="C3080" i="4"/>
  <c r="C3160" i="4"/>
  <c r="D3212" i="4"/>
  <c r="C3270" i="4"/>
  <c r="C4570" i="4"/>
  <c r="D5463" i="4"/>
  <c r="E2772" i="4"/>
  <c r="E2892" i="4"/>
  <c r="E2900" i="4"/>
  <c r="C2948" i="4"/>
  <c r="D3002" i="4"/>
  <c r="C3770" i="4"/>
  <c r="E4193" i="4"/>
  <c r="C5555" i="4"/>
  <c r="C350" i="4"/>
  <c r="D350" i="4"/>
  <c r="E446" i="4"/>
  <c r="D446" i="4"/>
  <c r="E555" i="4"/>
  <c r="E702" i="4"/>
  <c r="D894" i="4"/>
  <c r="D2653" i="4"/>
  <c r="C2681" i="4"/>
  <c r="C2722" i="4"/>
  <c r="D2722" i="4"/>
  <c r="D2763" i="4"/>
  <c r="E2832" i="4"/>
  <c r="D2832" i="4"/>
  <c r="C2960" i="4"/>
  <c r="D2960" i="4"/>
  <c r="E3258" i="4"/>
  <c r="C3258" i="4"/>
  <c r="D3269" i="4"/>
  <c r="E3307" i="4"/>
  <c r="C3344" i="4"/>
  <c r="D3344" i="4"/>
  <c r="D3350" i="4"/>
  <c r="C3350" i="4"/>
  <c r="D3356" i="4"/>
  <c r="E3356" i="4"/>
  <c r="E3563" i="4"/>
  <c r="E3720" i="4"/>
  <c r="D3720" i="4"/>
  <c r="C3726" i="4"/>
  <c r="E3726" i="4"/>
  <c r="C3732" i="4"/>
  <c r="D3732" i="4"/>
  <c r="E3738" i="4"/>
  <c r="D3738" i="4"/>
  <c r="C3744" i="4"/>
  <c r="D3744" i="4"/>
  <c r="C3752" i="4"/>
  <c r="D3752" i="4"/>
  <c r="E3752" i="4"/>
  <c r="C3760" i="4"/>
  <c r="E3760" i="4"/>
  <c r="D3768" i="4"/>
  <c r="C3768" i="4"/>
  <c r="C3921" i="4"/>
  <c r="E3936" i="4"/>
  <c r="D3936" i="4"/>
  <c r="C3944" i="4"/>
  <c r="E3944" i="4"/>
  <c r="D3982" i="4"/>
  <c r="E3982" i="4"/>
  <c r="E4041" i="4"/>
  <c r="E4201" i="4"/>
  <c r="E4211" i="4"/>
  <c r="D4221" i="4"/>
  <c r="E4227" i="4"/>
  <c r="D4249" i="4"/>
  <c r="E4249" i="4"/>
  <c r="D4255" i="4"/>
  <c r="D4394" i="4"/>
  <c r="C4503" i="4"/>
  <c r="D4503" i="4"/>
  <c r="D4577" i="4"/>
  <c r="D4583" i="4"/>
  <c r="E4589" i="4"/>
  <c r="C4597" i="4"/>
  <c r="D4690" i="4"/>
  <c r="E4696" i="4"/>
  <c r="E4708" i="4"/>
  <c r="E4786" i="4"/>
  <c r="E4796" i="4"/>
  <c r="E4808" i="4"/>
  <c r="C4814" i="4"/>
  <c r="E4814" i="4"/>
  <c r="C4832" i="4"/>
  <c r="D4832" i="4"/>
  <c r="E4838" i="4"/>
  <c r="C4850" i="4"/>
  <c r="E4858" i="4"/>
  <c r="C5002" i="4"/>
  <c r="E5255" i="4"/>
  <c r="D5353" i="4"/>
  <c r="D5375" i="4"/>
  <c r="E5375" i="4"/>
  <c r="E5531" i="4"/>
  <c r="C5531" i="4"/>
  <c r="C5545" i="4"/>
  <c r="E5545" i="4"/>
  <c r="C4225" i="4"/>
  <c r="E4503" i="4"/>
  <c r="D236" i="4"/>
  <c r="C236" i="4"/>
  <c r="D238" i="4"/>
  <c r="C404" i="4"/>
  <c r="E404" i="4"/>
  <c r="E408" i="4"/>
  <c r="E540" i="4"/>
  <c r="D665" i="4"/>
  <c r="D680" i="4"/>
  <c r="D736" i="4"/>
  <c r="E736" i="4"/>
  <c r="C748" i="4"/>
  <c r="E748" i="4"/>
  <c r="D988" i="4"/>
  <c r="C2724" i="4"/>
  <c r="E2724" i="4"/>
  <c r="C2784" i="4"/>
  <c r="E2784" i="4"/>
  <c r="D2784" i="4"/>
  <c r="C2834" i="4"/>
  <c r="E2834" i="4"/>
  <c r="D2834" i="4"/>
  <c r="E2902" i="4"/>
  <c r="D2902" i="4"/>
  <c r="E2908" i="4"/>
  <c r="E2956" i="4"/>
  <c r="C2956" i="4"/>
  <c r="C3006" i="4"/>
  <c r="E3006" i="4"/>
  <c r="D3006" i="4"/>
  <c r="C3010" i="4"/>
  <c r="D3010" i="4"/>
  <c r="D3225" i="4"/>
  <c r="C3303" i="4"/>
  <c r="E3346" i="4"/>
  <c r="C3346" i="4"/>
  <c r="E3352" i="4"/>
  <c r="D3352" i="4"/>
  <c r="C3360" i="4"/>
  <c r="C3557" i="4"/>
  <c r="D3559" i="4"/>
  <c r="D3722" i="4"/>
  <c r="C3722" i="4"/>
  <c r="E3728" i="4"/>
  <c r="D3728" i="4"/>
  <c r="D3734" i="4"/>
  <c r="C3734" i="4"/>
  <c r="E3740" i="4"/>
  <c r="C3740" i="4"/>
  <c r="D3740" i="4"/>
  <c r="C3746" i="4"/>
  <c r="E3746" i="4"/>
  <c r="D3750" i="4"/>
  <c r="E3750" i="4"/>
  <c r="E3756" i="4"/>
  <c r="C3756" i="4"/>
  <c r="D3762" i="4"/>
  <c r="C3762" i="4"/>
  <c r="E3762" i="4"/>
  <c r="D3766" i="4"/>
  <c r="E3766" i="4"/>
  <c r="C3923" i="4"/>
  <c r="D3932" i="4"/>
  <c r="E3932" i="4"/>
  <c r="C3932" i="4"/>
  <c r="D3938" i="4"/>
  <c r="E3938" i="4"/>
  <c r="D3942" i="4"/>
  <c r="C3942" i="4"/>
  <c r="D3980" i="4"/>
  <c r="C3980" i="4"/>
  <c r="E4120" i="4"/>
  <c r="C4199" i="4"/>
  <c r="C4229" i="4"/>
  <c r="D4229" i="4"/>
  <c r="D4251" i="4"/>
  <c r="C4251" i="4"/>
  <c r="C4257" i="4"/>
  <c r="E4261" i="4"/>
  <c r="E4265" i="4"/>
  <c r="D4265" i="4"/>
  <c r="E4271" i="4"/>
  <c r="E4390" i="4"/>
  <c r="C4499" i="4"/>
  <c r="C4505" i="4"/>
  <c r="C4579" i="4"/>
  <c r="E4579" i="4"/>
  <c r="E4585" i="4"/>
  <c r="E4591" i="4"/>
  <c r="C4595" i="4"/>
  <c r="D4595" i="4"/>
  <c r="C4686" i="4"/>
  <c r="D4686" i="4"/>
  <c r="D4692" i="4"/>
  <c r="D4706" i="4"/>
  <c r="E4712" i="4"/>
  <c r="C4782" i="4"/>
  <c r="E4792" i="4"/>
  <c r="C4798" i="4"/>
  <c r="E4804" i="4"/>
  <c r="D4816" i="4"/>
  <c r="E4816" i="4"/>
  <c r="E4822" i="4"/>
  <c r="C4834" i="4"/>
  <c r="D4840" i="4"/>
  <c r="C4854" i="4"/>
  <c r="C4856" i="4"/>
  <c r="C4925" i="4"/>
  <c r="D5006" i="4"/>
  <c r="D5016" i="4"/>
  <c r="D5071" i="4"/>
  <c r="E5109" i="4"/>
  <c r="E5373" i="4"/>
  <c r="D5373" i="4"/>
  <c r="D5398" i="4"/>
  <c r="C5407" i="4"/>
  <c r="C5519" i="4"/>
  <c r="D5519" i="4"/>
  <c r="E5525" i="4"/>
  <c r="D5525" i="4"/>
  <c r="E5535" i="4"/>
  <c r="C5535" i="4"/>
  <c r="E5539" i="4"/>
  <c r="D5543" i="4"/>
  <c r="E5549" i="4"/>
  <c r="C5553" i="4"/>
  <c r="C702" i="4"/>
  <c r="D5529" i="4"/>
  <c r="C2908" i="4"/>
  <c r="C3982" i="4"/>
  <c r="C5549" i="4"/>
  <c r="D5165" i="4"/>
  <c r="D4499" i="4"/>
  <c r="C4233" i="4"/>
  <c r="C212" i="4"/>
  <c r="C358" i="4"/>
  <c r="E358" i="4"/>
  <c r="C616" i="4"/>
  <c r="E616" i="4"/>
  <c r="E640" i="4"/>
  <c r="C640" i="4"/>
  <c r="C650" i="4"/>
  <c r="E650" i="4"/>
  <c r="D700" i="4"/>
  <c r="C700" i="4"/>
  <c r="C990" i="4"/>
  <c r="E1027" i="4"/>
  <c r="E2714" i="4"/>
  <c r="E2765" i="4"/>
  <c r="C2780" i="4"/>
  <c r="E2786" i="4"/>
  <c r="D2786" i="4"/>
  <c r="E2811" i="4"/>
  <c r="E2828" i="4"/>
  <c r="D2828" i="4"/>
  <c r="D2879" i="4"/>
  <c r="D2906" i="4"/>
  <c r="E2906" i="4"/>
  <c r="E2939" i="4"/>
  <c r="C3008" i="4"/>
  <c r="E3008" i="4"/>
  <c r="D3008" i="4"/>
  <c r="E3014" i="4"/>
  <c r="D3014" i="4"/>
  <c r="D3043" i="4"/>
  <c r="C3223" i="4"/>
  <c r="E3227" i="4"/>
  <c r="D3267" i="4"/>
  <c r="D3342" i="4"/>
  <c r="E3348" i="4"/>
  <c r="C3348" i="4"/>
  <c r="D3348" i="4"/>
  <c r="C3354" i="4"/>
  <c r="D3354" i="4"/>
  <c r="D3358" i="4"/>
  <c r="C3358" i="4"/>
  <c r="C3555" i="4"/>
  <c r="D3561" i="4"/>
  <c r="C3718" i="4"/>
  <c r="E3718" i="4"/>
  <c r="D3724" i="4"/>
  <c r="C3724" i="4"/>
  <c r="D3730" i="4"/>
  <c r="C3730" i="4"/>
  <c r="E3736" i="4"/>
  <c r="C3736" i="4"/>
  <c r="D3736" i="4"/>
  <c r="C3742" i="4"/>
  <c r="D3742" i="4"/>
  <c r="E3748" i="4"/>
  <c r="D3748" i="4"/>
  <c r="C3754" i="4"/>
  <c r="E3754" i="4"/>
  <c r="C3758" i="4"/>
  <c r="D3758" i="4"/>
  <c r="E3758" i="4"/>
  <c r="D3764" i="4"/>
  <c r="E3764" i="4"/>
  <c r="E3925" i="4"/>
  <c r="C3934" i="4"/>
  <c r="E3934" i="4"/>
  <c r="D3934" i="4"/>
  <c r="E3946" i="4"/>
  <c r="C3946" i="4"/>
  <c r="C3964" i="4"/>
  <c r="C4118" i="4"/>
  <c r="E4197" i="4"/>
  <c r="E4207" i="4"/>
  <c r="D4231" i="4"/>
  <c r="E4247" i="4"/>
  <c r="C4247" i="4"/>
  <c r="E4259" i="4"/>
  <c r="C4259" i="4"/>
  <c r="D4263" i="4"/>
  <c r="E4263" i="4"/>
  <c r="C4313" i="4"/>
  <c r="D4313" i="4"/>
  <c r="D4388" i="4"/>
  <c r="E4452" i="4"/>
  <c r="D4458" i="4"/>
  <c r="E4497" i="4"/>
  <c r="E4581" i="4"/>
  <c r="E4587" i="4"/>
  <c r="C4593" i="4"/>
  <c r="C4612" i="4"/>
  <c r="E4688" i="4"/>
  <c r="D4688" i="4"/>
  <c r="E4704" i="4"/>
  <c r="C4704" i="4"/>
  <c r="E4710" i="4"/>
  <c r="E4784" i="4"/>
  <c r="C4790" i="4"/>
  <c r="E4794" i="4"/>
  <c r="D4806" i="4"/>
  <c r="E4812" i="4"/>
  <c r="C4812" i="4"/>
  <c r="E4824" i="4"/>
  <c r="D4830" i="4"/>
  <c r="C4836" i="4"/>
  <c r="D4842" i="4"/>
  <c r="E4852" i="4"/>
  <c r="D4860" i="4"/>
  <c r="D5004" i="4"/>
  <c r="D5008" i="4"/>
  <c r="D5014" i="4"/>
  <c r="D5351" i="4"/>
  <c r="C5351" i="4"/>
  <c r="D5377" i="4"/>
  <c r="E5377" i="4"/>
  <c r="D5449" i="4"/>
  <c r="C5449" i="4"/>
  <c r="D5521" i="4"/>
  <c r="C5527" i="4"/>
  <c r="D5533" i="4"/>
  <c r="C5537" i="4"/>
  <c r="D5541" i="4"/>
  <c r="C5547" i="4"/>
  <c r="E5551" i="4"/>
  <c r="D5551" i="4"/>
  <c r="E5553" i="4"/>
  <c r="C5541" i="4"/>
  <c r="C2906" i="4"/>
  <c r="C4249" i="4"/>
  <c r="D5547" i="4"/>
  <c r="D5535" i="4"/>
  <c r="C5163" i="4"/>
  <c r="D4593" i="4"/>
  <c r="C4239" i="4"/>
  <c r="D3227" i="4"/>
  <c r="D4203" i="4"/>
  <c r="C3561" i="4"/>
  <c r="D3726" i="4"/>
  <c r="D794" i="4"/>
  <c r="E342" i="4"/>
  <c r="D484" i="4"/>
  <c r="D640" i="4"/>
  <c r="C680" i="4"/>
  <c r="E892" i="4"/>
  <c r="E3274" i="4"/>
  <c r="C3044" i="4"/>
  <c r="C3342" i="4"/>
  <c r="D5371" i="4"/>
  <c r="C153" i="4"/>
  <c r="K188" i="3"/>
  <c r="C179" i="4"/>
  <c r="C171" i="4"/>
  <c r="E204" i="4"/>
  <c r="D202" i="4"/>
  <c r="C200" i="4"/>
  <c r="D200" i="4"/>
  <c r="E171" i="4"/>
  <c r="C167" i="4"/>
  <c r="E244" i="4"/>
  <c r="E428" i="4"/>
  <c r="D428" i="4"/>
  <c r="E436" i="4"/>
  <c r="C442" i="4"/>
  <c r="D442" i="4"/>
  <c r="C494" i="4"/>
  <c r="C584" i="4"/>
  <c r="E584" i="4"/>
  <c r="E592" i="4"/>
  <c r="E596" i="4"/>
  <c r="C596" i="4"/>
  <c r="D600" i="4"/>
  <c r="C600" i="4"/>
  <c r="C606" i="4"/>
  <c r="D606" i="4"/>
  <c r="E610" i="4"/>
  <c r="D610" i="4"/>
  <c r="C610" i="4"/>
  <c r="E820" i="4"/>
  <c r="D820" i="4"/>
  <c r="E826" i="4"/>
  <c r="C1006" i="4"/>
  <c r="C2640" i="4"/>
  <c r="E2640" i="4"/>
  <c r="C2646" i="4"/>
  <c r="D2646" i="4"/>
  <c r="E2646" i="4"/>
  <c r="E2648" i="4"/>
  <c r="C2648" i="4"/>
  <c r="E2654" i="4"/>
  <c r="E2656" i="4"/>
  <c r="D2656" i="4"/>
  <c r="C2656" i="4"/>
  <c r="C2706" i="4"/>
  <c r="E2712" i="4"/>
  <c r="D2712" i="4"/>
  <c r="D2744" i="4"/>
  <c r="C2744" i="4"/>
  <c r="C2836" i="4"/>
  <c r="E2855" i="4"/>
  <c r="C2863" i="4"/>
  <c r="C2875" i="4"/>
  <c r="D2877" i="4"/>
  <c r="C2987" i="4"/>
  <c r="E2991" i="4"/>
  <c r="D3015" i="4"/>
  <c r="E3015" i="4"/>
  <c r="E3177" i="4"/>
  <c r="C3177" i="4"/>
  <c r="C3834" i="4"/>
  <c r="E3834" i="4"/>
  <c r="C3840" i="4"/>
  <c r="D3840" i="4"/>
  <c r="E3840" i="4"/>
  <c r="D3846" i="4"/>
  <c r="E3846" i="4"/>
  <c r="E3852" i="4"/>
  <c r="C3852" i="4"/>
  <c r="D3858" i="4"/>
  <c r="C3858" i="4"/>
  <c r="C3864" i="4"/>
  <c r="E3864" i="4"/>
  <c r="D3864" i="4"/>
  <c r="D3870" i="4"/>
  <c r="C3870" i="4"/>
  <c r="E3876" i="4"/>
  <c r="D3876" i="4"/>
  <c r="E3882" i="4"/>
  <c r="C3882" i="4"/>
  <c r="C3888" i="4"/>
  <c r="D3888" i="4"/>
  <c r="E3896" i="4"/>
  <c r="D3896" i="4"/>
  <c r="C3989" i="4"/>
  <c r="E3989" i="4"/>
  <c r="D4240" i="4"/>
  <c r="C4252" i="4"/>
  <c r="E4598" i="4"/>
  <c r="C4723" i="4"/>
  <c r="E4735" i="4"/>
  <c r="E4985" i="4"/>
  <c r="D5015" i="4"/>
  <c r="E5043" i="4"/>
  <c r="C5205" i="4"/>
  <c r="D5213" i="4"/>
  <c r="E5225" i="4"/>
  <c r="D5237" i="4"/>
  <c r="D5249" i="4"/>
  <c r="E5265" i="4"/>
  <c r="E5269" i="4"/>
  <c r="E5281" i="4"/>
  <c r="C5289" i="4"/>
  <c r="D5297" i="4"/>
  <c r="C5305" i="4"/>
  <c r="D5309" i="4"/>
  <c r="C5313" i="4"/>
  <c r="C5327" i="4"/>
  <c r="D5331" i="4"/>
  <c r="C5335" i="4"/>
  <c r="D5335" i="4"/>
  <c r="C5339" i="4"/>
  <c r="C5345" i="4"/>
  <c r="C5491" i="4"/>
  <c r="C5511" i="4"/>
  <c r="C5516" i="4"/>
  <c r="D5571" i="4"/>
  <c r="D5578" i="4"/>
  <c r="D4025" i="4"/>
  <c r="D3179" i="4"/>
  <c r="D578" i="4"/>
  <c r="C5211" i="4"/>
  <c r="C5315" i="4"/>
  <c r="D378" i="4"/>
  <c r="D430" i="4"/>
  <c r="E430" i="4"/>
  <c r="C440" i="4"/>
  <c r="E514" i="4"/>
  <c r="C514" i="4"/>
  <c r="D576" i="4"/>
  <c r="D586" i="4"/>
  <c r="E586" i="4"/>
  <c r="E598" i="4"/>
  <c r="C598" i="4"/>
  <c r="E604" i="4"/>
  <c r="E608" i="4"/>
  <c r="C608" i="4"/>
  <c r="D608" i="4"/>
  <c r="E818" i="4"/>
  <c r="C818" i="4"/>
  <c r="D818" i="4"/>
  <c r="D2638" i="4"/>
  <c r="D2644" i="4"/>
  <c r="E2644" i="4"/>
  <c r="C2650" i="4"/>
  <c r="E2650" i="4"/>
  <c r="D2650" i="4"/>
  <c r="C2684" i="4"/>
  <c r="D2700" i="4"/>
  <c r="E2700" i="4"/>
  <c r="E2708" i="4"/>
  <c r="C2741" i="4"/>
  <c r="E2746" i="4"/>
  <c r="C2746" i="4"/>
  <c r="C2762" i="4"/>
  <c r="E2762" i="4"/>
  <c r="E2766" i="4"/>
  <c r="C2766" i="4"/>
  <c r="D2840" i="4"/>
  <c r="E2840" i="4"/>
  <c r="D2844" i="4"/>
  <c r="C2844" i="4"/>
  <c r="E2857" i="4"/>
  <c r="E2861" i="4"/>
  <c r="D2983" i="4"/>
  <c r="C2989" i="4"/>
  <c r="C3005" i="4"/>
  <c r="E3009" i="4"/>
  <c r="C3155" i="4"/>
  <c r="D3187" i="4"/>
  <c r="D3836" i="4"/>
  <c r="C3836" i="4"/>
  <c r="E3836" i="4"/>
  <c r="D3842" i="4"/>
  <c r="E3842" i="4"/>
  <c r="E3848" i="4"/>
  <c r="D3848" i="4"/>
  <c r="D3854" i="4"/>
  <c r="E3854" i="4"/>
  <c r="C3860" i="4"/>
  <c r="D3860" i="4"/>
  <c r="C3866" i="4"/>
  <c r="E3866" i="4"/>
  <c r="C3872" i="4"/>
  <c r="D3872" i="4"/>
  <c r="D3878" i="4"/>
  <c r="C3878" i="4"/>
  <c r="E3878" i="4"/>
  <c r="D3884" i="4"/>
  <c r="C3884" i="4"/>
  <c r="C3890" i="4"/>
  <c r="E3890" i="4"/>
  <c r="E3894" i="4"/>
  <c r="D3894" i="4"/>
  <c r="E3993" i="4"/>
  <c r="C3993" i="4"/>
  <c r="D4005" i="4"/>
  <c r="C4149" i="4"/>
  <c r="E4586" i="4"/>
  <c r="D4596" i="4"/>
  <c r="D4733" i="4"/>
  <c r="C4745" i="4"/>
  <c r="E4773" i="4"/>
  <c r="C5003" i="4"/>
  <c r="C5041" i="4"/>
  <c r="E5203" i="4"/>
  <c r="D5217" i="4"/>
  <c r="E5223" i="4"/>
  <c r="D5241" i="4"/>
  <c r="E5245" i="4"/>
  <c r="D5267" i="4"/>
  <c r="E5271" i="4"/>
  <c r="E5287" i="4"/>
  <c r="C5287" i="4"/>
  <c r="D5303" i="4"/>
  <c r="C5319" i="4"/>
  <c r="C5321" i="4"/>
  <c r="D5321" i="4"/>
  <c r="E5325" i="4"/>
  <c r="C5329" i="4"/>
  <c r="C5333" i="4"/>
  <c r="E5333" i="4"/>
  <c r="D5337" i="4"/>
  <c r="C5341" i="4"/>
  <c r="D5347" i="4"/>
  <c r="C5347" i="4"/>
  <c r="C5493" i="4"/>
  <c r="E5514" i="4"/>
  <c r="D3169" i="4"/>
  <c r="C3171" i="4"/>
  <c r="C5311" i="4"/>
  <c r="E5063" i="4"/>
  <c r="D594" i="4"/>
  <c r="C4029" i="4"/>
  <c r="D5307" i="4"/>
  <c r="E440" i="4"/>
  <c r="E2836" i="4"/>
  <c r="C2654" i="4"/>
  <c r="C5299" i="4"/>
  <c r="E5241" i="4"/>
  <c r="D602" i="4"/>
  <c r="D426" i="4"/>
  <c r="C426" i="4"/>
  <c r="C438" i="4"/>
  <c r="E438" i="4"/>
  <c r="D438" i="4"/>
  <c r="C570" i="4"/>
  <c r="C580" i="4"/>
  <c r="E580" i="4"/>
  <c r="E2642" i="4"/>
  <c r="C2642" i="4"/>
  <c r="D2642" i="4"/>
  <c r="C2652" i="4"/>
  <c r="E2652" i="4"/>
  <c r="D2716" i="4"/>
  <c r="D2748" i="4"/>
  <c r="C2748" i="4"/>
  <c r="D2764" i="4"/>
  <c r="E2764" i="4"/>
  <c r="E2838" i="4"/>
  <c r="D2838" i="4"/>
  <c r="E2842" i="4"/>
  <c r="D2842" i="4"/>
  <c r="E2847" i="4"/>
  <c r="D2869" i="4"/>
  <c r="D2979" i="4"/>
  <c r="C3001" i="4"/>
  <c r="D3013" i="4"/>
  <c r="E3151" i="4"/>
  <c r="D3163" i="4"/>
  <c r="E3838" i="4"/>
  <c r="D3838" i="4"/>
  <c r="C3838" i="4"/>
  <c r="D3844" i="4"/>
  <c r="C3844" i="4"/>
  <c r="C3850" i="4"/>
  <c r="E3850" i="4"/>
  <c r="D3856" i="4"/>
  <c r="E3856" i="4"/>
  <c r="D3862" i="4"/>
  <c r="E3862" i="4"/>
  <c r="C3862" i="4"/>
  <c r="E3868" i="4"/>
  <c r="D3868" i="4"/>
  <c r="E3874" i="4"/>
  <c r="D3874" i="4"/>
  <c r="E3880" i="4"/>
  <c r="D3880" i="4"/>
  <c r="C3886" i="4"/>
  <c r="D3886" i="4"/>
  <c r="E3886" i="4"/>
  <c r="E3892" i="4"/>
  <c r="D3892" i="4"/>
  <c r="E3898" i="4"/>
  <c r="D3898" i="4"/>
  <c r="C3991" i="4"/>
  <c r="D3991" i="4"/>
  <c r="E4248" i="4"/>
  <c r="C4248" i="4"/>
  <c r="C4594" i="4"/>
  <c r="E4749" i="4"/>
  <c r="C4753" i="4"/>
  <c r="E5019" i="4"/>
  <c r="C5033" i="4"/>
  <c r="C5233" i="4"/>
  <c r="E5239" i="4"/>
  <c r="C5343" i="4"/>
  <c r="D5343" i="4"/>
  <c r="E594" i="4"/>
  <c r="D592" i="4"/>
  <c r="D3181" i="4"/>
  <c r="D2780" i="4"/>
  <c r="D596" i="4"/>
  <c r="E442" i="4"/>
  <c r="C2710" i="4"/>
  <c r="E4001" i="4"/>
  <c r="C3854" i="4"/>
  <c r="C5489" i="4"/>
  <c r="E578" i="4"/>
  <c r="E3991" i="4"/>
  <c r="E5337" i="4"/>
  <c r="E4743" i="4"/>
  <c r="C3013" i="4"/>
  <c r="E140" i="4"/>
  <c r="C144" i="4"/>
  <c r="D179" i="4"/>
  <c r="D698" i="4"/>
  <c r="C149" i="4"/>
  <c r="C2638" i="4"/>
  <c r="C5571" i="4"/>
  <c r="D310" i="4"/>
  <c r="E454" i="4"/>
  <c r="D462" i="4"/>
  <c r="E602" i="4"/>
  <c r="C2804" i="4"/>
  <c r="C2998" i="4"/>
  <c r="E3058" i="4"/>
  <c r="D5045" i="4"/>
  <c r="D5431" i="4"/>
  <c r="E220" i="4"/>
  <c r="C254" i="4"/>
  <c r="C406" i="4"/>
  <c r="E528" i="4"/>
  <c r="C642" i="4"/>
  <c r="D652" i="4"/>
  <c r="D686" i="4"/>
  <c r="C692" i="4"/>
  <c r="D738" i="4"/>
  <c r="D2729" i="4"/>
  <c r="C2816" i="4"/>
  <c r="C2904" i="4"/>
  <c r="E2928" i="4"/>
  <c r="D2930" i="4"/>
  <c r="C3020" i="4"/>
  <c r="D3022" i="4"/>
  <c r="E3148" i="4"/>
  <c r="C4148" i="4"/>
  <c r="E4269" i="4"/>
  <c r="C4882" i="4"/>
  <c r="D5577" i="4"/>
  <c r="E260" i="4"/>
  <c r="E378" i="4"/>
  <c r="C428" i="4"/>
  <c r="C430" i="4"/>
  <c r="D548" i="4"/>
  <c r="D568" i="4"/>
  <c r="C754" i="4"/>
  <c r="C2712" i="4"/>
  <c r="D2759" i="4"/>
  <c r="D2766" i="4"/>
  <c r="C2946" i="4"/>
  <c r="E3042" i="4"/>
  <c r="D3208" i="4"/>
  <c r="C3924" i="4"/>
  <c r="D3952" i="4"/>
  <c r="C4009" i="4"/>
  <c r="C4429" i="4"/>
  <c r="C4765" i="4"/>
  <c r="C5509" i="4"/>
  <c r="E5557" i="4"/>
  <c r="C504" i="4"/>
  <c r="E246" i="4"/>
  <c r="D246" i="4"/>
  <c r="C276" i="4"/>
  <c r="D276" i="4"/>
  <c r="E276" i="4"/>
  <c r="D278" i="4"/>
  <c r="C278" i="4"/>
  <c r="C312" i="4"/>
  <c r="D312" i="4"/>
  <c r="E314" i="4"/>
  <c r="D314" i="4"/>
  <c r="E316" i="4"/>
  <c r="C316" i="4"/>
  <c r="D316" i="4"/>
  <c r="D318" i="4"/>
  <c r="E318" i="4"/>
  <c r="C320" i="4"/>
  <c r="D320" i="4"/>
  <c r="C322" i="4"/>
  <c r="D322" i="4"/>
  <c r="C360" i="4"/>
  <c r="E360" i="4"/>
  <c r="D360" i="4"/>
  <c r="D362" i="4"/>
  <c r="C384" i="4"/>
  <c r="D384" i="4"/>
  <c r="D386" i="4"/>
  <c r="D432" i="4"/>
  <c r="C432" i="4"/>
  <c r="C434" i="4"/>
  <c r="D434" i="4"/>
  <c r="E434" i="4"/>
  <c r="D464" i="4"/>
  <c r="E464" i="4"/>
  <c r="E466" i="4"/>
  <c r="C466" i="4"/>
  <c r="C468" i="4"/>
  <c r="E468" i="4"/>
  <c r="C470" i="4"/>
  <c r="E470" i="4"/>
  <c r="C472" i="4"/>
  <c r="D474" i="4"/>
  <c r="C474" i="4"/>
  <c r="E474" i="4"/>
  <c r="D476" i="4"/>
  <c r="D510" i="4"/>
  <c r="C510" i="4"/>
  <c r="E566" i="4"/>
  <c r="D566" i="4"/>
  <c r="C612" i="4"/>
  <c r="E612" i="4"/>
  <c r="C653" i="4"/>
  <c r="C714" i="4"/>
  <c r="E714" i="4"/>
  <c r="C716" i="4"/>
  <c r="D716" i="4"/>
  <c r="E718" i="4"/>
  <c r="D718" i="4"/>
  <c r="E720" i="4"/>
  <c r="D720" i="4"/>
  <c r="E722" i="4"/>
  <c r="D722" i="4"/>
  <c r="D724" i="4"/>
  <c r="C724" i="4"/>
  <c r="E726" i="4"/>
  <c r="D726" i="4"/>
  <c r="C726" i="4"/>
  <c r="D762" i="4"/>
  <c r="D764" i="4"/>
  <c r="E764" i="4"/>
  <c r="E766" i="4"/>
  <c r="D768" i="4"/>
  <c r="C768" i="4"/>
  <c r="D770" i="4"/>
  <c r="C770" i="4"/>
  <c r="D772" i="4"/>
  <c r="E772" i="4"/>
  <c r="E774" i="4"/>
  <c r="D774" i="4"/>
  <c r="E776" i="4"/>
  <c r="C776" i="4"/>
  <c r="C778" i="4"/>
  <c r="E780" i="4"/>
  <c r="C780" i="4"/>
  <c r="D784" i="4"/>
  <c r="E784" i="4"/>
  <c r="D792" i="4"/>
  <c r="E792" i="4"/>
  <c r="C824" i="4"/>
  <c r="E828" i="4"/>
  <c r="D830" i="4"/>
  <c r="E830" i="4"/>
  <c r="E910" i="4"/>
  <c r="E963" i="4"/>
  <c r="E995" i="4"/>
  <c r="D1020" i="4"/>
  <c r="C1030" i="4"/>
  <c r="D1034" i="4"/>
  <c r="C1042" i="4"/>
  <c r="D1052" i="4"/>
  <c r="E1054" i="4"/>
  <c r="C1062" i="4"/>
  <c r="C764" i="4"/>
  <c r="D512" i="4"/>
  <c r="C766" i="4"/>
  <c r="D728" i="4"/>
  <c r="E386" i="4"/>
  <c r="C1082" i="4"/>
  <c r="D1124" i="4"/>
  <c r="D1132" i="4"/>
  <c r="C1154" i="4"/>
  <c r="E1192" i="4"/>
  <c r="E1208" i="4"/>
  <c r="D1236" i="4"/>
  <c r="D1270" i="4"/>
  <c r="E1276" i="4"/>
  <c r="E1282" i="4"/>
  <c r="C1300" i="4"/>
  <c r="E2575" i="4"/>
  <c r="E2587" i="4"/>
  <c r="E2670" i="4"/>
  <c r="D2670" i="4"/>
  <c r="E2676" i="4"/>
  <c r="C2680" i="4"/>
  <c r="D2680" i="4"/>
  <c r="C2686" i="4"/>
  <c r="E2686" i="4"/>
  <c r="E2690" i="4"/>
  <c r="C2690" i="4"/>
  <c r="C2694" i="4"/>
  <c r="D2694" i="4"/>
  <c r="D2803" i="4"/>
  <c r="C2997" i="4"/>
  <c r="D3290" i="4"/>
  <c r="C3290" i="4"/>
  <c r="E3290" i="4"/>
  <c r="C3296" i="4"/>
  <c r="E3296" i="4"/>
  <c r="D3304" i="4"/>
  <c r="C3304" i="4"/>
  <c r="E3310" i="4"/>
  <c r="C3310" i="4"/>
  <c r="C3316" i="4"/>
  <c r="D3316" i="4"/>
  <c r="C3466" i="4"/>
  <c r="E3466" i="4"/>
  <c r="D3471" i="4"/>
  <c r="E3471" i="4"/>
  <c r="D3493" i="4"/>
  <c r="D3499" i="4"/>
  <c r="D3501" i="4"/>
  <c r="E3501" i="4"/>
  <c r="E3511" i="4"/>
  <c r="C3515" i="4"/>
  <c r="C3525" i="4"/>
  <c r="C3531" i="4"/>
  <c r="E3537" i="4"/>
  <c r="C3537" i="4"/>
  <c r="D3547" i="4"/>
  <c r="D3918" i="4"/>
  <c r="D3997" i="4"/>
  <c r="E4158" i="4"/>
  <c r="C4163" i="4"/>
  <c r="D4169" i="4"/>
  <c r="D4175" i="4"/>
  <c r="C4242" i="4"/>
  <c r="C4280" i="4"/>
  <c r="D4296" i="4"/>
  <c r="C4451" i="4"/>
  <c r="E4477" i="4"/>
  <c r="D4477" i="4"/>
  <c r="C4643" i="4"/>
  <c r="E4651" i="4"/>
  <c r="D4799" i="4"/>
  <c r="D4819" i="4"/>
  <c r="E4981" i="4"/>
  <c r="E4987" i="4"/>
  <c r="D5084" i="4"/>
  <c r="C5084" i="4"/>
  <c r="C5453" i="4"/>
  <c r="E5453" i="4"/>
  <c r="D4013" i="4"/>
  <c r="E2710" i="4"/>
  <c r="C2668" i="4"/>
  <c r="D1166" i="4"/>
  <c r="C3224" i="4"/>
  <c r="C3232" i="4"/>
  <c r="C3966" i="4"/>
  <c r="E3230" i="4"/>
  <c r="D3220" i="4"/>
  <c r="D3046" i="4"/>
  <c r="C2696" i="4"/>
  <c r="C3513" i="4"/>
  <c r="E4161" i="4"/>
  <c r="E5317" i="4"/>
  <c r="D5189" i="4"/>
  <c r="C4651" i="4"/>
  <c r="E4163" i="4"/>
  <c r="D2997" i="4"/>
  <c r="C4011" i="4"/>
  <c r="C4292" i="4"/>
  <c r="D1074" i="4"/>
  <c r="E1100" i="4"/>
  <c r="D1110" i="4"/>
  <c r="E1134" i="4"/>
  <c r="C1170" i="4"/>
  <c r="D1176" i="4"/>
  <c r="C1200" i="4"/>
  <c r="C1228" i="4"/>
  <c r="C1234" i="4"/>
  <c r="C1256" i="4"/>
  <c r="C1274" i="4"/>
  <c r="D1286" i="4"/>
  <c r="C1292" i="4"/>
  <c r="D1310" i="4"/>
  <c r="D2567" i="4"/>
  <c r="C2567" i="4"/>
  <c r="E2583" i="4"/>
  <c r="C2583" i="4"/>
  <c r="D2599" i="4"/>
  <c r="C2599" i="4"/>
  <c r="E2613" i="4"/>
  <c r="C2613" i="4"/>
  <c r="D2627" i="4"/>
  <c r="E2633" i="4"/>
  <c r="D2660" i="4"/>
  <c r="E2660" i="4"/>
  <c r="D2672" i="4"/>
  <c r="E2672" i="4"/>
  <c r="C2678" i="4"/>
  <c r="D2678" i="4"/>
  <c r="C2682" i="4"/>
  <c r="E2682" i="4"/>
  <c r="E2688" i="4"/>
  <c r="C2688" i="4"/>
  <c r="E2698" i="4"/>
  <c r="D2698" i="4"/>
  <c r="E2704" i="4"/>
  <c r="D2704" i="4"/>
  <c r="D2750" i="4"/>
  <c r="C2825" i="4"/>
  <c r="D2825" i="4"/>
  <c r="C3023" i="4"/>
  <c r="D3023" i="4"/>
  <c r="D3117" i="4"/>
  <c r="C3286" i="4"/>
  <c r="D3292" i="4"/>
  <c r="E3292" i="4"/>
  <c r="D3298" i="4"/>
  <c r="C3298" i="4"/>
  <c r="D3302" i="4"/>
  <c r="E3302" i="4"/>
  <c r="E3308" i="4"/>
  <c r="C3312" i="4"/>
  <c r="E3312" i="4"/>
  <c r="E3468" i="4"/>
  <c r="C3468" i="4"/>
  <c r="C3473" i="4"/>
  <c r="E3477" i="4"/>
  <c r="E3497" i="4"/>
  <c r="C3505" i="4"/>
  <c r="E3505" i="4"/>
  <c r="E3509" i="4"/>
  <c r="E3535" i="4"/>
  <c r="D3539" i="4"/>
  <c r="C3539" i="4"/>
  <c r="C3541" i="4"/>
  <c r="E3543" i="4"/>
  <c r="D3549" i="4"/>
  <c r="C3922" i="4"/>
  <c r="E3922" i="4"/>
  <c r="E3999" i="4"/>
  <c r="C3999" i="4"/>
  <c r="C4140" i="4"/>
  <c r="E4143" i="4"/>
  <c r="D4143" i="4"/>
  <c r="D4165" i="4"/>
  <c r="E4165" i="4"/>
  <c r="E4177" i="4"/>
  <c r="D4177" i="4"/>
  <c r="D4244" i="4"/>
  <c r="C4278" i="4"/>
  <c r="D4284" i="4"/>
  <c r="C4288" i="4"/>
  <c r="C4294" i="4"/>
  <c r="D4300" i="4"/>
  <c r="E4453" i="4"/>
  <c r="D4453" i="4"/>
  <c r="D4455" i="4"/>
  <c r="D4457" i="4"/>
  <c r="E4465" i="4"/>
  <c r="C4465" i="4"/>
  <c r="D4487" i="4"/>
  <c r="E4489" i="4"/>
  <c r="D4491" i="4"/>
  <c r="D4631" i="4"/>
  <c r="E4645" i="4"/>
  <c r="C4645" i="4"/>
  <c r="C4659" i="4"/>
  <c r="D4659" i="4"/>
  <c r="E4682" i="4"/>
  <c r="C4787" i="4"/>
  <c r="E4805" i="4"/>
  <c r="D4837" i="4"/>
  <c r="E4849" i="4"/>
  <c r="E4983" i="4"/>
  <c r="C4999" i="4"/>
  <c r="C5072" i="4"/>
  <c r="D5076" i="4"/>
  <c r="E5080" i="4"/>
  <c r="D5088" i="4"/>
  <c r="D5092" i="4"/>
  <c r="C5092" i="4"/>
  <c r="C5323" i="4"/>
  <c r="E5323" i="4"/>
  <c r="C5388" i="4"/>
  <c r="E4015" i="4"/>
  <c r="E3964" i="4"/>
  <c r="E4017" i="4"/>
  <c r="D3027" i="4"/>
  <c r="D5386" i="4"/>
  <c r="E4481" i="4"/>
  <c r="C3968" i="4"/>
  <c r="E3960" i="4"/>
  <c r="E3234" i="4"/>
  <c r="D3218" i="4"/>
  <c r="D3966" i="4"/>
  <c r="E3958" i="4"/>
  <c r="C3222" i="4"/>
  <c r="C3220" i="4"/>
  <c r="E4288" i="4"/>
  <c r="C2664" i="4"/>
  <c r="E2696" i="4"/>
  <c r="D3535" i="4"/>
  <c r="D3529" i="4"/>
  <c r="E5183" i="4"/>
  <c r="E5321" i="4"/>
  <c r="E4843" i="4"/>
  <c r="E4649" i="4"/>
  <c r="E4459" i="4"/>
  <c r="E3515" i="4"/>
  <c r="C1084" i="4"/>
  <c r="D1096" i="4"/>
  <c r="D1126" i="4"/>
  <c r="E1158" i="4"/>
  <c r="E1162" i="4"/>
  <c r="D1194" i="4"/>
  <c r="E1216" i="4"/>
  <c r="D1230" i="4"/>
  <c r="D1262" i="4"/>
  <c r="C1266" i="4"/>
  <c r="C1278" i="4"/>
  <c r="D1296" i="4"/>
  <c r="D1302" i="4"/>
  <c r="C2571" i="4"/>
  <c r="D2591" i="4"/>
  <c r="C2591" i="4"/>
  <c r="D2619" i="4"/>
  <c r="C2619" i="4"/>
  <c r="C2658" i="4"/>
  <c r="E2658" i="4"/>
  <c r="C2662" i="4"/>
  <c r="D2662" i="4"/>
  <c r="D2666" i="4"/>
  <c r="E2666" i="4"/>
  <c r="E2674" i="4"/>
  <c r="C2674" i="4"/>
  <c r="C2692" i="4"/>
  <c r="D2692" i="4"/>
  <c r="E2692" i="4"/>
  <c r="E2702" i="4"/>
  <c r="C2801" i="4"/>
  <c r="D2801" i="4"/>
  <c r="E2935" i="4"/>
  <c r="C2935" i="4"/>
  <c r="C3113" i="4"/>
  <c r="D3113" i="4"/>
  <c r="E3119" i="4"/>
  <c r="C3159" i="4"/>
  <c r="E3159" i="4"/>
  <c r="C3288" i="4"/>
  <c r="D3288" i="4"/>
  <c r="D3294" i="4"/>
  <c r="E3294" i="4"/>
  <c r="C3294" i="4"/>
  <c r="C3300" i="4"/>
  <c r="D3300" i="4"/>
  <c r="E3306" i="4"/>
  <c r="C3306" i="4"/>
  <c r="C3314" i="4"/>
  <c r="D3314" i="4"/>
  <c r="E3475" i="4"/>
  <c r="C3475" i="4"/>
  <c r="E3481" i="4"/>
  <c r="D3485" i="4"/>
  <c r="E3485" i="4"/>
  <c r="C3485" i="4"/>
  <c r="E3491" i="4"/>
  <c r="D3495" i="4"/>
  <c r="E3495" i="4"/>
  <c r="E3503" i="4"/>
  <c r="C3503" i="4"/>
  <c r="D3517" i="4"/>
  <c r="C3517" i="4"/>
  <c r="E3523" i="4"/>
  <c r="C3523" i="4"/>
  <c r="C3527" i="4"/>
  <c r="D3527" i="4"/>
  <c r="C3533" i="4"/>
  <c r="C3551" i="4"/>
  <c r="E3551" i="4"/>
  <c r="C3920" i="4"/>
  <c r="D4109" i="4"/>
  <c r="E4109" i="4"/>
  <c r="D4145" i="4"/>
  <c r="E4145" i="4"/>
  <c r="C4167" i="4"/>
  <c r="D4167" i="4"/>
  <c r="E4173" i="4"/>
  <c r="C4173" i="4"/>
  <c r="C4246" i="4"/>
  <c r="C4282" i="4"/>
  <c r="D4282" i="4"/>
  <c r="E4286" i="4"/>
  <c r="D4298" i="4"/>
  <c r="C4298" i="4"/>
  <c r="D4449" i="4"/>
  <c r="C4463" i="4"/>
  <c r="E4463" i="4"/>
  <c r="C4467" i="4"/>
  <c r="E4467" i="4"/>
  <c r="D4471" i="4"/>
  <c r="E4471" i="4"/>
  <c r="E4475" i="4"/>
  <c r="C4475" i="4"/>
  <c r="D4475" i="4"/>
  <c r="D4479" i="4"/>
  <c r="E4479" i="4"/>
  <c r="D4483" i="4"/>
  <c r="E4483" i="4"/>
  <c r="D4647" i="4"/>
  <c r="E4647" i="4"/>
  <c r="C4684" i="4"/>
  <c r="C4785" i="4"/>
  <c r="C4789" i="4"/>
  <c r="D4807" i="4"/>
  <c r="E4811" i="4"/>
  <c r="D4823" i="4"/>
  <c r="D4835" i="4"/>
  <c r="E4845" i="4"/>
  <c r="E4857" i="4"/>
  <c r="D5068" i="4"/>
  <c r="C5068" i="4"/>
  <c r="C5074" i="4"/>
  <c r="D5082" i="4"/>
  <c r="C5082" i="4"/>
  <c r="E5086" i="4"/>
  <c r="D5090" i="4"/>
  <c r="E5370" i="4"/>
  <c r="C5455" i="4"/>
  <c r="E5555" i="4"/>
  <c r="D5555" i="4"/>
  <c r="C2708" i="4"/>
  <c r="C3308" i="4"/>
  <c r="C5173" i="4"/>
  <c r="E5451" i="4"/>
  <c r="C2700" i="4"/>
  <c r="C2676" i="4"/>
  <c r="E3489" i="4"/>
  <c r="C3302" i="4"/>
  <c r="C3218" i="4"/>
  <c r="D3050" i="4"/>
  <c r="C3958" i="4"/>
  <c r="D3968" i="4"/>
  <c r="D5507" i="4"/>
  <c r="E2668" i="4"/>
  <c r="D2706" i="4"/>
  <c r="E2684" i="4"/>
  <c r="E3023" i="4"/>
  <c r="E4665" i="4"/>
  <c r="C5573" i="4"/>
  <c r="D5187" i="4"/>
  <c r="E5179" i="4"/>
  <c r="D4839" i="4"/>
  <c r="C4647" i="4"/>
  <c r="E4629" i="4"/>
  <c r="D4481" i="4"/>
  <c r="D3543" i="4"/>
  <c r="C3489" i="4"/>
  <c r="D3115" i="4"/>
  <c r="E4487" i="4"/>
  <c r="C4175" i="4"/>
  <c r="D3545" i="4"/>
  <c r="C3477" i="4"/>
  <c r="E2801" i="4"/>
  <c r="E2603" i="4"/>
  <c r="C3493" i="4"/>
  <c r="D4286" i="4"/>
  <c r="D1266" i="4"/>
  <c r="D480" i="4"/>
  <c r="E636" i="4"/>
  <c r="E704" i="4"/>
  <c r="E252" i="4"/>
  <c r="C252" i="4"/>
  <c r="E181" i="4"/>
  <c r="E2745" i="4"/>
  <c r="C2765" i="4"/>
  <c r="E3039" i="4"/>
  <c r="C2634" i="4"/>
  <c r="E2751" i="4"/>
  <c r="C4110" i="4"/>
  <c r="E142" i="4"/>
  <c r="D742" i="4"/>
  <c r="C762" i="4"/>
  <c r="C2737" i="4"/>
  <c r="E2748" i="4"/>
  <c r="D2757" i="4"/>
  <c r="E3918" i="4"/>
  <c r="E3995" i="4"/>
  <c r="E4449" i="4"/>
  <c r="D5491" i="4"/>
  <c r="C5507" i="4"/>
  <c r="C169" i="4"/>
  <c r="D169" i="4"/>
  <c r="E177" i="4"/>
  <c r="E175" i="4"/>
  <c r="C175" i="4"/>
  <c r="C151" i="4"/>
  <c r="D144" i="4"/>
  <c r="C140" i="4"/>
  <c r="K179" i="3"/>
  <c r="K18" i="3"/>
  <c r="K193" i="3"/>
  <c r="C160" i="4" l="1"/>
  <c r="D160" i="4"/>
  <c r="D199" i="4"/>
  <c r="C199" i="4"/>
  <c r="C619" i="4"/>
  <c r="E619" i="4"/>
  <c r="D625" i="4"/>
  <c r="E625" i="4"/>
  <c r="D867" i="4"/>
  <c r="C867" i="4"/>
  <c r="E935" i="4"/>
  <c r="C935" i="4"/>
  <c r="E987" i="4"/>
  <c r="C987" i="4"/>
  <c r="C1793" i="4"/>
  <c r="E1793" i="4"/>
  <c r="C2577" i="4"/>
  <c r="D2577" i="4"/>
  <c r="E2577" i="4"/>
  <c r="C2579" i="4"/>
  <c r="D2579" i="4"/>
  <c r="E2579" i="4"/>
  <c r="D2581" i="4"/>
  <c r="E2581" i="4"/>
  <c r="C2589" i="4"/>
  <c r="E2589" i="4"/>
  <c r="C2595" i="4"/>
  <c r="E2595" i="4"/>
  <c r="E2597" i="4"/>
  <c r="C2597" i="4"/>
  <c r="C2603" i="4"/>
  <c r="D2603" i="4"/>
  <c r="E2605" i="4"/>
  <c r="D2605" i="4"/>
  <c r="C2609" i="4"/>
  <c r="D2609" i="4"/>
  <c r="C2611" i="4"/>
  <c r="D2611" i="4"/>
  <c r="C2621" i="4"/>
  <c r="E2621" i="4"/>
  <c r="D2621" i="4"/>
  <c r="E2629" i="4"/>
  <c r="C2629" i="4"/>
  <c r="E2713" i="4"/>
  <c r="D2713" i="4"/>
  <c r="C2719" i="4"/>
  <c r="E2719" i="4"/>
  <c r="D2719" i="4"/>
  <c r="C2721" i="4"/>
  <c r="E2721" i="4"/>
  <c r="D2721" i="4"/>
  <c r="E2729" i="4"/>
  <c r="C2729" i="4"/>
  <c r="D2731" i="4"/>
  <c r="E2731" i="4"/>
  <c r="C2739" i="4"/>
  <c r="E2739" i="4"/>
  <c r="E2747" i="4"/>
  <c r="D2747" i="4"/>
  <c r="D2761" i="4"/>
  <c r="E2761" i="4"/>
  <c r="D2767" i="4"/>
  <c r="C2767" i="4"/>
  <c r="E2803" i="4"/>
  <c r="C2803" i="4"/>
  <c r="D2851" i="4"/>
  <c r="E2851" i="4"/>
  <c r="C2851" i="4"/>
  <c r="D2873" i="4"/>
  <c r="E2873" i="4"/>
  <c r="C2885" i="4"/>
  <c r="E2885" i="4"/>
  <c r="C2931" i="4"/>
  <c r="D2931" i="4"/>
  <c r="D2933" i="4"/>
  <c r="E2933" i="4"/>
  <c r="C2933" i="4"/>
  <c r="C2959" i="4"/>
  <c r="D2959" i="4"/>
  <c r="E2959" i="4"/>
  <c r="C2979" i="4"/>
  <c r="E2979" i="4"/>
  <c r="E3001" i="4"/>
  <c r="D3001" i="4"/>
  <c r="E3005" i="4"/>
  <c r="D3005" i="4"/>
  <c r="C3025" i="4"/>
  <c r="E3025" i="4"/>
  <c r="D3025" i="4"/>
  <c r="D3039" i="4"/>
  <c r="C3039" i="4"/>
  <c r="C3043" i="4"/>
  <c r="E3043" i="4"/>
  <c r="C3115" i="4"/>
  <c r="E3115" i="4"/>
  <c r="C3117" i="4"/>
  <c r="E3117" i="4"/>
  <c r="D3151" i="4"/>
  <c r="C3151" i="4"/>
  <c r="C3153" i="4"/>
  <c r="E3153" i="4"/>
  <c r="D3153" i="4"/>
  <c r="D3167" i="4"/>
  <c r="C3167" i="4"/>
  <c r="D3173" i="4"/>
  <c r="E3173" i="4"/>
  <c r="E3185" i="4"/>
  <c r="C3185" i="4"/>
  <c r="D3185" i="4"/>
  <c r="C3243" i="4"/>
  <c r="D3243" i="4"/>
  <c r="C3267" i="4"/>
  <c r="E3267" i="4"/>
  <c r="D3281" i="4"/>
  <c r="E3281" i="4"/>
  <c r="C3281" i="4"/>
  <c r="E3303" i="4"/>
  <c r="D3303" i="4"/>
  <c r="D3313" i="4"/>
  <c r="C3313" i="4"/>
  <c r="C3455" i="4"/>
  <c r="D3455" i="4"/>
  <c r="C3459" i="4"/>
  <c r="E3459" i="4"/>
  <c r="C3483" i="4"/>
  <c r="D3483" i="4"/>
  <c r="E3483" i="4"/>
  <c r="C3497" i="4"/>
  <c r="D3497" i="4"/>
  <c r="C3499" i="4"/>
  <c r="E3499" i="4"/>
  <c r="C3507" i="4"/>
  <c r="D3507" i="4"/>
  <c r="E3507" i="4"/>
  <c r="D3509" i="4"/>
  <c r="C3509" i="4"/>
  <c r="D3511" i="4"/>
  <c r="C3511" i="4"/>
  <c r="C3519" i="4"/>
  <c r="D3519" i="4"/>
  <c r="E3521" i="4"/>
  <c r="C3521" i="4"/>
  <c r="D3521" i="4"/>
  <c r="D3525" i="4"/>
  <c r="E3525" i="4"/>
  <c r="E3531" i="4"/>
  <c r="D3531" i="4"/>
  <c r="D3533" i="4"/>
  <c r="E3533" i="4"/>
  <c r="E3541" i="4"/>
  <c r="D3541" i="4"/>
  <c r="C3547" i="4"/>
  <c r="E3547" i="4"/>
  <c r="E3549" i="4"/>
  <c r="C3549" i="4"/>
  <c r="C3563" i="4"/>
  <c r="D3563" i="4"/>
  <c r="C3565" i="4"/>
  <c r="D3565" i="4"/>
  <c r="D3585" i="4"/>
  <c r="C3585" i="4"/>
  <c r="D3591" i="4"/>
  <c r="C3591" i="4"/>
  <c r="C3625" i="4"/>
  <c r="D3625" i="4"/>
  <c r="D4253" i="4"/>
  <c r="C4253" i="4"/>
  <c r="E4255" i="4"/>
  <c r="C4255" i="4"/>
  <c r="D4257" i="4"/>
  <c r="E4257" i="4"/>
  <c r="D4261" i="4"/>
  <c r="C4261" i="4"/>
  <c r="C4267" i="4"/>
  <c r="D4267" i="4"/>
  <c r="E4267" i="4"/>
  <c r="C4269" i="4"/>
  <c r="D4269" i="4"/>
  <c r="C4271" i="4"/>
  <c r="D4271" i="4"/>
  <c r="E4273" i="4"/>
  <c r="C4273" i="4"/>
  <c r="E4275" i="4"/>
  <c r="D4275" i="4"/>
  <c r="C4277" i="4"/>
  <c r="E4277" i="4"/>
  <c r="D4277" i="4"/>
  <c r="E4279" i="4"/>
  <c r="D4279" i="4"/>
  <c r="D4281" i="4"/>
  <c r="C4281" i="4"/>
  <c r="E4285" i="4"/>
  <c r="C4285" i="4"/>
  <c r="C4287" i="4"/>
  <c r="D4287" i="4"/>
  <c r="E4287" i="4"/>
  <c r="E4289" i="4"/>
  <c r="D4289" i="4"/>
  <c r="C4289" i="4"/>
  <c r="C4291" i="4"/>
  <c r="D4291" i="4"/>
  <c r="D4295" i="4"/>
  <c r="E4295" i="4"/>
  <c r="C4297" i="4"/>
  <c r="E4297" i="4"/>
  <c r="D4297" i="4"/>
  <c r="C4299" i="4"/>
  <c r="D4299" i="4"/>
  <c r="C4307" i="4"/>
  <c r="D4307" i="4"/>
  <c r="E4307" i="4"/>
  <c r="E4309" i="4"/>
  <c r="C4309" i="4"/>
  <c r="D4315" i="4"/>
  <c r="C4315" i="4"/>
  <c r="E4319" i="4"/>
  <c r="D4319" i="4"/>
  <c r="E4323" i="4"/>
  <c r="D4323" i="4"/>
  <c r="C4323" i="4"/>
  <c r="E4325" i="4"/>
  <c r="C4325" i="4"/>
  <c r="D4325" i="4"/>
  <c r="E4333" i="4"/>
  <c r="D4333" i="4"/>
  <c r="E4335" i="4"/>
  <c r="C4335" i="4"/>
  <c r="E4337" i="4"/>
  <c r="D4337" i="4"/>
  <c r="C4337" i="4"/>
  <c r="C4339" i="4"/>
  <c r="D4339" i="4"/>
  <c r="E4343" i="4"/>
  <c r="D4343" i="4"/>
  <c r="D4345" i="4"/>
  <c r="E4345" i="4"/>
  <c r="C4347" i="4"/>
  <c r="E4347" i="4"/>
  <c r="D4347" i="4"/>
  <c r="E4349" i="4"/>
  <c r="C4349" i="4"/>
  <c r="D4351" i="4"/>
  <c r="E4351" i="4"/>
  <c r="C4357" i="4"/>
  <c r="D4357" i="4"/>
  <c r="E4357" i="4"/>
  <c r="E4359" i="4"/>
  <c r="C4359" i="4"/>
  <c r="E4361" i="4"/>
  <c r="D4361" i="4"/>
  <c r="C4363" i="4"/>
  <c r="D4363" i="4"/>
  <c r="C4367" i="4"/>
  <c r="D4367" i="4"/>
  <c r="C4371" i="4"/>
  <c r="E4371" i="4"/>
  <c r="E4373" i="4"/>
  <c r="D4373" i="4"/>
  <c r="C4373" i="4"/>
  <c r="D4377" i="4"/>
  <c r="E4377" i="4"/>
  <c r="C4377" i="4"/>
  <c r="E4379" i="4"/>
  <c r="D4379" i="4"/>
  <c r="C4379" i="4"/>
  <c r="E4381" i="4"/>
  <c r="D4381" i="4"/>
  <c r="C4385" i="4"/>
  <c r="D4385" i="4"/>
  <c r="E4385" i="4"/>
  <c r="E4387" i="4"/>
  <c r="D4387" i="4"/>
  <c r="C4389" i="4"/>
  <c r="E4389" i="4"/>
  <c r="D4389" i="4"/>
  <c r="C4391" i="4"/>
  <c r="E4391" i="4"/>
  <c r="C4397" i="4"/>
  <c r="D4397" i="4"/>
  <c r="E4399" i="4"/>
  <c r="D4399" i="4"/>
  <c r="C4399" i="4"/>
  <c r="D4401" i="4"/>
  <c r="C4401" i="4"/>
  <c r="E4405" i="4"/>
  <c r="C4405" i="4"/>
  <c r="D4407" i="4"/>
  <c r="E4407" i="4"/>
  <c r="D4409" i="4"/>
  <c r="E4409" i="4"/>
  <c r="D4411" i="4"/>
  <c r="C4411" i="4"/>
  <c r="C4413" i="4"/>
  <c r="E4413" i="4"/>
  <c r="E4417" i="4"/>
  <c r="C4417" i="4"/>
  <c r="C4419" i="4"/>
  <c r="D4419" i="4"/>
  <c r="C4421" i="4"/>
  <c r="D4421" i="4"/>
  <c r="E4427" i="4"/>
  <c r="D4427" i="4"/>
  <c r="C4427" i="4"/>
  <c r="E4429" i="4"/>
  <c r="D4429" i="4"/>
  <c r="D4431" i="4"/>
  <c r="E4431" i="4"/>
  <c r="C4431" i="4"/>
  <c r="C4437" i="4"/>
  <c r="E4437" i="4"/>
  <c r="D4437" i="4"/>
  <c r="E4439" i="4"/>
  <c r="C4439" i="4"/>
  <c r="E4443" i="4"/>
  <c r="D4443" i="4"/>
  <c r="C4445" i="4"/>
  <c r="E4445" i="4"/>
  <c r="D4445" i="4"/>
  <c r="C4447" i="4"/>
  <c r="D4447" i="4"/>
  <c r="E4451" i="4"/>
  <c r="D4451" i="4"/>
  <c r="E4455" i="4"/>
  <c r="C4455" i="4"/>
  <c r="C4457" i="4"/>
  <c r="E4457" i="4"/>
  <c r="C4485" i="4"/>
  <c r="D4485" i="4"/>
  <c r="C4489" i="4"/>
  <c r="D4489" i="4"/>
  <c r="E4491" i="4"/>
  <c r="C4491" i="4"/>
  <c r="C4493" i="4"/>
  <c r="E4493" i="4"/>
  <c r="D4495" i="4"/>
  <c r="C4495" i="4"/>
  <c r="E4495" i="4"/>
  <c r="C4497" i="4"/>
  <c r="D4497" i="4"/>
  <c r="D4505" i="4"/>
  <c r="E4505" i="4"/>
  <c r="C4507" i="4"/>
  <c r="E4507" i="4"/>
  <c r="E4509" i="4"/>
  <c r="D4509" i="4"/>
  <c r="C4511" i="4"/>
  <c r="D4511" i="4"/>
  <c r="E4511" i="4"/>
  <c r="C4515" i="4"/>
  <c r="E4515" i="4"/>
  <c r="E4517" i="4"/>
  <c r="D4517" i="4"/>
  <c r="C4517" i="4"/>
  <c r="D4525" i="4"/>
  <c r="E4525" i="4"/>
  <c r="C4525" i="4"/>
  <c r="C4527" i="4"/>
  <c r="E4527" i="4"/>
  <c r="D4527" i="4"/>
  <c r="D4529" i="4"/>
  <c r="E4529" i="4"/>
  <c r="E4533" i="4"/>
  <c r="D4533" i="4"/>
  <c r="D4535" i="4"/>
  <c r="E4535" i="4"/>
  <c r="C4541" i="4"/>
  <c r="E4541" i="4"/>
  <c r="C4543" i="4"/>
  <c r="E4543" i="4"/>
  <c r="D4543" i="4"/>
  <c r="C4549" i="4"/>
  <c r="E4549" i="4"/>
  <c r="D4549" i="4"/>
  <c r="D4551" i="4"/>
  <c r="C4551" i="4"/>
  <c r="E4551" i="4"/>
  <c r="E4555" i="4"/>
  <c r="C4555" i="4"/>
  <c r="D4555" i="4"/>
  <c r="E4563" i="4"/>
  <c r="C4563" i="4"/>
  <c r="C4567" i="4"/>
  <c r="D4567" i="4"/>
  <c r="D4569" i="4"/>
  <c r="E4569" i="4"/>
  <c r="E4571" i="4"/>
  <c r="D4571" i="4"/>
  <c r="D4573" i="4"/>
  <c r="E4573" i="4"/>
  <c r="E4575" i="4"/>
  <c r="D4575" i="4"/>
  <c r="E4577" i="4"/>
  <c r="C4577" i="4"/>
  <c r="C4583" i="4"/>
  <c r="E4583" i="4"/>
  <c r="C4587" i="4"/>
  <c r="D4587" i="4"/>
  <c r="D4589" i="4"/>
  <c r="C4589" i="4"/>
  <c r="C4591" i="4"/>
  <c r="D4591" i="4"/>
  <c r="D4597" i="4"/>
  <c r="E4597" i="4"/>
  <c r="C4601" i="4"/>
  <c r="E4601" i="4"/>
  <c r="C4607" i="4"/>
  <c r="D4607" i="4"/>
  <c r="D4627" i="4"/>
  <c r="C4627" i="4"/>
  <c r="E4635" i="4"/>
  <c r="C4635" i="4"/>
  <c r="E4847" i="4"/>
  <c r="D4847" i="4"/>
  <c r="E5191" i="4"/>
  <c r="C5191" i="4"/>
  <c r="D5253" i="4"/>
  <c r="C5253" i="4"/>
  <c r="E5257" i="4"/>
  <c r="C5257" i="4"/>
  <c r="E5263" i="4"/>
  <c r="C5263" i="4"/>
  <c r="D5263" i="4"/>
  <c r="C5309" i="4"/>
  <c r="E5309" i="4"/>
  <c r="D5313" i="4"/>
  <c r="E5313" i="4"/>
  <c r="E5319" i="4"/>
  <c r="D5319" i="4"/>
  <c r="D5325" i="4"/>
  <c r="C5325" i="4"/>
  <c r="E5327" i="4"/>
  <c r="D5327" i="4"/>
  <c r="E5329" i="4"/>
  <c r="D5329" i="4"/>
  <c r="D5339" i="4"/>
  <c r="E5339" i="4"/>
  <c r="E5341" i="4"/>
  <c r="D5341" i="4"/>
  <c r="E5345" i="4"/>
  <c r="D5345" i="4"/>
  <c r="E5349" i="4"/>
  <c r="D5349" i="4"/>
  <c r="E5355" i="4"/>
  <c r="D5355" i="4"/>
  <c r="D5357" i="4"/>
  <c r="E5357" i="4"/>
  <c r="D5359" i="4"/>
  <c r="E5359" i="4"/>
  <c r="C5359" i="4"/>
  <c r="C5361" i="4"/>
  <c r="E5361" i="4"/>
  <c r="E5365" i="4"/>
  <c r="D5365" i="4"/>
  <c r="E5369" i="4"/>
  <c r="C5369" i="4"/>
  <c r="E5371" i="4"/>
  <c r="C5371" i="4"/>
  <c r="D5379" i="4"/>
  <c r="C5379" i="4"/>
  <c r="E5379" i="4"/>
  <c r="E5381" i="4"/>
  <c r="D5381" i="4"/>
  <c r="E5387" i="4"/>
  <c r="C5387" i="4"/>
  <c r="E5391" i="4"/>
  <c r="D5391" i="4"/>
  <c r="E5393" i="4"/>
  <c r="C5393" i="4"/>
  <c r="E5399" i="4"/>
  <c r="C5399" i="4"/>
  <c r="D5405" i="4"/>
  <c r="C5405" i="4"/>
  <c r="D5407" i="4"/>
  <c r="E5407" i="4"/>
  <c r="D5409" i="4"/>
  <c r="E5409" i="4"/>
  <c r="C5409" i="4"/>
  <c r="D5411" i="4"/>
  <c r="E5411" i="4"/>
  <c r="D5415" i="4"/>
  <c r="E5415" i="4"/>
  <c r="C5417" i="4"/>
  <c r="E5417" i="4"/>
  <c r="C5421" i="4"/>
  <c r="E5421" i="4"/>
  <c r="E5425" i="4"/>
  <c r="C5425" i="4"/>
  <c r="C5429" i="4"/>
  <c r="D5429" i="4"/>
  <c r="C5431" i="4"/>
  <c r="E5431" i="4"/>
  <c r="E5433" i="4"/>
  <c r="D5433" i="4"/>
  <c r="C5439" i="4"/>
  <c r="D5439" i="4"/>
  <c r="C5441" i="4"/>
  <c r="E5441" i="4"/>
  <c r="E5445" i="4"/>
  <c r="C5445" i="4"/>
  <c r="C5447" i="4"/>
  <c r="D5447" i="4"/>
  <c r="C5459" i="4"/>
  <c r="D5459" i="4"/>
  <c r="C5465" i="4"/>
  <c r="E5465" i="4"/>
  <c r="D5473" i="4"/>
  <c r="C5473" i="4"/>
  <c r="D5475" i="4"/>
  <c r="E5475" i="4"/>
  <c r="E5479" i="4"/>
  <c r="D5479" i="4"/>
  <c r="E5485" i="4"/>
  <c r="D5485" i="4"/>
  <c r="D5493" i="4"/>
  <c r="E5493" i="4"/>
  <c r="E5505" i="4"/>
  <c r="C5505" i="4"/>
  <c r="E5511" i="4"/>
  <c r="D5511" i="4"/>
  <c r="E5523" i="4"/>
  <c r="D5523" i="4"/>
  <c r="C5523" i="4"/>
  <c r="E5527" i="4"/>
  <c r="D5527" i="4"/>
  <c r="E5529" i="4"/>
  <c r="C5529" i="4"/>
  <c r="E5533" i="4"/>
  <c r="C5533" i="4"/>
  <c r="D5537" i="4"/>
  <c r="E5537" i="4"/>
  <c r="D5539" i="4"/>
  <c r="C5539" i="4"/>
  <c r="C5559" i="4"/>
  <c r="E5559" i="4"/>
  <c r="E5565" i="4"/>
  <c r="D5565" i="4"/>
  <c r="D5567" i="4"/>
  <c r="E5567" i="4"/>
  <c r="E5575" i="4"/>
  <c r="D5575" i="4"/>
  <c r="C5577" i="4"/>
  <c r="E5577" i="4"/>
  <c r="E509" i="4"/>
  <c r="D509" i="4"/>
  <c r="D491" i="4"/>
  <c r="D167" i="4"/>
  <c r="E167" i="4"/>
  <c r="E173" i="4"/>
  <c r="C173" i="4"/>
  <c r="D177" i="4"/>
  <c r="C177" i="4"/>
  <c r="E183" i="4"/>
  <c r="C183" i="4"/>
  <c r="C185" i="4"/>
  <c r="D185" i="4"/>
  <c r="E185" i="4"/>
  <c r="E189" i="4"/>
  <c r="D189" i="4"/>
  <c r="E193" i="4"/>
  <c r="C3997" i="4"/>
  <c r="E3997" i="4"/>
  <c r="E4003" i="4"/>
  <c r="C4003" i="4"/>
  <c r="E4007" i="4"/>
  <c r="D4007" i="4"/>
  <c r="C4019" i="4"/>
  <c r="E4019" i="4"/>
  <c r="D4021" i="4"/>
  <c r="E4021" i="4"/>
  <c r="E4037" i="4"/>
  <c r="C4037" i="4"/>
  <c r="E4039" i="4"/>
  <c r="C4039" i="4"/>
  <c r="E4069" i="4"/>
  <c r="C4069" i="4"/>
  <c r="E4149" i="4"/>
  <c r="D4149" i="4"/>
  <c r="E4171" i="4"/>
  <c r="C4171" i="4"/>
  <c r="D4171" i="4"/>
  <c r="E4219" i="4"/>
  <c r="C4219" i="4"/>
  <c r="E4605" i="4"/>
  <c r="E4607" i="4"/>
  <c r="D4609" i="4"/>
  <c r="E4613" i="4"/>
  <c r="C4617" i="4"/>
  <c r="C4619" i="4"/>
  <c r="D4621" i="4"/>
  <c r="D4625" i="4"/>
  <c r="E4627" i="4"/>
  <c r="D4629" i="4"/>
  <c r="C4631" i="4"/>
  <c r="C4633" i="4"/>
  <c r="D4635" i="4"/>
  <c r="C4637" i="4"/>
  <c r="C4639" i="4"/>
  <c r="E4641" i="4"/>
  <c r="D4643" i="4"/>
  <c r="D4645" i="4"/>
  <c r="D4649" i="4"/>
  <c r="D4651" i="4"/>
  <c r="E4653" i="4"/>
  <c r="E4655" i="4"/>
  <c r="E4657" i="4"/>
  <c r="E4659" i="4"/>
  <c r="C2330" i="4"/>
  <c r="D2330" i="4"/>
  <c r="E2346" i="4"/>
  <c r="D2346" i="4"/>
  <c r="E2378" i="4"/>
  <c r="D2378" i="4"/>
  <c r="E2396" i="4"/>
  <c r="D2396" i="4"/>
  <c r="E2414" i="4"/>
  <c r="C2414" i="4"/>
  <c r="D2420" i="4"/>
  <c r="E2420" i="4"/>
  <c r="D2422" i="4"/>
  <c r="E2422" i="4"/>
  <c r="C2436" i="4"/>
  <c r="E2436" i="4"/>
  <c r="D2444" i="4"/>
  <c r="C2444" i="4"/>
  <c r="C2458" i="4"/>
  <c r="E2458" i="4"/>
  <c r="E2474" i="4"/>
  <c r="D2474" i="4"/>
  <c r="C2482" i="4"/>
  <c r="E2482" i="4"/>
  <c r="E2484" i="4"/>
  <c r="D2484" i="4"/>
  <c r="E2492" i="4"/>
  <c r="C2492" i="4"/>
  <c r="D2572" i="4"/>
  <c r="E2572" i="4"/>
  <c r="E2964" i="4"/>
  <c r="D2964" i="4"/>
  <c r="E3654" i="4"/>
  <c r="C3654" i="4"/>
  <c r="C3690" i="4"/>
  <c r="D3690" i="4"/>
  <c r="D400" i="4"/>
  <c r="E3920" i="4"/>
  <c r="E472" i="4"/>
  <c r="C2776" i="4"/>
  <c r="D436" i="4"/>
  <c r="D280" i="4"/>
  <c r="E2824" i="4"/>
  <c r="E3976" i="4"/>
  <c r="D604" i="4"/>
  <c r="D3360" i="4"/>
  <c r="E3088" i="4"/>
  <c r="C2868" i="4"/>
  <c r="C2970" i="4"/>
  <c r="C2796" i="4"/>
  <c r="E232" i="4"/>
  <c r="C3990" i="4"/>
  <c r="D3150" i="4"/>
  <c r="D662" i="4"/>
  <c r="D2922" i="4"/>
  <c r="E3106" i="4"/>
  <c r="C3082" i="4"/>
  <c r="E3152" i="4"/>
  <c r="D3068" i="4"/>
  <c r="C3036" i="4"/>
  <c r="C2972" i="4"/>
  <c r="E2788" i="4"/>
  <c r="E2820" i="4"/>
  <c r="D2734" i="4"/>
  <c r="C3812" i="4"/>
  <c r="E3800" i="4"/>
  <c r="E3704" i="4"/>
  <c r="D3656" i="4"/>
  <c r="E3624" i="4"/>
  <c r="D3576" i="4"/>
  <c r="D3544" i="4"/>
  <c r="E3548" i="4"/>
  <c r="C3436" i="4"/>
  <c r="E3388" i="4"/>
  <c r="D3328" i="4"/>
  <c r="D3780" i="4"/>
  <c r="D3700" i="4"/>
  <c r="E3668" i="4"/>
  <c r="D3428" i="4"/>
  <c r="E3380" i="4"/>
  <c r="D3268" i="4"/>
  <c r="E3618" i="4"/>
  <c r="D3506" i="4"/>
  <c r="D2630" i="4"/>
  <c r="E2442" i="4"/>
  <c r="C3474" i="4"/>
  <c r="E2596" i="4"/>
  <c r="C2486" i="4"/>
  <c r="C3926" i="4"/>
  <c r="E3826" i="4"/>
  <c r="C2474" i="4"/>
  <c r="C3646" i="4"/>
  <c r="D2424" i="4"/>
  <c r="E2320" i="4"/>
  <c r="D2480" i="4"/>
  <c r="D2458" i="4"/>
  <c r="D2326" i="4"/>
  <c r="D3626" i="4"/>
  <c r="D3398" i="4"/>
  <c r="D2848" i="4"/>
  <c r="E2982" i="4"/>
  <c r="D3382" i="4"/>
  <c r="E2976" i="4"/>
  <c r="D2334" i="4"/>
  <c r="C2504" i="4"/>
  <c r="C2606" i="4"/>
  <c r="C3526" i="4"/>
  <c r="E200" i="4"/>
  <c r="C204" i="4"/>
  <c r="D206" i="4"/>
  <c r="C210" i="4"/>
  <c r="D212" i="4"/>
  <c r="E214" i="4"/>
  <c r="E216" i="4"/>
  <c r="C222" i="4"/>
  <c r="C224" i="4"/>
  <c r="C226" i="4"/>
  <c r="D230" i="4"/>
  <c r="D234" i="4"/>
  <c r="E238" i="4"/>
  <c r="C242" i="4"/>
  <c r="C244" i="4"/>
  <c r="D254" i="4"/>
  <c r="C256" i="4"/>
  <c r="C262" i="4"/>
  <c r="C274" i="4"/>
  <c r="C282" i="4"/>
  <c r="D284" i="4"/>
  <c r="C286" i="4"/>
  <c r="D298" i="4"/>
  <c r="C302" i="4"/>
  <c r="C310" i="4"/>
  <c r="C330" i="4"/>
  <c r="D332" i="4"/>
  <c r="C342" i="4"/>
  <c r="D344" i="4"/>
  <c r="C346" i="4"/>
  <c r="D352" i="4"/>
  <c r="D354" i="4"/>
  <c r="E356" i="4"/>
  <c r="D358" i="4"/>
  <c r="C366" i="4"/>
  <c r="D370" i="4"/>
  <c r="D372" i="4"/>
  <c r="D376" i="4"/>
  <c r="E382" i="4"/>
  <c r="D388" i="4"/>
  <c r="E392" i="4"/>
  <c r="E394" i="4"/>
  <c r="E396" i="4"/>
  <c r="C402" i="4"/>
  <c r="D404" i="4"/>
  <c r="C408" i="4"/>
  <c r="C412" i="4"/>
  <c r="E414" i="4"/>
  <c r="C420" i="4"/>
  <c r="C422" i="4"/>
  <c r="E424" i="4"/>
  <c r="C450" i="4"/>
  <c r="C454" i="4"/>
  <c r="C458" i="4"/>
  <c r="C460" i="4"/>
  <c r="C480" i="4"/>
  <c r="D488" i="4"/>
  <c r="D508" i="4"/>
  <c r="D518" i="4"/>
  <c r="E522" i="4"/>
  <c r="E526" i="4"/>
  <c r="D546" i="4"/>
  <c r="C568" i="4"/>
  <c r="E614" i="4"/>
  <c r="D624" i="4"/>
  <c r="C628" i="4"/>
  <c r="E632" i="4"/>
  <c r="C636" i="4"/>
  <c r="D642" i="4"/>
  <c r="C648" i="4"/>
  <c r="E652" i="4"/>
  <c r="C656" i="4"/>
  <c r="C672" i="4"/>
  <c r="C674" i="4"/>
  <c r="C676" i="4"/>
  <c r="E678" i="4"/>
  <c r="D690" i="4"/>
  <c r="D692" i="4"/>
  <c r="E712" i="4"/>
  <c r="C730" i="4"/>
  <c r="C734" i="4"/>
  <c r="C740" i="4"/>
  <c r="E758" i="4"/>
  <c r="D760" i="4"/>
  <c r="C802" i="4"/>
  <c r="D804" i="4"/>
  <c r="E806" i="4"/>
  <c r="C812" i="4"/>
  <c r="D814" i="4"/>
  <c r="E822" i="4"/>
  <c r="D824" i="4"/>
  <c r="C826" i="4"/>
  <c r="D828" i="4"/>
  <c r="C830" i="4"/>
  <c r="E832" i="4"/>
  <c r="C834" i="4"/>
  <c r="C844" i="4"/>
  <c r="C884" i="4"/>
  <c r="C894" i="4"/>
  <c r="C902" i="4"/>
  <c r="C904" i="4"/>
  <c r="E906" i="4"/>
  <c r="D908" i="4"/>
  <c r="D910" i="4"/>
  <c r="D912" i="4"/>
  <c r="D918" i="4"/>
  <c r="E924" i="4"/>
  <c r="E928" i="4"/>
  <c r="D932" i="4"/>
  <c r="C938" i="4"/>
  <c r="E948" i="4"/>
  <c r="E950" i="4"/>
  <c r="D952" i="4"/>
  <c r="E954" i="4"/>
  <c r="E956" i="4"/>
  <c r="D962" i="4"/>
  <c r="E964" i="4"/>
  <c r="E970" i="4"/>
  <c r="E972" i="4"/>
  <c r="C980" i="4"/>
  <c r="C986" i="4"/>
  <c r="E988" i="4"/>
  <c r="E990" i="4"/>
  <c r="D994" i="4"/>
  <c r="D996" i="4"/>
  <c r="D1002" i="4"/>
  <c r="D1004" i="4"/>
  <c r="D1006" i="4"/>
  <c r="C1008" i="4"/>
  <c r="D1010" i="4"/>
  <c r="C1018" i="4"/>
  <c r="C1020" i="4"/>
  <c r="E1022" i="4"/>
  <c r="E1024" i="4"/>
  <c r="D1026" i="4"/>
  <c r="E1028" i="4"/>
  <c r="D1030" i="4"/>
  <c r="D1032" i="4"/>
  <c r="E1034" i="4"/>
  <c r="C1036" i="4"/>
  <c r="C1038" i="4"/>
  <c r="D1040" i="4"/>
  <c r="E1042" i="4"/>
  <c r="D1044" i="4"/>
  <c r="D1046" i="4"/>
  <c r="D1048" i="4"/>
  <c r="E1050" i="4"/>
  <c r="E1052" i="4"/>
  <c r="D1054" i="4"/>
  <c r="C1056" i="4"/>
  <c r="D1058" i="4"/>
  <c r="D1060" i="4"/>
  <c r="E1062" i="4"/>
  <c r="C1064" i="4"/>
  <c r="C1066" i="4"/>
  <c r="E1068" i="4"/>
  <c r="C1070" i="4"/>
  <c r="C1072" i="4"/>
  <c r="C1074" i="4"/>
  <c r="E1076" i="4"/>
  <c r="E1078" i="4"/>
  <c r="C1080" i="4"/>
  <c r="D1082" i="4"/>
  <c r="D1084" i="4"/>
  <c r="D1086" i="4"/>
  <c r="D1088" i="4"/>
  <c r="C1090" i="4"/>
  <c r="C1092" i="4"/>
  <c r="C1094" i="4"/>
  <c r="C1096" i="4"/>
  <c r="E1098" i="4"/>
  <c r="C1100" i="4"/>
  <c r="D1102" i="4"/>
  <c r="C1104" i="4"/>
  <c r="D1106" i="4"/>
  <c r="C1108" i="4"/>
  <c r="E1110" i="4"/>
  <c r="C1112" i="4"/>
  <c r="E1114" i="4"/>
  <c r="C1116" i="4"/>
  <c r="C1118" i="4"/>
  <c r="E1120" i="4"/>
  <c r="E1122" i="4"/>
  <c r="E1124" i="4"/>
  <c r="E1126" i="4"/>
  <c r="C1128" i="4"/>
  <c r="D1130" i="4"/>
  <c r="E1132" i="4"/>
  <c r="C1134" i="4"/>
  <c r="E1136" i="4"/>
  <c r="D1138" i="4"/>
  <c r="D1140" i="4"/>
  <c r="D1142" i="4"/>
  <c r="E1144" i="4"/>
  <c r="E1146" i="4"/>
  <c r="E1148" i="4"/>
  <c r="C1150" i="4"/>
  <c r="C1152" i="4"/>
  <c r="E1154" i="4"/>
  <c r="E1156" i="4"/>
  <c r="D1158" i="4"/>
  <c r="D1160" i="4"/>
  <c r="C1162" i="4"/>
  <c r="E1164" i="4"/>
  <c r="E1166" i="4"/>
  <c r="C1168" i="4"/>
  <c r="D1170" i="4"/>
  <c r="D1172" i="4"/>
  <c r="C1174" i="4"/>
  <c r="E1176" i="4"/>
  <c r="E1178" i="4"/>
  <c r="D1180" i="4"/>
  <c r="D1182" i="4"/>
  <c r="C1184" i="4"/>
  <c r="E1186" i="4"/>
  <c r="D1188" i="4"/>
  <c r="D1190" i="4"/>
  <c r="D1192" i="4"/>
  <c r="C1194" i="4"/>
  <c r="E1196" i="4"/>
  <c r="D1198" i="4"/>
  <c r="D1200" i="4"/>
  <c r="E1202" i="4"/>
  <c r="D1204" i="4"/>
  <c r="E1206" i="4"/>
  <c r="C1208" i="4"/>
  <c r="D1210" i="4"/>
  <c r="E1212" i="4"/>
  <c r="C1214" i="4"/>
  <c r="D1216" i="4"/>
  <c r="D1218" i="4"/>
  <c r="C1220" i="4"/>
  <c r="D1222" i="4"/>
  <c r="C1224" i="4"/>
  <c r="E1226" i="4"/>
  <c r="D1228" i="4"/>
  <c r="C1230" i="4"/>
  <c r="C1232" i="4"/>
  <c r="D1234" i="4"/>
  <c r="C1236" i="4"/>
  <c r="C1238" i="4"/>
  <c r="C1240" i="4"/>
  <c r="E1242" i="4"/>
  <c r="C1244" i="4"/>
  <c r="C1246" i="4"/>
  <c r="E1248" i="4"/>
  <c r="D1250" i="4"/>
  <c r="C1252" i="4"/>
  <c r="D1254" i="4"/>
  <c r="D1256" i="4"/>
  <c r="D1258" i="4"/>
  <c r="E1260" i="4"/>
  <c r="E1262" i="4"/>
  <c r="E1264" i="4"/>
  <c r="E1266" i="4"/>
  <c r="E1268" i="4"/>
  <c r="E1270" i="4"/>
  <c r="C1272" i="4"/>
  <c r="E1274" i="4"/>
  <c r="C1276" i="4"/>
  <c r="D1278" i="4"/>
  <c r="E1280" i="4"/>
  <c r="C1282" i="4"/>
  <c r="D1284" i="4"/>
  <c r="E1286" i="4"/>
  <c r="E1288" i="4"/>
  <c r="C1290" i="4"/>
  <c r="E1292" i="4"/>
  <c r="D1294" i="4"/>
  <c r="C1296" i="4"/>
  <c r="D1298" i="4"/>
  <c r="E1300" i="4"/>
  <c r="C1302" i="4"/>
  <c r="C1304" i="4"/>
  <c r="E1306" i="4"/>
  <c r="C1308" i="4"/>
  <c r="C1310" i="4"/>
  <c r="D1316" i="4"/>
  <c r="D1350" i="4"/>
  <c r="C1356" i="4"/>
  <c r="D1358" i="4"/>
  <c r="C1360" i="4"/>
  <c r="D1372" i="4"/>
  <c r="D1376" i="4"/>
  <c r="E1382" i="4"/>
  <c r="D1384" i="4"/>
  <c r="C1392" i="4"/>
  <c r="C1404" i="4"/>
  <c r="D1412" i="4"/>
  <c r="D1436" i="4"/>
  <c r="E1468" i="4"/>
  <c r="D1478" i="4"/>
  <c r="C1498" i="4"/>
  <c r="C1518" i="4"/>
  <c r="C1520" i="4"/>
  <c r="C1522" i="4"/>
  <c r="E1536" i="4"/>
  <c r="E1542" i="4"/>
  <c r="E1544" i="4"/>
  <c r="C1548" i="4"/>
  <c r="E1562" i="4"/>
  <c r="E1570" i="4"/>
  <c r="D1582" i="4"/>
  <c r="E1592" i="4"/>
  <c r="C1594" i="4"/>
  <c r="C1628" i="4"/>
  <c r="D1636" i="4"/>
  <c r="E1638" i="4"/>
  <c r="E1648" i="4"/>
  <c r="C1656" i="4"/>
  <c r="C1668" i="4"/>
  <c r="D1676" i="4"/>
  <c r="D1678" i="4"/>
  <c r="D1688" i="4"/>
  <c r="C1712" i="4"/>
  <c r="D1714" i="4"/>
  <c r="D1726" i="4"/>
  <c r="C1742" i="4"/>
  <c r="D1744" i="4"/>
  <c r="E1750" i="4"/>
  <c r="C1792" i="4"/>
  <c r="C1798" i="4"/>
  <c r="D1824" i="4"/>
  <c r="D1830" i="4"/>
  <c r="D1836" i="4"/>
  <c r="D1838" i="4"/>
  <c r="E1850" i="4"/>
  <c r="D1856" i="4"/>
  <c r="D1858" i="4"/>
  <c r="E1900" i="4"/>
  <c r="D1912" i="4"/>
  <c r="C1916" i="4"/>
  <c r="E1918" i="4"/>
  <c r="D1930" i="4"/>
  <c r="E1938" i="4"/>
  <c r="E1954" i="4"/>
  <c r="E1956" i="4"/>
  <c r="E1964" i="4"/>
  <c r="D1970" i="4"/>
  <c r="E1978" i="4"/>
  <c r="E1994" i="4"/>
  <c r="E1996" i="4"/>
  <c r="E1998" i="4"/>
  <c r="C2024" i="4"/>
  <c r="D2028" i="4"/>
  <c r="D2030" i="4"/>
  <c r="D2040" i="4"/>
  <c r="D2046" i="4"/>
  <c r="D2058" i="4"/>
  <c r="D2068" i="4"/>
  <c r="D2076" i="4"/>
  <c r="D2088" i="4"/>
  <c r="E2110" i="4"/>
  <c r="D2120" i="4"/>
  <c r="C2124" i="4"/>
  <c r="C2496" i="4"/>
  <c r="E2498" i="4"/>
  <c r="E2500" i="4"/>
  <c r="E2502" i="4"/>
  <c r="D2508" i="4"/>
  <c r="D2512" i="4"/>
  <c r="C2516" i="4"/>
  <c r="C2518" i="4"/>
  <c r="D2522" i="4"/>
  <c r="D2524" i="4"/>
  <c r="C2526" i="4"/>
  <c r="E2528" i="4"/>
  <c r="E2530" i="4"/>
  <c r="D2534" i="4"/>
  <c r="E2538" i="4"/>
  <c r="C2540" i="4"/>
  <c r="D2542" i="4"/>
  <c r="D2544" i="4"/>
  <c r="C2546" i="4"/>
  <c r="D2550" i="4"/>
  <c r="D2552" i="4"/>
  <c r="D2554" i="4"/>
  <c r="D2556" i="4"/>
  <c r="E2560" i="4"/>
  <c r="C2564" i="4"/>
  <c r="C2566" i="4"/>
  <c r="C2568" i="4"/>
  <c r="E2570" i="4"/>
  <c r="E2576" i="4"/>
  <c r="D2580" i="4"/>
  <c r="C2582" i="4"/>
  <c r="D2584" i="4"/>
  <c r="E2586" i="4"/>
  <c r="E2588" i="4"/>
  <c r="C2590" i="4"/>
  <c r="E2592" i="4"/>
  <c r="E2594" i="4"/>
  <c r="E2598" i="4"/>
  <c r="D2600" i="4"/>
  <c r="D2602" i="4"/>
  <c r="E2608" i="4"/>
  <c r="E2610" i="4"/>
  <c r="E2612" i="4"/>
  <c r="E2614" i="4"/>
  <c r="D2618" i="4"/>
  <c r="D2620" i="4"/>
  <c r="D2622" i="4"/>
  <c r="C2624" i="4"/>
  <c r="E2626" i="4"/>
  <c r="D2628" i="4"/>
  <c r="C2630" i="4"/>
  <c r="D2632" i="4"/>
  <c r="E2634" i="4"/>
  <c r="E2726" i="4"/>
  <c r="E2728" i="4"/>
  <c r="D2732" i="4"/>
  <c r="E2738" i="4"/>
  <c r="D2740" i="4"/>
  <c r="E2760" i="4"/>
  <c r="E2770" i="4"/>
  <c r="E2774" i="4"/>
  <c r="D2792" i="4"/>
  <c r="D2796" i="4"/>
  <c r="E2802" i="4"/>
  <c r="E2804" i="4"/>
  <c r="E2806" i="4"/>
  <c r="D2808" i="4"/>
  <c r="C2810" i="4"/>
  <c r="E2816" i="4"/>
  <c r="E2822" i="4"/>
  <c r="D2824" i="4"/>
  <c r="E2846" i="4"/>
  <c r="C2848" i="4"/>
  <c r="E2854" i="4"/>
  <c r="D2856" i="4"/>
  <c r="D2860" i="4"/>
  <c r="E2864" i="4"/>
  <c r="E2870" i="4"/>
  <c r="E2872" i="4"/>
  <c r="D2876" i="4"/>
  <c r="E2878" i="4"/>
  <c r="D2880" i="4"/>
  <c r="C2886" i="4"/>
  <c r="C2888" i="4"/>
  <c r="D2892" i="4"/>
  <c r="C2896" i="4"/>
  <c r="E2898" i="4"/>
  <c r="D2900" i="4"/>
  <c r="E2904" i="4"/>
  <c r="E2910" i="4"/>
  <c r="D2912" i="4"/>
  <c r="E2916" i="4"/>
  <c r="C2920" i="4"/>
  <c r="D2924" i="4"/>
  <c r="E2926" i="4"/>
  <c r="D2928" i="4"/>
  <c r="D2934" i="4"/>
  <c r="D2938" i="4"/>
  <c r="D2942" i="4"/>
  <c r="D2948" i="4"/>
  <c r="E2950" i="4"/>
  <c r="C2962" i="4"/>
  <c r="E2966" i="4"/>
  <c r="E2970" i="4"/>
  <c r="D2976" i="4"/>
  <c r="C2982" i="4"/>
  <c r="D2984" i="4"/>
  <c r="E2990" i="4"/>
  <c r="D2996" i="4"/>
  <c r="E2998" i="4"/>
  <c r="D3000" i="4"/>
  <c r="D3052" i="4"/>
  <c r="D3130" i="4"/>
  <c r="D3140" i="4"/>
  <c r="E3174" i="4"/>
  <c r="E3262" i="4"/>
  <c r="D3264" i="4"/>
  <c r="D3266" i="4"/>
  <c r="C3268" i="4"/>
  <c r="C3272" i="4"/>
  <c r="D3274" i="4"/>
  <c r="E3276" i="4"/>
  <c r="C3278" i="4"/>
  <c r="C3280" i="4"/>
  <c r="D3282" i="4"/>
  <c r="C3284" i="4"/>
  <c r="E3286" i="4"/>
  <c r="E3316" i="4"/>
  <c r="D3318" i="4"/>
  <c r="C3320" i="4"/>
  <c r="C3322" i="4"/>
  <c r="E3324" i="4"/>
  <c r="C3326" i="4"/>
  <c r="C3328" i="4"/>
  <c r="E3330" i="4"/>
  <c r="E3332" i="4"/>
  <c r="D3336" i="4"/>
  <c r="D3338" i="4"/>
  <c r="C3340" i="4"/>
  <c r="C3362" i="4"/>
  <c r="E3364" i="4"/>
  <c r="D3366" i="4"/>
  <c r="D3368" i="4"/>
  <c r="E3370" i="4"/>
  <c r="D3372" i="4"/>
  <c r="C3374" i="4"/>
  <c r="E3376" i="4"/>
  <c r="D3378" i="4"/>
  <c r="C3380" i="4"/>
  <c r="C3382" i="4"/>
  <c r="E3384" i="4"/>
  <c r="D3388" i="4"/>
  <c r="C3390" i="4"/>
  <c r="C3392" i="4"/>
  <c r="D3394" i="4"/>
  <c r="D3396" i="4"/>
  <c r="E3398" i="4"/>
  <c r="C3400" i="4"/>
  <c r="E3402" i="4"/>
  <c r="E3404" i="4"/>
  <c r="E3406" i="4"/>
  <c r="D3408" i="4"/>
  <c r="C3410" i="4"/>
  <c r="D3412" i="4"/>
  <c r="E3414" i="4"/>
  <c r="D3416" i="4"/>
  <c r="C3420" i="4"/>
  <c r="D3422" i="4"/>
  <c r="E3424" i="4"/>
  <c r="C3426" i="4"/>
  <c r="E3428" i="4"/>
  <c r="C3430" i="4"/>
  <c r="D3432" i="4"/>
  <c r="E3434" i="4"/>
  <c r="D3436" i="4"/>
  <c r="E3438" i="4"/>
  <c r="E3440" i="4"/>
  <c r="E3442" i="4"/>
  <c r="C3444" i="4"/>
  <c r="E3446" i="4"/>
  <c r="D3448" i="4"/>
  <c r="C3452" i="4"/>
  <c r="E3454" i="4"/>
  <c r="C3456" i="4"/>
  <c r="E3458" i="4"/>
  <c r="D3460" i="4"/>
  <c r="D3462" i="4"/>
  <c r="E3464" i="4"/>
  <c r="D3468" i="4"/>
  <c r="E3470" i="4"/>
  <c r="D3472" i="4"/>
  <c r="D3474" i="4"/>
  <c r="C3476" i="4"/>
  <c r="D3478" i="4"/>
  <c r="C3480" i="4"/>
  <c r="E3482" i="4"/>
  <c r="D3484" i="4"/>
  <c r="C3486" i="4"/>
  <c r="D3490" i="4"/>
  <c r="E3492" i="4"/>
  <c r="C3494" i="4"/>
  <c r="D3496" i="4"/>
  <c r="D3498" i="4"/>
  <c r="E3500" i="4"/>
  <c r="D3502" i="4"/>
  <c r="E3504" i="4"/>
  <c r="E3506" i="4"/>
  <c r="C3508" i="4"/>
  <c r="C3512" i="4"/>
  <c r="C3516" i="4"/>
  <c r="D3518" i="4"/>
  <c r="C3520" i="4"/>
  <c r="D3522" i="4"/>
  <c r="D3524" i="4"/>
  <c r="E3526" i="4"/>
  <c r="E3528" i="4"/>
  <c r="C3530" i="4"/>
  <c r="D3532" i="4"/>
  <c r="E3534" i="4"/>
  <c r="D3536" i="4"/>
  <c r="D3538" i="4"/>
  <c r="E3540" i="4"/>
  <c r="D3542" i="4"/>
  <c r="C3544" i="4"/>
  <c r="C3546" i="4"/>
  <c r="C3548" i="4"/>
  <c r="D3550" i="4"/>
  <c r="D3552" i="4"/>
  <c r="C3554" i="4"/>
  <c r="E3556" i="4"/>
  <c r="D3558" i="4"/>
  <c r="D3560" i="4"/>
  <c r="E3564" i="4"/>
  <c r="C3566" i="4"/>
  <c r="E3568" i="4"/>
  <c r="C3570" i="4"/>
  <c r="C3572" i="4"/>
  <c r="D3574" i="4"/>
  <c r="E3580" i="4"/>
  <c r="C3584" i="4"/>
  <c r="D3586" i="4"/>
  <c r="D3588" i="4"/>
  <c r="D3590" i="4"/>
  <c r="E3592" i="4"/>
  <c r="C3596" i="4"/>
  <c r="E3598" i="4"/>
  <c r="D3600" i="4"/>
  <c r="E3602" i="4"/>
  <c r="E3606" i="4"/>
  <c r="C3608" i="4"/>
  <c r="D3612" i="4"/>
  <c r="D3618" i="4"/>
  <c r="E3620" i="4"/>
  <c r="D3622" i="4"/>
  <c r="D3624" i="4"/>
  <c r="E3626" i="4"/>
  <c r="E3632" i="4"/>
  <c r="C3634" i="4"/>
  <c r="C3636" i="4"/>
  <c r="E3638" i="4"/>
  <c r="E3644" i="4"/>
  <c r="E3648" i="4"/>
  <c r="E3650" i="4"/>
  <c r="D3652" i="4"/>
  <c r="D3654" i="4"/>
  <c r="E3656" i="4"/>
  <c r="D3658" i="4"/>
  <c r="C3660" i="4"/>
  <c r="D3662" i="4"/>
  <c r="E3664" i="4"/>
  <c r="D3666" i="4"/>
  <c r="C3672" i="4"/>
  <c r="C3674" i="4"/>
  <c r="D3676" i="4"/>
  <c r="E3678" i="4"/>
  <c r="E3680" i="4"/>
  <c r="C3682" i="4"/>
  <c r="E3684" i="4"/>
  <c r="D3688" i="4"/>
  <c r="D3694" i="4"/>
  <c r="C3696" i="4"/>
  <c r="D3698" i="4"/>
  <c r="C3700" i="4"/>
  <c r="E3706" i="4"/>
  <c r="E3708" i="4"/>
  <c r="D3712" i="4"/>
  <c r="E3714" i="4"/>
  <c r="D3716" i="4"/>
  <c r="C3772" i="4"/>
  <c r="D3774" i="4"/>
  <c r="C3778" i="4"/>
  <c r="E3784" i="4"/>
  <c r="D3786" i="4"/>
  <c r="D3788" i="4"/>
  <c r="E3792" i="4"/>
  <c r="C3794" i="4"/>
  <c r="E3796" i="4"/>
  <c r="C3800" i="4"/>
  <c r="C3806" i="4"/>
  <c r="C3808" i="4"/>
  <c r="E3814" i="4"/>
  <c r="E3816" i="4"/>
  <c r="C3824" i="4"/>
  <c r="D3832" i="4"/>
  <c r="D3902" i="4"/>
  <c r="C3904" i="4"/>
  <c r="C3906" i="4"/>
  <c r="C3908" i="4"/>
  <c r="E3910" i="4"/>
  <c r="D3912" i="4"/>
  <c r="C3914" i="4"/>
  <c r="E3916" i="4"/>
  <c r="D3926" i="4"/>
  <c r="D3930" i="4"/>
  <c r="C3984" i="4"/>
  <c r="E4002" i="4"/>
  <c r="D4008" i="4"/>
  <c r="E4012" i="4"/>
  <c r="E4016" i="4"/>
  <c r="C4034" i="4"/>
  <c r="D4040" i="4"/>
  <c r="C4068" i="4"/>
  <c r="C4070" i="4"/>
  <c r="E4082" i="4"/>
  <c r="D4092" i="4"/>
  <c r="D4112" i="4"/>
  <c r="D4118" i="4"/>
  <c r="D4120" i="4"/>
  <c r="D4130" i="4"/>
  <c r="D4136" i="4"/>
  <c r="D4140" i="4"/>
  <c r="C4158" i="4"/>
  <c r="D4162" i="4"/>
  <c r="C4164" i="4"/>
  <c r="C4184" i="4"/>
  <c r="E4194" i="4"/>
  <c r="E4238" i="4"/>
  <c r="C4240" i="4"/>
  <c r="E4242" i="4"/>
  <c r="C4244" i="4"/>
  <c r="E4246" i="4"/>
  <c r="C3653" i="4"/>
  <c r="C3655" i="4"/>
  <c r="C3673" i="4"/>
  <c r="E3683" i="4"/>
  <c r="C3689" i="4"/>
  <c r="C3699" i="4"/>
  <c r="C3701" i="4"/>
  <c r="C3711" i="4"/>
  <c r="C3713" i="4"/>
  <c r="C3719" i="4"/>
  <c r="C3721" i="4"/>
  <c r="E3735" i="4"/>
  <c r="D3747" i="4"/>
  <c r="D3749" i="4"/>
  <c r="D3759" i="4"/>
  <c r="D3765" i="4"/>
  <c r="E3769" i="4"/>
  <c r="C3775" i="4"/>
  <c r="E3777" i="4"/>
  <c r="C3781" i="4"/>
  <c r="D3791" i="4"/>
  <c r="D3797" i="4"/>
  <c r="C3809" i="4"/>
  <c r="E3813" i="4"/>
  <c r="D3829" i="4"/>
  <c r="D3833" i="4"/>
  <c r="E3835" i="4"/>
  <c r="E3839" i="4"/>
  <c r="D3853" i="4"/>
  <c r="E3865" i="4"/>
  <c r="C3869" i="4"/>
  <c r="D3877" i="4"/>
  <c r="D3881" i="4"/>
  <c r="C3883" i="4"/>
  <c r="E3885" i="4"/>
  <c r="D3891" i="4"/>
  <c r="E3897" i="4"/>
  <c r="E3901" i="4"/>
  <c r="C3907" i="4"/>
  <c r="D3909" i="4"/>
  <c r="C3919" i="4"/>
  <c r="E3921" i="4"/>
  <c r="E3927" i="4"/>
  <c r="C3929" i="4"/>
  <c r="D3939" i="4"/>
  <c r="E3949" i="4"/>
  <c r="C3951" i="4"/>
  <c r="D3957" i="4"/>
  <c r="C3959" i="4"/>
  <c r="E3963" i="4"/>
  <c r="C3969" i="4"/>
  <c r="D3987" i="4"/>
  <c r="D3989" i="4"/>
  <c r="C3995" i="4"/>
  <c r="C4001" i="4"/>
  <c r="D4003" i="4"/>
  <c r="E4005" i="4"/>
  <c r="C4007" i="4"/>
  <c r="E4009" i="4"/>
  <c r="E4011" i="4"/>
  <c r="E4013" i="4"/>
  <c r="C4015" i="4"/>
  <c r="D4017" i="4"/>
  <c r="D4019" i="4"/>
  <c r="C4023" i="4"/>
  <c r="C4025" i="4"/>
  <c r="D4027" i="4"/>
  <c r="E4031" i="4"/>
  <c r="D4033" i="4"/>
  <c r="C4035" i="4"/>
  <c r="D4037" i="4"/>
  <c r="D4039" i="4"/>
  <c r="D4041" i="4"/>
  <c r="C4043" i="4"/>
  <c r="D4045" i="4"/>
  <c r="D4047" i="4"/>
  <c r="D4049" i="4"/>
  <c r="E4057" i="4"/>
  <c r="D4059" i="4"/>
  <c r="D4067" i="4"/>
  <c r="D4069" i="4"/>
  <c r="D4071" i="4"/>
  <c r="D4075" i="4"/>
  <c r="E4077" i="4"/>
  <c r="E4079" i="4"/>
  <c r="D4085" i="4"/>
  <c r="E4093" i="4"/>
  <c r="C4099" i="4"/>
  <c r="E4101" i="4"/>
  <c r="C4109" i="4"/>
  <c r="D4111" i="4"/>
  <c r="D4113" i="4"/>
  <c r="E4117" i="4"/>
  <c r="D4121" i="4"/>
  <c r="C4127" i="4"/>
  <c r="D4131" i="4"/>
  <c r="C4137" i="4"/>
  <c r="C4139" i="4"/>
  <c r="E4153" i="4"/>
  <c r="E4157" i="4"/>
  <c r="E4169" i="4"/>
  <c r="D4181" i="4"/>
  <c r="D4187" i="4"/>
  <c r="E4195" i="4"/>
  <c r="C4197" i="4"/>
  <c r="E4199" i="4"/>
  <c r="D4201" i="4"/>
  <c r="E4203" i="4"/>
  <c r="E4205" i="4"/>
  <c r="D4207" i="4"/>
  <c r="C4211" i="4"/>
  <c r="E4213" i="4"/>
  <c r="D4215" i="4"/>
  <c r="C4217" i="4"/>
  <c r="D4219" i="4"/>
  <c r="C4221" i="4"/>
  <c r="D4223" i="4"/>
  <c r="E4225" i="4"/>
  <c r="D4227" i="4"/>
  <c r="E4229" i="4"/>
  <c r="E4231" i="4"/>
  <c r="E4233" i="4"/>
  <c r="E4237" i="4"/>
  <c r="D4239" i="4"/>
  <c r="C4241" i="4"/>
  <c r="E4243" i="4"/>
  <c r="E4245" i="4"/>
  <c r="E4274" i="4"/>
  <c r="E4308" i="4"/>
  <c r="D4352" i="4"/>
  <c r="E4362" i="4"/>
  <c r="D4366" i="4"/>
  <c r="C4394" i="4"/>
  <c r="C4396" i="4"/>
  <c r="D4398" i="4"/>
  <c r="C4408" i="4"/>
  <c r="D4440" i="4"/>
  <c r="E4456" i="4"/>
  <c r="D4504" i="4"/>
  <c r="E4522" i="4"/>
  <c r="D4526" i="4"/>
  <c r="C4586" i="4"/>
  <c r="C4590" i="4"/>
  <c r="D4594" i="4"/>
  <c r="C4606" i="4"/>
  <c r="D4612" i="4"/>
  <c r="D4614" i="4"/>
  <c r="D4616" i="4"/>
  <c r="C4622" i="4"/>
  <c r="D4626" i="4"/>
  <c r="C4628" i="4"/>
  <c r="E4632" i="4"/>
  <c r="C4634" i="4"/>
  <c r="E4652" i="4"/>
  <c r="E4654" i="4"/>
  <c r="E4664" i="4"/>
  <c r="D4666" i="4"/>
  <c r="C4672" i="4"/>
  <c r="C4674" i="4"/>
  <c r="C4692" i="4"/>
  <c r="E4694" i="4"/>
  <c r="E4702" i="4"/>
  <c r="C4708" i="4"/>
  <c r="C4710" i="4"/>
  <c r="D4712" i="4"/>
  <c r="E4714" i="4"/>
  <c r="C4718" i="4"/>
  <c r="C4720" i="4"/>
  <c r="D4722" i="4"/>
  <c r="D4736" i="4"/>
  <c r="E4738" i="4"/>
  <c r="E4744" i="4"/>
  <c r="C4746" i="4"/>
  <c r="E4748" i="4"/>
  <c r="E4750" i="4"/>
  <c r="D4752" i="4"/>
  <c r="C4756" i="4"/>
  <c r="E4770" i="4"/>
  <c r="E4772" i="4"/>
  <c r="D4776" i="4"/>
  <c r="C4780" i="4"/>
  <c r="E4790" i="4"/>
  <c r="C4792" i="4"/>
  <c r="C4796" i="4"/>
  <c r="E4800" i="4"/>
  <c r="E4802" i="4"/>
  <c r="D4810" i="4"/>
  <c r="E4818" i="4"/>
  <c r="E4820" i="4"/>
  <c r="C4828" i="4"/>
  <c r="D4836" i="4"/>
  <c r="C4838" i="4"/>
  <c r="E4846" i="4"/>
  <c r="E4848" i="4"/>
  <c r="D4856" i="4"/>
  <c r="C4858" i="4"/>
  <c r="C4870" i="4"/>
  <c r="E4872" i="4"/>
  <c r="E4880" i="4"/>
  <c r="E4884" i="4"/>
  <c r="E4892" i="4"/>
  <c r="E4894" i="4"/>
  <c r="C4898" i="4"/>
  <c r="D4900" i="4"/>
  <c r="E4902" i="4"/>
  <c r="C4910" i="4"/>
  <c r="E4912" i="4"/>
  <c r="C4916" i="4"/>
  <c r="C4918" i="4"/>
  <c r="C4926" i="4"/>
  <c r="E4930" i="4"/>
  <c r="C4936" i="4"/>
  <c r="C4940" i="4"/>
  <c r="E4948" i="4"/>
  <c r="C4950" i="4"/>
  <c r="C4952" i="4"/>
  <c r="E4954" i="4"/>
  <c r="D4956" i="4"/>
  <c r="E4964" i="4"/>
  <c r="E4968" i="4"/>
  <c r="C4974" i="4"/>
  <c r="D4978" i="4"/>
  <c r="D4980" i="4"/>
  <c r="D4984" i="4"/>
  <c r="D4994" i="4"/>
  <c r="E5000" i="4"/>
  <c r="C5004" i="4"/>
  <c r="C5010" i="4"/>
  <c r="D5038" i="4"/>
  <c r="D5040" i="4"/>
  <c r="D5042" i="4"/>
  <c r="D5046" i="4"/>
  <c r="C5054" i="4"/>
  <c r="C5060" i="4"/>
  <c r="E5066" i="4"/>
  <c r="C5104" i="4"/>
  <c r="D5110" i="4"/>
  <c r="D5114" i="4"/>
  <c r="D5118" i="4"/>
  <c r="C5120" i="4"/>
  <c r="C5128" i="4"/>
  <c r="E5132" i="4"/>
  <c r="C5136" i="4"/>
  <c r="C5138" i="4"/>
  <c r="D5140" i="4"/>
  <c r="D5142" i="4"/>
  <c r="D5144" i="4"/>
  <c r="E5146" i="4"/>
  <c r="E5150" i="4"/>
  <c r="E5152" i="4"/>
  <c r="C5168" i="4"/>
  <c r="E5170" i="4"/>
  <c r="D5206" i="4"/>
  <c r="E5400" i="4"/>
  <c r="E195" i="4"/>
  <c r="C15" i="4"/>
  <c r="C192" i="4"/>
  <c r="C191" i="4"/>
  <c r="D193" i="4"/>
  <c r="D195" i="4"/>
  <c r="E19" i="4"/>
  <c r="D20" i="4"/>
  <c r="D79" i="4"/>
  <c r="C83" i="4"/>
  <c r="C85" i="4"/>
  <c r="C133" i="4"/>
  <c r="C90" i="4"/>
  <c r="D95" i="4"/>
  <c r="E110" i="4"/>
  <c r="C110" i="4"/>
  <c r="D196" i="4"/>
  <c r="E81" i="4"/>
  <c r="E77" i="4"/>
  <c r="D75" i="4"/>
  <c r="D987" i="4"/>
  <c r="D969" i="4"/>
  <c r="C509" i="4"/>
  <c r="D939" i="4"/>
  <c r="E945" i="4"/>
  <c r="D1319" i="4"/>
  <c r="E857" i="4"/>
  <c r="E501" i="4"/>
  <c r="C565" i="4"/>
  <c r="E85" i="4"/>
  <c r="D85" i="4"/>
  <c r="C483" i="4"/>
  <c r="D483" i="4"/>
  <c r="E483" i="4"/>
  <c r="C487" i="4"/>
  <c r="E487" i="4"/>
  <c r="D487" i="4"/>
  <c r="C489" i="4"/>
  <c r="E489" i="4"/>
  <c r="D489" i="4"/>
  <c r="C497" i="4"/>
  <c r="D497" i="4"/>
  <c r="D499" i="4"/>
  <c r="E499" i="4"/>
  <c r="D503" i="4"/>
  <c r="E503" i="4"/>
  <c r="C511" i="4"/>
  <c r="D511" i="4"/>
  <c r="E511" i="4"/>
  <c r="C515" i="4"/>
  <c r="E515" i="4"/>
  <c r="C519" i="4"/>
  <c r="D519" i="4"/>
  <c r="E523" i="4"/>
  <c r="D523" i="4"/>
  <c r="D527" i="4"/>
  <c r="E527" i="4"/>
  <c r="C527" i="4"/>
  <c r="C531" i="4"/>
  <c r="E531" i="4"/>
  <c r="C535" i="4"/>
  <c r="E535" i="4"/>
  <c r="C553" i="4"/>
  <c r="E553" i="4"/>
  <c r="D557" i="4"/>
  <c r="C557" i="4"/>
  <c r="E557" i="4"/>
  <c r="D559" i="4"/>
  <c r="C559" i="4"/>
  <c r="E569" i="4"/>
  <c r="D569" i="4"/>
  <c r="C573" i="4"/>
  <c r="D573" i="4"/>
  <c r="C577" i="4"/>
  <c r="D577" i="4"/>
  <c r="D583" i="4"/>
  <c r="C583" i="4"/>
  <c r="E587" i="4"/>
  <c r="D587" i="4"/>
  <c r="C587" i="4"/>
  <c r="D627" i="4"/>
  <c r="E627" i="4"/>
  <c r="D833" i="4"/>
  <c r="C833" i="4"/>
  <c r="D873" i="4"/>
  <c r="E873" i="4"/>
  <c r="D891" i="4"/>
  <c r="E891" i="4"/>
  <c r="C891" i="4"/>
  <c r="C931" i="4"/>
  <c r="E931" i="4"/>
  <c r="E961" i="4"/>
  <c r="C961" i="4"/>
  <c r="D961" i="4"/>
  <c r="E965" i="4"/>
  <c r="C965" i="4"/>
  <c r="D973" i="4"/>
  <c r="E973" i="4"/>
  <c r="C975" i="4"/>
  <c r="D975" i="4"/>
  <c r="E975" i="4"/>
  <c r="C979" i="4"/>
  <c r="D979" i="4"/>
  <c r="E979" i="4"/>
  <c r="E983" i="4"/>
  <c r="C983" i="4"/>
  <c r="D985" i="4"/>
  <c r="E985" i="4"/>
  <c r="E989" i="4"/>
  <c r="C989" i="4"/>
  <c r="D993" i="4"/>
  <c r="C993" i="4"/>
  <c r="D995" i="4"/>
  <c r="C995" i="4"/>
  <c r="E1073" i="4"/>
  <c r="C1073" i="4"/>
  <c r="D1073" i="4"/>
  <c r="C1123" i="4"/>
  <c r="D1123" i="4"/>
  <c r="C1161" i="4"/>
  <c r="E1161" i="4"/>
  <c r="C1223" i="4"/>
  <c r="E1223" i="4"/>
  <c r="D1387" i="4"/>
  <c r="C1387" i="4"/>
  <c r="E1387" i="4"/>
  <c r="D1413" i="4"/>
  <c r="C1413" i="4"/>
  <c r="C1427" i="4"/>
  <c r="E1427" i="4"/>
  <c r="D1445" i="4"/>
  <c r="E1445" i="4"/>
  <c r="C1445" i="4"/>
  <c r="E1461" i="4"/>
  <c r="D1461" i="4"/>
  <c r="E1473" i="4"/>
  <c r="C1473" i="4"/>
  <c r="D1501" i="4"/>
  <c r="E1501" i="4"/>
  <c r="C1501" i="4"/>
  <c r="D1523" i="4"/>
  <c r="C1523" i="4"/>
  <c r="C1539" i="4"/>
  <c r="E1539" i="4"/>
  <c r="E1551" i="4"/>
  <c r="D1551" i="4"/>
  <c r="E1565" i="4"/>
  <c r="C1565" i="4"/>
  <c r="D1565" i="4"/>
  <c r="D1567" i="4"/>
  <c r="C1567" i="4"/>
  <c r="D1595" i="4"/>
  <c r="C1595" i="4"/>
  <c r="E1607" i="4"/>
  <c r="C1607" i="4"/>
  <c r="C1621" i="4"/>
  <c r="D1621" i="4"/>
  <c r="C1625" i="4"/>
  <c r="D1625" i="4"/>
  <c r="C1647" i="4"/>
  <c r="E1647" i="4"/>
  <c r="D1659" i="4"/>
  <c r="E1659" i="4"/>
  <c r="E1673" i="4"/>
  <c r="C1673" i="4"/>
  <c r="E1693" i="4"/>
  <c r="D1693" i="4"/>
  <c r="E1701" i="4"/>
  <c r="D1701" i="4"/>
  <c r="C1701" i="4"/>
  <c r="C1711" i="4"/>
  <c r="E1711" i="4"/>
  <c r="C1717" i="4"/>
  <c r="D1717" i="4"/>
  <c r="D1737" i="4"/>
  <c r="E1737" i="4"/>
  <c r="E1741" i="4"/>
  <c r="C1741" i="4"/>
  <c r="D1755" i="4"/>
  <c r="E1755" i="4"/>
  <c r="E1765" i="4"/>
  <c r="C1765" i="4"/>
  <c r="D1765" i="4"/>
  <c r="D1779" i="4"/>
  <c r="E1779" i="4"/>
  <c r="C1781" i="4"/>
  <c r="D1781" i="4"/>
  <c r="C1801" i="4"/>
  <c r="E1801" i="4"/>
  <c r="E1821" i="4"/>
  <c r="C1821" i="4"/>
  <c r="C1825" i="4"/>
  <c r="D1825" i="4"/>
  <c r="D1843" i="4"/>
  <c r="C1843" i="4"/>
  <c r="C1849" i="4"/>
  <c r="D1849" i="4"/>
  <c r="D1867" i="4"/>
  <c r="E1867" i="4"/>
  <c r="D1873" i="4"/>
  <c r="E1873" i="4"/>
  <c r="E1889" i="4"/>
  <c r="D1889" i="4"/>
  <c r="C1897" i="4"/>
  <c r="D1897" i="4"/>
  <c r="D1903" i="4"/>
  <c r="C1903" i="4"/>
  <c r="E1903" i="4"/>
  <c r="D1913" i="4"/>
  <c r="C1913" i="4"/>
  <c r="E1917" i="4"/>
  <c r="D1917" i="4"/>
  <c r="D1935" i="4"/>
  <c r="C1935" i="4"/>
  <c r="C1953" i="4"/>
  <c r="D1953" i="4"/>
  <c r="E1959" i="4"/>
  <c r="D1959" i="4"/>
  <c r="C1975" i="4"/>
  <c r="E1975" i="4"/>
  <c r="E1993" i="4"/>
  <c r="D1993" i="4"/>
  <c r="E2001" i="4"/>
  <c r="D2001" i="4"/>
  <c r="D2003" i="4"/>
  <c r="E2003" i="4"/>
  <c r="E2017" i="4"/>
  <c r="C2017" i="4"/>
  <c r="E2021" i="4"/>
  <c r="C2021" i="4"/>
  <c r="E2039" i="4"/>
  <c r="C2039" i="4"/>
  <c r="C2041" i="4"/>
  <c r="D2041" i="4"/>
  <c r="E2041" i="4"/>
  <c r="E2045" i="4"/>
  <c r="C2045" i="4"/>
  <c r="D2053" i="4"/>
  <c r="C2053" i="4"/>
  <c r="C2059" i="4"/>
  <c r="E2059" i="4"/>
  <c r="D2077" i="4"/>
  <c r="C2077" i="4"/>
  <c r="C2079" i="4"/>
  <c r="E2079" i="4"/>
  <c r="C2095" i="4"/>
  <c r="E2095" i="4"/>
  <c r="D2111" i="4"/>
  <c r="E2111" i="4"/>
  <c r="C2111" i="4"/>
  <c r="E2115" i="4"/>
  <c r="C2115" i="4"/>
  <c r="C2157" i="4"/>
  <c r="E2157" i="4"/>
  <c r="C2201" i="4"/>
  <c r="D2201" i="4"/>
  <c r="E2247" i="4"/>
  <c r="C2247" i="4"/>
  <c r="D2247" i="4"/>
  <c r="E2275" i="4"/>
  <c r="C2275" i="4"/>
  <c r="C2293" i="4"/>
  <c r="D2293" i="4"/>
  <c r="E2293" i="4"/>
  <c r="C2381" i="4"/>
  <c r="E2381" i="4"/>
  <c r="C2431" i="4"/>
  <c r="E2431" i="4"/>
  <c r="E2475" i="4"/>
  <c r="D2475" i="4"/>
  <c r="C2475" i="4"/>
  <c r="D2569" i="4"/>
  <c r="E2569" i="4"/>
  <c r="D2575" i="4"/>
  <c r="C2575" i="4"/>
  <c r="D2587" i="4"/>
  <c r="C2587" i="4"/>
  <c r="D2593" i="4"/>
  <c r="E2593" i="4"/>
  <c r="C2601" i="4"/>
  <c r="E2601" i="4"/>
  <c r="D2607" i="4"/>
  <c r="C2607" i="4"/>
  <c r="D2615" i="4"/>
  <c r="E2615" i="4"/>
  <c r="D2617" i="4"/>
  <c r="C2617" i="4"/>
  <c r="E2625" i="4"/>
  <c r="C2625" i="4"/>
  <c r="C2631" i="4"/>
  <c r="E2631" i="4"/>
  <c r="D2637" i="4"/>
  <c r="E2637" i="4"/>
  <c r="D2641" i="4"/>
  <c r="C2641" i="4"/>
  <c r="C2645" i="4"/>
  <c r="D2645" i="4"/>
  <c r="E2647" i="4"/>
  <c r="D2647" i="4"/>
  <c r="C2655" i="4"/>
  <c r="D2655" i="4"/>
  <c r="C2657" i="4"/>
  <c r="E2657" i="4"/>
  <c r="C2723" i="4"/>
  <c r="E2723" i="4"/>
  <c r="C2725" i="4"/>
  <c r="D2725" i="4"/>
  <c r="E2733" i="4"/>
  <c r="D2733" i="4"/>
  <c r="C2735" i="4"/>
  <c r="E2735" i="4"/>
  <c r="E2743" i="4"/>
  <c r="D2743" i="4"/>
  <c r="D2745" i="4"/>
  <c r="C2745" i="4"/>
  <c r="D2749" i="4"/>
  <c r="E2749" i="4"/>
  <c r="D2751" i="4"/>
  <c r="C2751" i="4"/>
  <c r="E2753" i="4"/>
  <c r="C2753" i="4"/>
  <c r="C2763" i="4"/>
  <c r="E2763" i="4"/>
  <c r="E2769" i="4"/>
  <c r="C2769" i="4"/>
  <c r="D2771" i="4"/>
  <c r="C2771" i="4"/>
  <c r="C2775" i="4"/>
  <c r="E2775" i="4"/>
  <c r="D2777" i="4"/>
  <c r="C2777" i="4"/>
  <c r="D2779" i="4"/>
  <c r="C2779" i="4"/>
  <c r="E2781" i="4"/>
  <c r="C2781" i="4"/>
  <c r="D2781" i="4"/>
  <c r="C2783" i="4"/>
  <c r="E2783" i="4"/>
  <c r="D2783" i="4"/>
  <c r="C2785" i="4"/>
  <c r="D2785" i="4"/>
  <c r="E2785" i="4"/>
  <c r="C2787" i="4"/>
  <c r="E2787" i="4"/>
  <c r="D2787" i="4"/>
  <c r="D2789" i="4"/>
  <c r="E2789" i="4"/>
  <c r="C2789" i="4"/>
  <c r="D2791" i="4"/>
  <c r="C2791" i="4"/>
  <c r="D2793" i="4"/>
  <c r="C2793" i="4"/>
  <c r="E2793" i="4"/>
  <c r="E2795" i="4"/>
  <c r="D2795" i="4"/>
  <c r="C2795" i="4"/>
  <c r="C2797" i="4"/>
  <c r="E2797" i="4"/>
  <c r="C2799" i="4"/>
  <c r="D2799" i="4"/>
  <c r="E2799" i="4"/>
  <c r="C2805" i="4"/>
  <c r="D2805" i="4"/>
  <c r="D2807" i="4"/>
  <c r="E2807" i="4"/>
  <c r="C2809" i="4"/>
  <c r="E2809" i="4"/>
  <c r="D2811" i="4"/>
  <c r="C2811" i="4"/>
  <c r="C2813" i="4"/>
  <c r="D2813" i="4"/>
  <c r="E2813" i="4"/>
  <c r="C2815" i="4"/>
  <c r="D2815" i="4"/>
  <c r="E2815" i="4"/>
  <c r="E2817" i="4"/>
  <c r="C2817" i="4"/>
  <c r="D2817" i="4"/>
  <c r="C2819" i="4"/>
  <c r="D2819" i="4"/>
  <c r="E2819" i="4"/>
  <c r="C2821" i="4"/>
  <c r="E2821" i="4"/>
  <c r="D2823" i="4"/>
  <c r="C2823" i="4"/>
  <c r="E2823" i="4"/>
  <c r="E2827" i="4"/>
  <c r="D2827" i="4"/>
  <c r="C2827" i="4"/>
  <c r="D2829" i="4"/>
  <c r="C2829" i="4"/>
  <c r="E2829" i="4"/>
  <c r="C2831" i="4"/>
  <c r="D2831" i="4"/>
  <c r="E2833" i="4"/>
  <c r="C2833" i="4"/>
  <c r="D2835" i="4"/>
  <c r="E2835" i="4"/>
  <c r="C2835" i="4"/>
  <c r="C2837" i="4"/>
  <c r="D2837" i="4"/>
  <c r="E2837" i="4"/>
  <c r="E2839" i="4"/>
  <c r="C2839" i="4"/>
  <c r="D2839" i="4"/>
  <c r="C2841" i="4"/>
  <c r="D2841" i="4"/>
  <c r="E2841" i="4"/>
  <c r="E2843" i="4"/>
  <c r="D2843" i="4"/>
  <c r="E2845" i="4"/>
  <c r="D2845" i="4"/>
  <c r="C2847" i="4"/>
  <c r="D2847" i="4"/>
  <c r="E2849" i="4"/>
  <c r="D2849" i="4"/>
  <c r="D2853" i="4"/>
  <c r="E2853" i="4"/>
  <c r="C2855" i="4"/>
  <c r="D2855" i="4"/>
  <c r="C2857" i="4"/>
  <c r="D2857" i="4"/>
  <c r="E2859" i="4"/>
  <c r="D2859" i="4"/>
  <c r="C2861" i="4"/>
  <c r="D2861" i="4"/>
  <c r="E2863" i="4"/>
  <c r="D2863" i="4"/>
  <c r="C2865" i="4"/>
  <c r="E2865" i="4"/>
  <c r="E2867" i="4"/>
  <c r="C2867" i="4"/>
  <c r="C2869" i="4"/>
  <c r="E2869" i="4"/>
  <c r="C2871" i="4"/>
  <c r="E2871" i="4"/>
  <c r="E2875" i="4"/>
  <c r="D2875" i="4"/>
  <c r="E2877" i="4"/>
  <c r="C2877" i="4"/>
  <c r="E2881" i="4"/>
  <c r="D2881" i="4"/>
  <c r="D2883" i="4"/>
  <c r="C2883" i="4"/>
  <c r="C2887" i="4"/>
  <c r="E2887" i="4"/>
  <c r="D2887" i="4"/>
  <c r="C2889" i="4"/>
  <c r="D2889" i="4"/>
  <c r="D2891" i="4"/>
  <c r="E2891" i="4"/>
  <c r="C2893" i="4"/>
  <c r="D2893" i="4"/>
  <c r="E2893" i="4"/>
  <c r="E2895" i="4"/>
  <c r="D2895" i="4"/>
  <c r="C2895" i="4"/>
  <c r="E2897" i="4"/>
  <c r="C2897" i="4"/>
  <c r="D2897" i="4"/>
  <c r="C2899" i="4"/>
  <c r="E2899" i="4"/>
  <c r="D2899" i="4"/>
  <c r="D2901" i="4"/>
  <c r="C2901" i="4"/>
  <c r="E2901" i="4"/>
  <c r="E2903" i="4"/>
  <c r="D2903" i="4"/>
  <c r="C2903" i="4"/>
  <c r="C2905" i="4"/>
  <c r="E2905" i="4"/>
  <c r="D2905" i="4"/>
  <c r="D2907" i="4"/>
  <c r="C2907" i="4"/>
  <c r="D2909" i="4"/>
  <c r="C2909" i="4"/>
  <c r="D2911" i="4"/>
  <c r="C2911" i="4"/>
  <c r="E2911" i="4"/>
  <c r="D2913" i="4"/>
  <c r="C2913" i="4"/>
  <c r="E2913" i="4"/>
  <c r="D2915" i="4"/>
  <c r="E2915" i="4"/>
  <c r="D2917" i="4"/>
  <c r="E2917" i="4"/>
  <c r="C2919" i="4"/>
  <c r="E2919" i="4"/>
  <c r="D2919" i="4"/>
  <c r="C2921" i="4"/>
  <c r="E2921" i="4"/>
  <c r="D2921" i="4"/>
  <c r="C2923" i="4"/>
  <c r="D2923" i="4"/>
  <c r="E2923" i="4"/>
  <c r="C2925" i="4"/>
  <c r="E2925" i="4"/>
  <c r="C2927" i="4"/>
  <c r="E2927" i="4"/>
  <c r="E2929" i="4"/>
  <c r="D2929" i="4"/>
  <c r="D2937" i="4"/>
  <c r="C2937" i="4"/>
  <c r="E2937" i="4"/>
  <c r="D2939" i="4"/>
  <c r="C2939" i="4"/>
  <c r="E2941" i="4"/>
  <c r="D2941" i="4"/>
  <c r="E2943" i="4"/>
  <c r="C2943" i="4"/>
  <c r="D2943" i="4"/>
  <c r="C2945" i="4"/>
  <c r="E2945" i="4"/>
  <c r="E2947" i="4"/>
  <c r="C2947" i="4"/>
  <c r="D2947" i="4"/>
  <c r="D2949" i="4"/>
  <c r="E2949" i="4"/>
  <c r="C2949" i="4"/>
  <c r="C2951" i="4"/>
  <c r="D2951" i="4"/>
  <c r="E2951" i="4"/>
  <c r="E2953" i="4"/>
  <c r="D2953" i="4"/>
  <c r="C2953" i="4"/>
  <c r="D2955" i="4"/>
  <c r="E2955" i="4"/>
  <c r="C2955" i="4"/>
  <c r="E2957" i="4"/>
  <c r="D2957" i="4"/>
  <c r="D2961" i="4"/>
  <c r="E2961" i="4"/>
  <c r="E2963" i="4"/>
  <c r="D2963" i="4"/>
  <c r="C2965" i="4"/>
  <c r="D2965" i="4"/>
  <c r="E2967" i="4"/>
  <c r="D2967" i="4"/>
  <c r="C2967" i="4"/>
  <c r="C2969" i="4"/>
  <c r="D2969" i="4"/>
  <c r="E2969" i="4"/>
  <c r="C2971" i="4"/>
  <c r="D2971" i="4"/>
  <c r="D2973" i="4"/>
  <c r="C2973" i="4"/>
  <c r="E2973" i="4"/>
  <c r="C2975" i="4"/>
  <c r="E2975" i="4"/>
  <c r="D2975" i="4"/>
  <c r="D2977" i="4"/>
  <c r="E2977" i="4"/>
  <c r="C2977" i="4"/>
  <c r="D2981" i="4"/>
  <c r="C2981" i="4"/>
  <c r="E2983" i="4"/>
  <c r="C2983" i="4"/>
  <c r="E2985" i="4"/>
  <c r="C2985" i="4"/>
  <c r="D2985" i="4"/>
  <c r="E2987" i="4"/>
  <c r="D2987" i="4"/>
  <c r="D2989" i="4"/>
  <c r="E2989" i="4"/>
  <c r="C2991" i="4"/>
  <c r="D2991" i="4"/>
  <c r="C2993" i="4"/>
  <c r="E2993" i="4"/>
  <c r="C2995" i="4"/>
  <c r="E2995" i="4"/>
  <c r="C2999" i="4"/>
  <c r="E2999" i="4"/>
  <c r="D2999" i="4"/>
  <c r="C3003" i="4"/>
  <c r="E3003" i="4"/>
  <c r="D3007" i="4"/>
  <c r="C3007" i="4"/>
  <c r="E3007" i="4"/>
  <c r="C3009" i="4"/>
  <c r="D3009" i="4"/>
  <c r="E3011" i="4"/>
  <c r="D3011" i="4"/>
  <c r="D3017" i="4"/>
  <c r="E3017" i="4"/>
  <c r="D3019" i="4"/>
  <c r="E3019" i="4"/>
  <c r="C3019" i="4"/>
  <c r="E3021" i="4"/>
  <c r="D3021" i="4"/>
  <c r="E3029" i="4"/>
  <c r="C3029" i="4"/>
  <c r="D3029" i="4"/>
  <c r="E3031" i="4"/>
  <c r="C3031" i="4"/>
  <c r="D3031" i="4"/>
  <c r="E3033" i="4"/>
  <c r="D3033" i="4"/>
  <c r="C3033" i="4"/>
  <c r="E3035" i="4"/>
  <c r="C3035" i="4"/>
  <c r="D3035" i="4"/>
  <c r="E3037" i="4"/>
  <c r="C3037" i="4"/>
  <c r="D3037" i="4"/>
  <c r="D3041" i="4"/>
  <c r="E3041" i="4"/>
  <c r="E3045" i="4"/>
  <c r="D3045" i="4"/>
  <c r="C3045" i="4"/>
  <c r="C3047" i="4"/>
  <c r="E3047" i="4"/>
  <c r="D3047" i="4"/>
  <c r="E3049" i="4"/>
  <c r="D3049" i="4"/>
  <c r="C3049" i="4"/>
  <c r="D3051" i="4"/>
  <c r="E3051" i="4"/>
  <c r="C3051" i="4"/>
  <c r="E3053" i="4"/>
  <c r="C3053" i="4"/>
  <c r="C3057" i="4"/>
  <c r="D3057" i="4"/>
  <c r="C3059" i="4"/>
  <c r="D3059" i="4"/>
  <c r="E3059" i="4"/>
  <c r="C3061" i="4"/>
  <c r="E3061" i="4"/>
  <c r="C3063" i="4"/>
  <c r="E3063" i="4"/>
  <c r="C3065" i="4"/>
  <c r="E3065" i="4"/>
  <c r="D3065" i="4"/>
  <c r="D3067" i="4"/>
  <c r="C3067" i="4"/>
  <c r="C3069" i="4"/>
  <c r="E3069" i="4"/>
  <c r="D3069" i="4"/>
  <c r="E3073" i="4"/>
  <c r="C3073" i="4"/>
  <c r="D3073" i="4"/>
  <c r="D3075" i="4"/>
  <c r="C3075" i="4"/>
  <c r="E3077" i="4"/>
  <c r="D3077" i="4"/>
  <c r="C3077" i="4"/>
  <c r="E3079" i="4"/>
  <c r="C3079" i="4"/>
  <c r="D3079" i="4"/>
  <c r="C3081" i="4"/>
  <c r="D3081" i="4"/>
  <c r="E3083" i="4"/>
  <c r="D3083" i="4"/>
  <c r="C3085" i="4"/>
  <c r="D3085" i="4"/>
  <c r="C3087" i="4"/>
  <c r="E3087" i="4"/>
  <c r="D3087" i="4"/>
  <c r="C3089" i="4"/>
  <c r="D3089" i="4"/>
  <c r="C3091" i="4"/>
  <c r="E3091" i="4"/>
  <c r="D3091" i="4"/>
  <c r="C3093" i="4"/>
  <c r="E3093" i="4"/>
  <c r="D3093" i="4"/>
  <c r="E3095" i="4"/>
  <c r="D3095" i="4"/>
  <c r="E3097" i="4"/>
  <c r="C3097" i="4"/>
  <c r="D3097" i="4"/>
  <c r="C3099" i="4"/>
  <c r="D3099" i="4"/>
  <c r="E3101" i="4"/>
  <c r="C3101" i="4"/>
  <c r="D3101" i="4"/>
  <c r="C3103" i="4"/>
  <c r="D3103" i="4"/>
  <c r="C3105" i="4"/>
  <c r="D3105" i="4"/>
  <c r="E3105" i="4"/>
  <c r="D3107" i="4"/>
  <c r="C3107" i="4"/>
  <c r="E3109" i="4"/>
  <c r="D3109" i="4"/>
  <c r="C3109" i="4"/>
  <c r="E3111" i="4"/>
  <c r="C3111" i="4"/>
  <c r="D3111" i="4"/>
  <c r="E3121" i="4"/>
  <c r="D3121" i="4"/>
  <c r="C3121" i="4"/>
  <c r="D3123" i="4"/>
  <c r="E3123" i="4"/>
  <c r="C3125" i="4"/>
  <c r="E3125" i="4"/>
  <c r="D3125" i="4"/>
  <c r="D3127" i="4"/>
  <c r="C3127" i="4"/>
  <c r="E3127" i="4"/>
  <c r="C3129" i="4"/>
  <c r="D3129" i="4"/>
  <c r="E3129" i="4"/>
  <c r="C3131" i="4"/>
  <c r="E3131" i="4"/>
  <c r="C3133" i="4"/>
  <c r="D3133" i="4"/>
  <c r="E3133" i="4"/>
  <c r="C3135" i="4"/>
  <c r="E3135" i="4"/>
  <c r="D3135" i="4"/>
  <c r="C3137" i="4"/>
  <c r="E3137" i="4"/>
  <c r="D3137" i="4"/>
  <c r="D3139" i="4"/>
  <c r="C3139" i="4"/>
  <c r="E3139" i="4"/>
  <c r="D3141" i="4"/>
  <c r="E3141" i="4"/>
  <c r="C3141" i="4"/>
  <c r="E3143" i="4"/>
  <c r="C3143" i="4"/>
  <c r="D3143" i="4"/>
  <c r="E3145" i="4"/>
  <c r="C3145" i="4"/>
  <c r="D3145" i="4"/>
  <c r="D3147" i="4"/>
  <c r="C3147" i="4"/>
  <c r="E3147" i="4"/>
  <c r="D3149" i="4"/>
  <c r="E3149" i="4"/>
  <c r="C3157" i="4"/>
  <c r="E3157" i="4"/>
  <c r="E3161" i="4"/>
  <c r="C3161" i="4"/>
  <c r="E3163" i="4"/>
  <c r="C3163" i="4"/>
  <c r="E3165" i="4"/>
  <c r="C3165" i="4"/>
  <c r="D3165" i="4"/>
  <c r="C3175" i="4"/>
  <c r="D3175" i="4"/>
  <c r="C3183" i="4"/>
  <c r="E3183" i="4"/>
  <c r="E3189" i="4"/>
  <c r="D3189" i="4"/>
  <c r="C3191" i="4"/>
  <c r="E3191" i="4"/>
  <c r="D3191" i="4"/>
  <c r="C3193" i="4"/>
  <c r="E3193" i="4"/>
  <c r="C3195" i="4"/>
  <c r="E3195" i="4"/>
  <c r="D3197" i="4"/>
  <c r="E3197" i="4"/>
  <c r="C3197" i="4"/>
  <c r="E3199" i="4"/>
  <c r="D3199" i="4"/>
  <c r="C3199" i="4"/>
  <c r="D3201" i="4"/>
  <c r="E3201" i="4"/>
  <c r="D3205" i="4"/>
  <c r="C3205" i="4"/>
  <c r="E3205" i="4"/>
  <c r="C3207" i="4"/>
  <c r="E3207" i="4"/>
  <c r="D3209" i="4"/>
  <c r="C3209" i="4"/>
  <c r="E3209" i="4"/>
  <c r="C3211" i="4"/>
  <c r="D3211" i="4"/>
  <c r="C3213" i="4"/>
  <c r="D3213" i="4"/>
  <c r="C3215" i="4"/>
  <c r="D3215" i="4"/>
  <c r="E3215" i="4"/>
  <c r="E3217" i="4"/>
  <c r="C3217" i="4"/>
  <c r="C3219" i="4"/>
  <c r="D3219" i="4"/>
  <c r="D3221" i="4"/>
  <c r="C3221" i="4"/>
  <c r="E3221" i="4"/>
  <c r="E3223" i="4"/>
  <c r="D3223" i="4"/>
  <c r="C3225" i="4"/>
  <c r="E3225" i="4"/>
  <c r="D3229" i="4"/>
  <c r="C3229" i="4"/>
  <c r="D3231" i="4"/>
  <c r="C3231" i="4"/>
  <c r="D3233" i="4"/>
  <c r="C3233" i="4"/>
  <c r="E3233" i="4"/>
  <c r="C3237" i="4"/>
  <c r="E3237" i="4"/>
  <c r="D3237" i="4"/>
  <c r="E3239" i="4"/>
  <c r="C3239" i="4"/>
  <c r="D3239" i="4"/>
  <c r="C3241" i="4"/>
  <c r="E3241" i="4"/>
  <c r="D3241" i="4"/>
  <c r="C3245" i="4"/>
  <c r="D3245" i="4"/>
  <c r="E3245" i="4"/>
  <c r="D3247" i="4"/>
  <c r="E3247" i="4"/>
  <c r="C3247" i="4"/>
  <c r="C3249" i="4"/>
  <c r="D3249" i="4"/>
  <c r="D3251" i="4"/>
  <c r="E3251" i="4"/>
  <c r="C3251" i="4"/>
  <c r="E3253" i="4"/>
  <c r="D3253" i="4"/>
  <c r="C3253" i="4"/>
  <c r="E3255" i="4"/>
  <c r="D3255" i="4"/>
  <c r="D3257" i="4"/>
  <c r="E3257" i="4"/>
  <c r="C3257" i="4"/>
  <c r="D3259" i="4"/>
  <c r="C3259" i="4"/>
  <c r="E3259" i="4"/>
  <c r="D3261" i="4"/>
  <c r="E3261" i="4"/>
  <c r="D3263" i="4"/>
  <c r="C3263" i="4"/>
  <c r="D3265" i="4"/>
  <c r="E3265" i="4"/>
  <c r="E3269" i="4"/>
  <c r="C3269" i="4"/>
  <c r="D3271" i="4"/>
  <c r="C3271" i="4"/>
  <c r="E3271" i="4"/>
  <c r="C3273" i="4"/>
  <c r="E3273" i="4"/>
  <c r="D3273" i="4"/>
  <c r="E3275" i="4"/>
  <c r="D3275" i="4"/>
  <c r="C3277" i="4"/>
  <c r="D3277" i="4"/>
  <c r="E3277" i="4"/>
  <c r="D3279" i="4"/>
  <c r="C3279" i="4"/>
  <c r="E3279" i="4"/>
  <c r="C3283" i="4"/>
  <c r="E3283" i="4"/>
  <c r="D3283" i="4"/>
  <c r="E3285" i="4"/>
  <c r="C3285" i="4"/>
  <c r="D3285" i="4"/>
  <c r="E3287" i="4"/>
  <c r="C3287" i="4"/>
  <c r="D3287" i="4"/>
  <c r="E3289" i="4"/>
  <c r="C3289" i="4"/>
  <c r="D3289" i="4"/>
  <c r="D3291" i="4"/>
  <c r="E3291" i="4"/>
  <c r="D3293" i="4"/>
  <c r="E3293" i="4"/>
  <c r="C3293" i="4"/>
  <c r="C3295" i="4"/>
  <c r="E3295" i="4"/>
  <c r="D3295" i="4"/>
  <c r="D3297" i="4"/>
  <c r="C3297" i="4"/>
  <c r="E3297" i="4"/>
  <c r="D3299" i="4"/>
  <c r="C3299" i="4"/>
  <c r="E3299" i="4"/>
  <c r="E3301" i="4"/>
  <c r="C3301" i="4"/>
  <c r="D3301" i="4"/>
  <c r="E3305" i="4"/>
  <c r="C3305" i="4"/>
  <c r="D3305" i="4"/>
  <c r="D3307" i="4"/>
  <c r="C3307" i="4"/>
  <c r="E3309" i="4"/>
  <c r="D3309" i="4"/>
  <c r="C3311" i="4"/>
  <c r="D3311" i="4"/>
  <c r="E3311" i="4"/>
  <c r="D3315" i="4"/>
  <c r="C3315" i="4"/>
  <c r="E3315" i="4"/>
  <c r="E3317" i="4"/>
  <c r="C3317" i="4"/>
  <c r="D3319" i="4"/>
  <c r="C3319" i="4"/>
  <c r="E3321" i="4"/>
  <c r="D3321" i="4"/>
  <c r="C3321" i="4"/>
  <c r="C3323" i="4"/>
  <c r="E3323" i="4"/>
  <c r="E3325" i="4"/>
  <c r="D3325" i="4"/>
  <c r="E3327" i="4"/>
  <c r="D3327" i="4"/>
  <c r="C3327" i="4"/>
  <c r="C3329" i="4"/>
  <c r="D3329" i="4"/>
  <c r="D3331" i="4"/>
  <c r="C3331" i="4"/>
  <c r="E3331" i="4"/>
  <c r="D3333" i="4"/>
  <c r="E3333" i="4"/>
  <c r="C3335" i="4"/>
  <c r="E3335" i="4"/>
  <c r="D3337" i="4"/>
  <c r="E3337" i="4"/>
  <c r="C3337" i="4"/>
  <c r="D3339" i="4"/>
  <c r="E3339" i="4"/>
  <c r="C3341" i="4"/>
  <c r="D3341" i="4"/>
  <c r="E3341" i="4"/>
  <c r="D3343" i="4"/>
  <c r="E3343" i="4"/>
  <c r="C3343" i="4"/>
  <c r="C3345" i="4"/>
  <c r="E3345" i="4"/>
  <c r="D3345" i="4"/>
  <c r="D3347" i="4"/>
  <c r="E3347" i="4"/>
  <c r="C3347" i="4"/>
  <c r="D3349" i="4"/>
  <c r="E3349" i="4"/>
  <c r="C3349" i="4"/>
  <c r="C3351" i="4"/>
  <c r="D3351" i="4"/>
  <c r="C3353" i="4"/>
  <c r="D3353" i="4"/>
  <c r="E3353" i="4"/>
  <c r="C3355" i="4"/>
  <c r="D3355" i="4"/>
  <c r="C3357" i="4"/>
  <c r="D3357" i="4"/>
  <c r="E3357" i="4"/>
  <c r="D3359" i="4"/>
  <c r="E3359" i="4"/>
  <c r="C3359" i="4"/>
  <c r="D3361" i="4"/>
  <c r="C3361" i="4"/>
  <c r="C3363" i="4"/>
  <c r="E3363" i="4"/>
  <c r="D3363" i="4"/>
  <c r="C3365" i="4"/>
  <c r="D3365" i="4"/>
  <c r="E3365" i="4"/>
  <c r="C3367" i="4"/>
  <c r="E3367" i="4"/>
  <c r="E3369" i="4"/>
  <c r="D3369" i="4"/>
  <c r="C3371" i="4"/>
  <c r="D3371" i="4"/>
  <c r="E3371" i="4"/>
  <c r="D3373" i="4"/>
  <c r="E3373" i="4"/>
  <c r="C3373" i="4"/>
  <c r="D3375" i="4"/>
  <c r="E3375" i="4"/>
  <c r="C3375" i="4"/>
  <c r="D3377" i="4"/>
  <c r="E3377" i="4"/>
  <c r="C3377" i="4"/>
  <c r="E3379" i="4"/>
  <c r="C3379" i="4"/>
  <c r="D3379" i="4"/>
  <c r="C3381" i="4"/>
  <c r="D3381" i="4"/>
  <c r="E3381" i="4"/>
  <c r="E3383" i="4"/>
  <c r="C3383" i="4"/>
  <c r="E3385" i="4"/>
  <c r="C3385" i="4"/>
  <c r="D3385" i="4"/>
  <c r="E3387" i="4"/>
  <c r="C3387" i="4"/>
  <c r="D3387" i="4"/>
  <c r="E3389" i="4"/>
  <c r="D3389" i="4"/>
  <c r="D3391" i="4"/>
  <c r="C3391" i="4"/>
  <c r="C3393" i="4"/>
  <c r="E3393" i="4"/>
  <c r="C3395" i="4"/>
  <c r="D3395" i="4"/>
  <c r="C3397" i="4"/>
  <c r="D3397" i="4"/>
  <c r="C3399" i="4"/>
  <c r="E3399" i="4"/>
  <c r="D3399" i="4"/>
  <c r="C3401" i="4"/>
  <c r="E3401" i="4"/>
  <c r="D3401" i="4"/>
  <c r="D3403" i="4"/>
  <c r="E3403" i="4"/>
  <c r="C3403" i="4"/>
  <c r="C3405" i="4"/>
  <c r="E3405" i="4"/>
  <c r="D3405" i="4"/>
  <c r="C3407" i="4"/>
  <c r="D3407" i="4"/>
  <c r="C3409" i="4"/>
  <c r="D3409" i="4"/>
  <c r="E3409" i="4"/>
  <c r="C3411" i="4"/>
  <c r="E3411" i="4"/>
  <c r="D3411" i="4"/>
  <c r="D3413" i="4"/>
  <c r="E3413" i="4"/>
  <c r="D3415" i="4"/>
  <c r="C3415" i="4"/>
  <c r="E3415" i="4"/>
  <c r="E3417" i="4"/>
  <c r="C3417" i="4"/>
  <c r="E3419" i="4"/>
  <c r="C3419" i="4"/>
  <c r="D3419" i="4"/>
  <c r="E3421" i="4"/>
  <c r="C3421" i="4"/>
  <c r="D3421" i="4"/>
  <c r="C3423" i="4"/>
  <c r="D3423" i="4"/>
  <c r="E3423" i="4"/>
  <c r="C3425" i="4"/>
  <c r="E3425" i="4"/>
  <c r="D3425" i="4"/>
  <c r="E154" i="4"/>
  <c r="C154" i="4"/>
  <c r="E485" i="4"/>
  <c r="C485" i="4"/>
  <c r="C505" i="4"/>
  <c r="E505" i="4"/>
  <c r="D507" i="4"/>
  <c r="E507" i="4"/>
  <c r="C507" i="4"/>
  <c r="C517" i="4"/>
  <c r="E517" i="4"/>
  <c r="E521" i="4"/>
  <c r="C521" i="4"/>
  <c r="C525" i="4"/>
  <c r="E525" i="4"/>
  <c r="E529" i="4"/>
  <c r="D529" i="4"/>
  <c r="D533" i="4"/>
  <c r="E533" i="4"/>
  <c r="E541" i="4"/>
  <c r="C541" i="4"/>
  <c r="D543" i="4"/>
  <c r="E543" i="4"/>
  <c r="C543" i="4"/>
  <c r="D547" i="4"/>
  <c r="E547" i="4"/>
  <c r="C555" i="4"/>
  <c r="D555" i="4"/>
  <c r="E563" i="4"/>
  <c r="D563" i="4"/>
  <c r="E567" i="4"/>
  <c r="D567" i="4"/>
  <c r="E571" i="4"/>
  <c r="C571" i="4"/>
  <c r="E575" i="4"/>
  <c r="C575" i="4"/>
  <c r="D575" i="4"/>
  <c r="E579" i="4"/>
  <c r="D579" i="4"/>
  <c r="C579" i="4"/>
  <c r="E589" i="4"/>
  <c r="D589" i="4"/>
  <c r="C591" i="4"/>
  <c r="D591" i="4"/>
  <c r="C593" i="4"/>
  <c r="D593" i="4"/>
  <c r="D709" i="4"/>
  <c r="C709" i="4"/>
  <c r="C751" i="4"/>
  <c r="D751" i="4"/>
  <c r="E835" i="4"/>
  <c r="C835" i="4"/>
  <c r="D835" i="4"/>
  <c r="C845" i="4"/>
  <c r="E845" i="4"/>
  <c r="D845" i="4"/>
  <c r="D913" i="4"/>
  <c r="C913" i="4"/>
  <c r="C919" i="4"/>
  <c r="D919" i="4"/>
  <c r="E921" i="4"/>
  <c r="C921" i="4"/>
  <c r="D921" i="4"/>
  <c r="E925" i="4"/>
  <c r="D925" i="4"/>
  <c r="E953" i="4"/>
  <c r="D953" i="4"/>
  <c r="E955" i="4"/>
  <c r="C955" i="4"/>
  <c r="C957" i="4"/>
  <c r="D957" i="4"/>
  <c r="C967" i="4"/>
  <c r="D967" i="4"/>
  <c r="C981" i="4"/>
  <c r="E981" i="4"/>
  <c r="D991" i="4"/>
  <c r="E991" i="4"/>
  <c r="D1029" i="4"/>
  <c r="E1029" i="4"/>
  <c r="D1049" i="4"/>
  <c r="C1049" i="4"/>
  <c r="D1089" i="4"/>
  <c r="C1089" i="4"/>
  <c r="E1107" i="4"/>
  <c r="C1107" i="4"/>
  <c r="E1151" i="4"/>
  <c r="D1151" i="4"/>
  <c r="C1179" i="4"/>
  <c r="E1179" i="4"/>
  <c r="D1179" i="4"/>
  <c r="C1207" i="4"/>
  <c r="D1207" i="4"/>
  <c r="C1257" i="4"/>
  <c r="E1257" i="4"/>
  <c r="D1269" i="4"/>
  <c r="C1269" i="4"/>
  <c r="C1281" i="4"/>
  <c r="E1281" i="4"/>
  <c r="D1305" i="4"/>
  <c r="E1305" i="4"/>
  <c r="E1327" i="4"/>
  <c r="C1327" i="4"/>
  <c r="D1377" i="4"/>
  <c r="E1377" i="4"/>
  <c r="E1389" i="4"/>
  <c r="C1389" i="4"/>
  <c r="E993" i="4"/>
  <c r="E977" i="4"/>
  <c r="C963" i="4"/>
  <c r="D923" i="4"/>
  <c r="E929" i="4"/>
  <c r="C569" i="4"/>
  <c r="C523" i="4"/>
  <c r="E573" i="4"/>
  <c r="C1979" i="4"/>
  <c r="C1761" i="4"/>
  <c r="D1483" i="4"/>
  <c r="E593" i="4"/>
  <c r="E497" i="4"/>
  <c r="D2381" i="4"/>
  <c r="E537" i="4"/>
  <c r="D3487" i="4"/>
  <c r="D3995" i="4"/>
  <c r="C4215" i="4"/>
  <c r="E3919" i="4"/>
  <c r="C4213" i="4"/>
  <c r="C4203" i="4"/>
  <c r="D4043" i="4"/>
  <c r="D4009" i="4"/>
  <c r="C3927" i="4"/>
  <c r="D3919" i="4"/>
  <c r="C4245" i="4"/>
  <c r="D4233" i="4"/>
  <c r="C4223" i="4"/>
  <c r="D4199" i="4"/>
  <c r="C4045" i="4"/>
  <c r="E4035" i="4"/>
  <c r="E3929" i="4"/>
  <c r="E3557" i="4"/>
  <c r="D4243" i="4"/>
  <c r="D4217" i="4"/>
  <c r="C4205" i="4"/>
  <c r="C4195" i="4"/>
  <c r="D3921" i="4"/>
  <c r="E3553" i="4"/>
  <c r="D4770" i="4"/>
  <c r="E4059" i="4"/>
  <c r="E3797" i="4"/>
  <c r="C4077" i="4"/>
  <c r="D3813" i="4"/>
  <c r="D4057" i="4"/>
  <c r="C3909" i="4"/>
  <c r="D3839" i="4"/>
  <c r="C3797" i="4"/>
  <c r="D3777" i="4"/>
  <c r="D3735" i="4"/>
  <c r="D3699" i="4"/>
  <c r="E3591" i="4"/>
  <c r="D3951" i="4"/>
  <c r="E3829" i="4"/>
  <c r="D3621" i="4"/>
  <c r="D3465" i="4"/>
  <c r="E3427" i="4"/>
  <c r="C3427" i="4"/>
  <c r="E3429" i="4"/>
  <c r="D3429" i="4"/>
  <c r="C3429" i="4"/>
  <c r="D3431" i="4"/>
  <c r="C3431" i="4"/>
  <c r="E3433" i="4"/>
  <c r="D3433" i="4"/>
  <c r="C3435" i="4"/>
  <c r="E3435" i="4"/>
  <c r="D3439" i="4"/>
  <c r="C3439" i="4"/>
  <c r="D3441" i="4"/>
  <c r="C3441" i="4"/>
  <c r="E3441" i="4"/>
  <c r="D3443" i="4"/>
  <c r="E3443" i="4"/>
  <c r="E3445" i="4"/>
  <c r="C3445" i="4"/>
  <c r="C3447" i="4"/>
  <c r="E3447" i="4"/>
  <c r="E3449" i="4"/>
  <c r="C3449" i="4"/>
  <c r="D3451" i="4"/>
  <c r="C3451" i="4"/>
  <c r="C3453" i="4"/>
  <c r="E3453" i="4"/>
  <c r="D3453" i="4"/>
  <c r="C3457" i="4"/>
  <c r="D3457" i="4"/>
  <c r="E3457" i="4"/>
  <c r="C3461" i="4"/>
  <c r="E3461" i="4"/>
  <c r="D3461" i="4"/>
  <c r="D3463" i="4"/>
  <c r="C3463" i="4"/>
  <c r="C3467" i="4"/>
  <c r="D3467" i="4"/>
  <c r="C3469" i="4"/>
  <c r="D3469" i="4"/>
  <c r="D3479" i="4"/>
  <c r="E3479" i="4"/>
  <c r="D3567" i="4"/>
  <c r="E3567" i="4"/>
  <c r="C3567" i="4"/>
  <c r="E3569" i="4"/>
  <c r="D3569" i="4"/>
  <c r="C3571" i="4"/>
  <c r="D3571" i="4"/>
  <c r="D3573" i="4"/>
  <c r="E3573" i="4"/>
  <c r="C3573" i="4"/>
  <c r="E3575" i="4"/>
  <c r="D3575" i="4"/>
  <c r="D3579" i="4"/>
  <c r="E3579" i="4"/>
  <c r="E3581" i="4"/>
  <c r="D3581" i="4"/>
  <c r="D3583" i="4"/>
  <c r="C3583" i="4"/>
  <c r="E3583" i="4"/>
  <c r="E3587" i="4"/>
  <c r="C3587" i="4"/>
  <c r="D3587" i="4"/>
  <c r="D3589" i="4"/>
  <c r="E3589" i="4"/>
  <c r="E3593" i="4"/>
  <c r="C3593" i="4"/>
  <c r="E3595" i="4"/>
  <c r="D3595" i="4"/>
  <c r="C3595" i="4"/>
  <c r="E3599" i="4"/>
  <c r="D3599" i="4"/>
  <c r="C3599" i="4"/>
  <c r="C3601" i="4"/>
  <c r="E3601" i="4"/>
  <c r="C3603" i="4"/>
  <c r="D3603" i="4"/>
  <c r="E3603" i="4"/>
  <c r="D3605" i="4"/>
  <c r="E3605" i="4"/>
  <c r="D3607" i="4"/>
  <c r="C3607" i="4"/>
  <c r="E3609" i="4"/>
  <c r="C3609" i="4"/>
  <c r="D3611" i="4"/>
  <c r="E3611" i="4"/>
  <c r="E3613" i="4"/>
  <c r="C3613" i="4"/>
  <c r="D3615" i="4"/>
  <c r="E3615" i="4"/>
  <c r="C3615" i="4"/>
  <c r="D3617" i="4"/>
  <c r="E3617" i="4"/>
  <c r="C3617" i="4"/>
  <c r="C3619" i="4"/>
  <c r="E3619" i="4"/>
  <c r="D3623" i="4"/>
  <c r="E3623" i="4"/>
  <c r="E3627" i="4"/>
  <c r="D3627" i="4"/>
  <c r="C3627" i="4"/>
  <c r="C3629" i="4"/>
  <c r="E3629" i="4"/>
  <c r="D3629" i="4"/>
  <c r="C3631" i="4"/>
  <c r="D3631" i="4"/>
  <c r="C3633" i="4"/>
  <c r="E3633" i="4"/>
  <c r="C3635" i="4"/>
  <c r="D3635" i="4"/>
  <c r="E3635" i="4"/>
  <c r="E3637" i="4"/>
  <c r="C3637" i="4"/>
  <c r="E3639" i="4"/>
  <c r="C3639" i="4"/>
  <c r="E3641" i="4"/>
  <c r="C3641" i="4"/>
  <c r="C3643" i="4"/>
  <c r="D3643" i="4"/>
  <c r="E3647" i="4"/>
  <c r="D3647" i="4"/>
  <c r="C3647" i="4"/>
  <c r="C3649" i="4"/>
  <c r="D3649" i="4"/>
  <c r="E3651" i="4"/>
  <c r="D3651" i="4"/>
  <c r="D3653" i="4"/>
  <c r="E3653" i="4"/>
  <c r="D3655" i="4"/>
  <c r="E3655" i="4"/>
  <c r="D3657" i="4"/>
  <c r="C3657" i="4"/>
  <c r="D3659" i="4"/>
  <c r="E3659" i="4"/>
  <c r="D3661" i="4"/>
  <c r="E3661" i="4"/>
  <c r="C3661" i="4"/>
  <c r="E3663" i="4"/>
  <c r="C3663" i="4"/>
  <c r="C3665" i="4"/>
  <c r="E3665" i="4"/>
  <c r="E3667" i="4"/>
  <c r="C3667" i="4"/>
  <c r="D3667" i="4"/>
  <c r="D3669" i="4"/>
  <c r="E3669" i="4"/>
  <c r="E3671" i="4"/>
  <c r="D3671" i="4"/>
  <c r="D3675" i="4"/>
  <c r="E3675" i="4"/>
  <c r="C3675" i="4"/>
  <c r="C3677" i="4"/>
  <c r="D3677" i="4"/>
  <c r="E3677" i="4"/>
  <c r="E3679" i="4"/>
  <c r="D3679" i="4"/>
  <c r="E3681" i="4"/>
  <c r="D3681" i="4"/>
  <c r="C3681" i="4"/>
  <c r="C3683" i="4"/>
  <c r="D3683" i="4"/>
  <c r="D3685" i="4"/>
  <c r="C3685" i="4"/>
  <c r="C3687" i="4"/>
  <c r="E3687" i="4"/>
  <c r="C3691" i="4"/>
  <c r="E3691" i="4"/>
  <c r="E3693" i="4"/>
  <c r="C3693" i="4"/>
  <c r="D3693" i="4"/>
  <c r="D3695" i="4"/>
  <c r="C3695" i="4"/>
  <c r="E3697" i="4"/>
  <c r="C3697" i="4"/>
  <c r="E3703" i="4"/>
  <c r="C3703" i="4"/>
  <c r="E3705" i="4"/>
  <c r="D3705" i="4"/>
  <c r="C3707" i="4"/>
  <c r="D3707" i="4"/>
  <c r="E3707" i="4"/>
  <c r="D3709" i="4"/>
  <c r="E3709" i="4"/>
  <c r="D3713" i="4"/>
  <c r="E3713" i="4"/>
  <c r="D3715" i="4"/>
  <c r="C3715" i="4"/>
  <c r="E3715" i="4"/>
  <c r="C3717" i="4"/>
  <c r="E3717" i="4"/>
  <c r="D3717" i="4"/>
  <c r="E3719" i="4"/>
  <c r="D3719" i="4"/>
  <c r="D3721" i="4"/>
  <c r="E3721" i="4"/>
  <c r="D3723" i="4"/>
  <c r="E3723" i="4"/>
  <c r="E3725" i="4"/>
  <c r="D3725" i="4"/>
  <c r="C3727" i="4"/>
  <c r="E3727" i="4"/>
  <c r="D3727" i="4"/>
  <c r="D3729" i="4"/>
  <c r="C3729" i="4"/>
  <c r="D3731" i="4"/>
  <c r="C3731" i="4"/>
  <c r="D3733" i="4"/>
  <c r="E3733" i="4"/>
  <c r="C3733" i="4"/>
  <c r="E3737" i="4"/>
  <c r="C3737" i="4"/>
  <c r="D3737" i="4"/>
  <c r="E3739" i="4"/>
  <c r="C3739" i="4"/>
  <c r="E3741" i="4"/>
  <c r="D3741" i="4"/>
  <c r="C3741" i="4"/>
  <c r="C3743" i="4"/>
  <c r="E3743" i="4"/>
  <c r="D3745" i="4"/>
  <c r="C3745" i="4"/>
  <c r="E3745" i="4"/>
  <c r="E3749" i="4"/>
  <c r="C3749" i="4"/>
  <c r="D3751" i="4"/>
  <c r="E3751" i="4"/>
  <c r="E3753" i="4"/>
  <c r="D3753" i="4"/>
  <c r="C3755" i="4"/>
  <c r="E3755" i="4"/>
  <c r="E3757" i="4"/>
  <c r="D3757" i="4"/>
  <c r="C3757" i="4"/>
  <c r="C3759" i="4"/>
  <c r="E3759" i="4"/>
  <c r="E3761" i="4"/>
  <c r="D3761" i="4"/>
  <c r="C3763" i="4"/>
  <c r="E3763" i="4"/>
  <c r="C3767" i="4"/>
  <c r="D3767" i="4"/>
  <c r="E3771" i="4"/>
  <c r="D3771" i="4"/>
  <c r="C3771" i="4"/>
  <c r="C3773" i="4"/>
  <c r="E3773" i="4"/>
  <c r="D3773" i="4"/>
  <c r="D3775" i="4"/>
  <c r="E3775" i="4"/>
  <c r="D3779" i="4"/>
  <c r="C3779" i="4"/>
  <c r="E3781" i="4"/>
  <c r="D3781" i="4"/>
  <c r="E3783" i="4"/>
  <c r="D3783" i="4"/>
  <c r="C3783" i="4"/>
  <c r="E3785" i="4"/>
  <c r="D3785" i="4"/>
  <c r="C3785" i="4"/>
  <c r="D3787" i="4"/>
  <c r="C3787" i="4"/>
  <c r="D3789" i="4"/>
  <c r="E3789" i="4"/>
  <c r="C3793" i="4"/>
  <c r="E3793" i="4"/>
  <c r="D3793" i="4"/>
  <c r="D3795" i="4"/>
  <c r="C3795" i="4"/>
  <c r="E3799" i="4"/>
  <c r="C3799" i="4"/>
  <c r="E3801" i="4"/>
  <c r="D3801" i="4"/>
  <c r="C3803" i="4"/>
  <c r="D3803" i="4"/>
  <c r="E3803" i="4"/>
  <c r="E3805" i="4"/>
  <c r="C3805" i="4"/>
  <c r="D3805" i="4"/>
  <c r="C3807" i="4"/>
  <c r="D3807" i="4"/>
  <c r="E3809" i="4"/>
  <c r="D3809" i="4"/>
  <c r="C3811" i="4"/>
  <c r="E3811" i="4"/>
  <c r="C3815" i="4"/>
  <c r="D3815" i="4"/>
  <c r="E3817" i="4"/>
  <c r="C3817" i="4"/>
  <c r="D3817" i="4"/>
  <c r="E3819" i="4"/>
  <c r="D3819" i="4"/>
  <c r="E3821" i="4"/>
  <c r="D3821" i="4"/>
  <c r="C3821" i="4"/>
  <c r="C3823" i="4"/>
  <c r="E3823" i="4"/>
  <c r="C3825" i="4"/>
  <c r="E3825" i="4"/>
  <c r="E3827" i="4"/>
  <c r="D3827" i="4"/>
  <c r="C3827" i="4"/>
  <c r="D3831" i="4"/>
  <c r="C3831" i="4"/>
  <c r="E3831" i="4"/>
  <c r="C3835" i="4"/>
  <c r="D3835" i="4"/>
  <c r="C3837" i="4"/>
  <c r="E3837" i="4"/>
  <c r="D3837" i="4"/>
  <c r="D3841" i="4"/>
  <c r="E3841" i="4"/>
  <c r="C3841" i="4"/>
  <c r="D3843" i="4"/>
  <c r="E3843" i="4"/>
  <c r="E3845" i="4"/>
  <c r="C3845" i="4"/>
  <c r="D3845" i="4"/>
  <c r="E3847" i="4"/>
  <c r="D3847" i="4"/>
  <c r="C3847" i="4"/>
  <c r="C3849" i="4"/>
  <c r="E3849" i="4"/>
  <c r="C3851" i="4"/>
  <c r="D3851" i="4"/>
  <c r="D3855" i="4"/>
  <c r="C3855" i="4"/>
  <c r="E3855" i="4"/>
  <c r="C3857" i="4"/>
  <c r="D3857" i="4"/>
  <c r="E3859" i="4"/>
  <c r="C3859" i="4"/>
  <c r="C3861" i="4"/>
  <c r="D3861" i="4"/>
  <c r="E3861" i="4"/>
  <c r="D3863" i="4"/>
  <c r="C3863" i="4"/>
  <c r="E3863" i="4"/>
  <c r="E3867" i="4"/>
  <c r="D3867" i="4"/>
  <c r="C3867" i="4"/>
  <c r="D3869" i="4"/>
  <c r="E3869" i="4"/>
  <c r="E3871" i="4"/>
  <c r="C3871" i="4"/>
  <c r="D3873" i="4"/>
  <c r="E3873" i="4"/>
  <c r="E3875" i="4"/>
  <c r="C3875" i="4"/>
  <c r="C3877" i="4"/>
  <c r="E3877" i="4"/>
  <c r="D3879" i="4"/>
  <c r="C3879" i="4"/>
  <c r="C3885" i="4"/>
  <c r="D3885" i="4"/>
  <c r="E3887" i="4"/>
  <c r="D3887" i="4"/>
  <c r="D3889" i="4"/>
  <c r="C3889" i="4"/>
  <c r="E3889" i="4"/>
  <c r="C3891" i="4"/>
  <c r="E3891" i="4"/>
  <c r="C3893" i="4"/>
  <c r="E3893" i="4"/>
  <c r="C3895" i="4"/>
  <c r="D3895" i="4"/>
  <c r="D3897" i="4"/>
  <c r="C3897" i="4"/>
  <c r="C3899" i="4"/>
  <c r="D3899" i="4"/>
  <c r="E3903" i="4"/>
  <c r="C3903" i="4"/>
  <c r="C3905" i="4"/>
  <c r="E3905" i="4"/>
  <c r="D3905" i="4"/>
  <c r="E3907" i="4"/>
  <c r="D3907" i="4"/>
  <c r="D3911" i="4"/>
  <c r="C3911" i="4"/>
  <c r="E3911" i="4"/>
  <c r="C3913" i="4"/>
  <c r="E3913" i="4"/>
  <c r="C3915" i="4"/>
  <c r="D3915" i="4"/>
  <c r="E3915" i="4"/>
  <c r="E3917" i="4"/>
  <c r="C3917" i="4"/>
  <c r="D3923" i="4"/>
  <c r="E3923" i="4"/>
  <c r="D3925" i="4"/>
  <c r="C3925" i="4"/>
  <c r="C3931" i="4"/>
  <c r="D3931" i="4"/>
  <c r="E3933" i="4"/>
  <c r="D3933" i="4"/>
  <c r="D3935" i="4"/>
  <c r="C3935" i="4"/>
  <c r="E3937" i="4"/>
  <c r="C3937" i="4"/>
  <c r="D3937" i="4"/>
  <c r="C3939" i="4"/>
  <c r="E3939" i="4"/>
  <c r="C3941" i="4"/>
  <c r="D3941" i="4"/>
  <c r="E3943" i="4"/>
  <c r="C3943" i="4"/>
  <c r="D3945" i="4"/>
  <c r="C3945" i="4"/>
  <c r="E3945" i="4"/>
  <c r="D3947" i="4"/>
  <c r="E3947" i="4"/>
  <c r="C3953" i="4"/>
  <c r="E3953" i="4"/>
  <c r="E3955" i="4"/>
  <c r="D3955" i="4"/>
  <c r="C3955" i="4"/>
  <c r="E3957" i="4"/>
  <c r="C3957" i="4"/>
  <c r="E3959" i="4"/>
  <c r="D3959" i="4"/>
  <c r="D3961" i="4"/>
  <c r="C3961" i="4"/>
  <c r="E3961" i="4"/>
  <c r="D3963" i="4"/>
  <c r="C3963" i="4"/>
  <c r="C3965" i="4"/>
  <c r="D3965" i="4"/>
  <c r="E3967" i="4"/>
  <c r="D3967" i="4"/>
  <c r="D3969" i="4"/>
  <c r="E3969" i="4"/>
  <c r="E3971" i="4"/>
  <c r="D3971" i="4"/>
  <c r="E3973" i="4"/>
  <c r="C3973" i="4"/>
  <c r="E3975" i="4"/>
  <c r="C3975" i="4"/>
  <c r="D3975" i="4"/>
  <c r="C3977" i="4"/>
  <c r="E3977" i="4"/>
  <c r="C3979" i="4"/>
  <c r="D3979" i="4"/>
  <c r="E3979" i="4"/>
  <c r="C3981" i="4"/>
  <c r="D3981" i="4"/>
  <c r="C3983" i="4"/>
  <c r="D3983" i="4"/>
  <c r="C3985" i="4"/>
  <c r="E3985" i="4"/>
  <c r="D3985" i="4"/>
  <c r="E3987" i="4"/>
  <c r="C3987" i="4"/>
  <c r="E4047" i="4"/>
  <c r="C4047" i="4"/>
  <c r="C4051" i="4"/>
  <c r="D4051" i="4"/>
  <c r="E4053" i="4"/>
  <c r="D4053" i="4"/>
  <c r="C4053" i="4"/>
  <c r="E4055" i="4"/>
  <c r="D4055" i="4"/>
  <c r="E4061" i="4"/>
  <c r="D4061" i="4"/>
  <c r="C4063" i="4"/>
  <c r="D4063" i="4"/>
  <c r="C4065" i="4"/>
  <c r="E4065" i="4"/>
  <c r="D4065" i="4"/>
  <c r="E4071" i="4"/>
  <c r="C4071" i="4"/>
  <c r="C4073" i="4"/>
  <c r="D4073" i="4"/>
  <c r="E4073" i="4"/>
  <c r="C4075" i="4"/>
  <c r="E4075" i="4"/>
  <c r="C4079" i="4"/>
  <c r="D4079" i="4"/>
  <c r="C4081" i="4"/>
  <c r="D4081" i="4"/>
  <c r="D4083" i="4"/>
  <c r="C4083" i="4"/>
  <c r="E4085" i="4"/>
  <c r="C4085" i="4"/>
  <c r="D4087" i="4"/>
  <c r="C4087" i="4"/>
  <c r="C4089" i="4"/>
  <c r="D4089" i="4"/>
  <c r="C4091" i="4"/>
  <c r="D4091" i="4"/>
  <c r="E4091" i="4"/>
  <c r="D4093" i="4"/>
  <c r="C4093" i="4"/>
  <c r="E4095" i="4"/>
  <c r="C4095" i="4"/>
  <c r="D4095" i="4"/>
  <c r="E4097" i="4"/>
  <c r="D4097" i="4"/>
  <c r="C4097" i="4"/>
  <c r="D4103" i="4"/>
  <c r="C4103" i="4"/>
  <c r="E4105" i="4"/>
  <c r="C4105" i="4"/>
  <c r="D4105" i="4"/>
  <c r="C4107" i="4"/>
  <c r="D4107" i="4"/>
  <c r="C4113" i="4"/>
  <c r="E4113" i="4"/>
  <c r="D4115" i="4"/>
  <c r="E4115" i="4"/>
  <c r="C4115" i="4"/>
  <c r="C4119" i="4"/>
  <c r="E4119" i="4"/>
  <c r="E4123" i="4"/>
  <c r="D4123" i="4"/>
  <c r="C4125" i="4"/>
  <c r="E4125" i="4"/>
  <c r="C4129" i="4"/>
  <c r="D4129" i="4"/>
  <c r="E4131" i="4"/>
  <c r="C4131" i="4"/>
  <c r="E4133" i="4"/>
  <c r="D4133" i="4"/>
  <c r="C4133" i="4"/>
  <c r="E4135" i="4"/>
  <c r="C4135" i="4"/>
  <c r="E4137" i="4"/>
  <c r="D4137" i="4"/>
  <c r="E4139" i="4"/>
  <c r="D4139" i="4"/>
  <c r="C4141" i="4"/>
  <c r="E4141" i="4"/>
  <c r="D4141" i="4"/>
  <c r="E4147" i="4"/>
  <c r="D4147" i="4"/>
  <c r="C4151" i="4"/>
  <c r="D4151" i="4"/>
  <c r="D4155" i="4"/>
  <c r="C4155" i="4"/>
  <c r="E4159" i="4"/>
  <c r="D4159" i="4"/>
  <c r="C4179" i="4"/>
  <c r="D4179" i="4"/>
  <c r="E4179" i="4"/>
  <c r="C4181" i="4"/>
  <c r="E4181" i="4"/>
  <c r="E4183" i="4"/>
  <c r="D4183" i="4"/>
  <c r="D4185" i="4"/>
  <c r="E4185" i="4"/>
  <c r="C4187" i="4"/>
  <c r="E4187" i="4"/>
  <c r="C4189" i="4"/>
  <c r="D4189" i="4"/>
  <c r="C4191" i="4"/>
  <c r="D4191" i="4"/>
  <c r="E4191" i="4"/>
  <c r="C4193" i="4"/>
  <c r="D4193" i="4"/>
  <c r="C4209" i="4"/>
  <c r="D4209" i="4"/>
  <c r="E4235" i="4"/>
  <c r="C4235" i="4"/>
  <c r="C4237" i="4"/>
  <c r="D4237" i="4"/>
  <c r="E4638" i="4"/>
  <c r="D4638" i="4"/>
  <c r="C4670" i="4"/>
  <c r="D4670" i="4"/>
  <c r="D4876" i="4"/>
  <c r="C4876" i="4"/>
  <c r="E4944" i="4"/>
  <c r="D4944" i="4"/>
  <c r="D4976" i="4"/>
  <c r="C4976" i="4"/>
  <c r="E5024" i="4"/>
  <c r="C5024" i="4"/>
  <c r="E5044" i="4"/>
  <c r="C5044" i="4"/>
  <c r="D5130" i="4"/>
  <c r="E5130" i="4"/>
  <c r="C5154" i="4"/>
  <c r="D5154" i="4"/>
  <c r="C3487" i="4"/>
  <c r="C4033" i="4"/>
  <c r="D4241" i="4"/>
  <c r="E3555" i="4"/>
  <c r="E4223" i="4"/>
  <c r="E4215" i="4"/>
  <c r="E4045" i="4"/>
  <c r="C3559" i="4"/>
  <c r="C4227" i="4"/>
  <c r="E4217" i="4"/>
  <c r="D4205" i="4"/>
  <c r="D4195" i="4"/>
  <c r="E4033" i="4"/>
  <c r="D3553" i="4"/>
  <c r="E3565" i="4"/>
  <c r="D4117" i="4"/>
  <c r="C3709" i="4"/>
  <c r="E3853" i="4"/>
  <c r="C4059" i="4"/>
  <c r="D4157" i="4"/>
  <c r="C4117" i="4"/>
  <c r="C4101" i="4"/>
  <c r="D4077" i="4"/>
  <c r="C4061" i="4"/>
  <c r="E4049" i="4"/>
  <c r="D3973" i="4"/>
  <c r="D3943" i="4"/>
  <c r="E3909" i="4"/>
  <c r="E3895" i="4"/>
  <c r="C3881" i="4"/>
  <c r="C3839" i="4"/>
  <c r="E3807" i="4"/>
  <c r="E3779" i="4"/>
  <c r="C3765" i="4"/>
  <c r="C3747" i="4"/>
  <c r="C3725" i="4"/>
  <c r="E3699" i="4"/>
  <c r="E3685" i="4"/>
  <c r="C3659" i="4"/>
  <c r="D3645" i="4"/>
  <c r="E3625" i="4"/>
  <c r="C3597" i="4"/>
  <c r="E3577" i="4"/>
  <c r="E3451" i="4"/>
  <c r="C4111" i="4"/>
  <c r="C3581" i="4"/>
  <c r="D4099" i="4"/>
  <c r="D4153" i="4"/>
  <c r="E4151" i="4"/>
  <c r="E4089" i="4"/>
  <c r="C4055" i="4"/>
  <c r="C3967" i="4"/>
  <c r="D3903" i="4"/>
  <c r="D3875" i="4"/>
  <c r="C3843" i="4"/>
  <c r="E3815" i="4"/>
  <c r="C3789" i="4"/>
  <c r="D3755" i="4"/>
  <c r="C3723" i="4"/>
  <c r="D3691" i="4"/>
  <c r="E3657" i="4"/>
  <c r="C3621" i="4"/>
  <c r="D3601" i="4"/>
  <c r="C3569" i="4"/>
  <c r="D3449" i="4"/>
  <c r="E4121" i="4"/>
  <c r="D4135" i="4"/>
  <c r="E4099" i="4"/>
  <c r="E3965" i="4"/>
  <c r="D3917" i="4"/>
  <c r="E3851" i="4"/>
  <c r="D3799" i="4"/>
  <c r="D3739" i="4"/>
  <c r="C3669" i="4"/>
  <c r="D3609" i="4"/>
  <c r="D3447" i="4"/>
  <c r="E4978" i="4"/>
  <c r="C5042" i="4"/>
  <c r="C208" i="4"/>
  <c r="E208" i="4"/>
  <c r="E418" i="4"/>
  <c r="C418" i="4"/>
  <c r="C448" i="4"/>
  <c r="D448" i="4"/>
  <c r="C452" i="4"/>
  <c r="D452" i="4"/>
  <c r="D556" i="4"/>
  <c r="C556" i="4"/>
  <c r="E760" i="4"/>
  <c r="E422" i="4"/>
  <c r="D226" i="4"/>
  <c r="D392" i="4"/>
  <c r="E370" i="4"/>
  <c r="D802" i="4"/>
  <c r="E480" i="4"/>
  <c r="D418" i="4"/>
  <c r="D356" i="4"/>
  <c r="D366" i="4"/>
  <c r="C594" i="4"/>
  <c r="D614" i="4"/>
  <c r="C622" i="4"/>
  <c r="E624" i="4"/>
  <c r="C624" i="4"/>
  <c r="E630" i="4"/>
  <c r="C630" i="4"/>
  <c r="C632" i="4"/>
  <c r="D634" i="4"/>
  <c r="E638" i="4"/>
  <c r="C644" i="4"/>
  <c r="E648" i="4"/>
  <c r="C652" i="4"/>
  <c r="C654" i="4"/>
  <c r="D656" i="4"/>
  <c r="D658" i="4"/>
  <c r="C662" i="4"/>
  <c r="C664" i="4"/>
  <c r="E666" i="4"/>
  <c r="E670" i="4"/>
  <c r="C670" i="4"/>
  <c r="D672" i="4"/>
  <c r="E676" i="4"/>
  <c r="D676" i="4"/>
  <c r="D684" i="4"/>
  <c r="E686" i="4"/>
  <c r="D688" i="4"/>
  <c r="E688" i="4"/>
  <c r="C690" i="4"/>
  <c r="E690" i="4"/>
  <c r="E692" i="4"/>
  <c r="D694" i="4"/>
  <c r="D696" i="4"/>
  <c r="C698" i="4"/>
  <c r="E698" i="4"/>
  <c r="E706" i="4"/>
  <c r="C708" i="4"/>
  <c r="D708" i="4"/>
  <c r="D710" i="4"/>
  <c r="D712" i="4"/>
  <c r="C728" i="4"/>
  <c r="E732" i="4"/>
  <c r="D734" i="4"/>
  <c r="D740" i="4"/>
  <c r="E742" i="4"/>
  <c r="D744" i="4"/>
  <c r="C746" i="4"/>
  <c r="D750" i="4"/>
  <c r="C756" i="4"/>
  <c r="E790" i="4"/>
  <c r="E794" i="4"/>
  <c r="E798" i="4"/>
  <c r="E800" i="4"/>
  <c r="E802" i="4"/>
  <c r="E808" i="4"/>
  <c r="C808" i="4"/>
  <c r="C832" i="4"/>
  <c r="D834" i="4"/>
  <c r="C1858" i="4"/>
  <c r="C1968" i="4"/>
  <c r="E1972" i="4"/>
  <c r="E2336" i="4"/>
  <c r="D2336" i="4"/>
  <c r="D2350" i="4"/>
  <c r="E2350" i="4"/>
  <c r="D2352" i="4"/>
  <c r="C2352" i="4"/>
  <c r="E2356" i="4"/>
  <c r="D2356" i="4"/>
  <c r="C2382" i="4"/>
  <c r="E2382" i="4"/>
  <c r="D2418" i="4"/>
  <c r="E2418" i="4"/>
  <c r="E2430" i="4"/>
  <c r="C2430" i="4"/>
  <c r="D2434" i="4"/>
  <c r="E2434" i="4"/>
  <c r="C2452" i="4"/>
  <c r="D2452" i="4"/>
  <c r="C2456" i="4"/>
  <c r="E2456" i="4"/>
  <c r="C2462" i="4"/>
  <c r="D2462" i="4"/>
  <c r="E2464" i="4"/>
  <c r="D2464" i="4"/>
  <c r="D2466" i="4"/>
  <c r="C2466" i="4"/>
  <c r="E2478" i="4"/>
  <c r="C2478" i="4"/>
  <c r="E2488" i="4"/>
  <c r="C2488" i="4"/>
  <c r="E2490" i="4"/>
  <c r="D2490" i="4"/>
  <c r="C626" i="4"/>
  <c r="D630" i="4"/>
  <c r="C732" i="4"/>
  <c r="C706" i="4"/>
  <c r="E696" i="4"/>
  <c r="D2168" i="4"/>
  <c r="C2172" i="4"/>
  <c r="D2178" i="4"/>
  <c r="E2242" i="4"/>
  <c r="D2244" i="4"/>
  <c r="C2252" i="4"/>
  <c r="C2300" i="4"/>
  <c r="C2520" i="4"/>
  <c r="D2520" i="4"/>
  <c r="C2532" i="4"/>
  <c r="D2532" i="4"/>
  <c r="C2574" i="4"/>
  <c r="E2574" i="4"/>
  <c r="E2768" i="4"/>
  <c r="D2768" i="4"/>
  <c r="C2944" i="4"/>
  <c r="D2944" i="4"/>
  <c r="E2968" i="4"/>
  <c r="D2968" i="4"/>
  <c r="E3386" i="4"/>
  <c r="D3386" i="4"/>
  <c r="C3562" i="4"/>
  <c r="D3562" i="4"/>
  <c r="C3582" i="4"/>
  <c r="E3582" i="4"/>
  <c r="E3610" i="4"/>
  <c r="D3610" i="4"/>
  <c r="E3686" i="4"/>
  <c r="D3686" i="4"/>
  <c r="C3820" i="4"/>
  <c r="E3820" i="4"/>
  <c r="C4272" i="4"/>
  <c r="E4446" i="4"/>
  <c r="E4496" i="4"/>
  <c r="E4604" i="4"/>
  <c r="D4606" i="4"/>
  <c r="E4608" i="4"/>
  <c r="E4612" i="4"/>
  <c r="E4614" i="4"/>
  <c r="E4616" i="4"/>
  <c r="C4616" i="4"/>
  <c r="D4618" i="4"/>
  <c r="D4622" i="4"/>
  <c r="E4622" i="4"/>
  <c r="E4634" i="4"/>
  <c r="C4636" i="4"/>
  <c r="C4638" i="4"/>
  <c r="D4640" i="4"/>
  <c r="C4646" i="4"/>
  <c r="D4650" i="4"/>
  <c r="D4652" i="4"/>
  <c r="C4652" i="4"/>
  <c r="C4656" i="4"/>
  <c r="D4656" i="4"/>
  <c r="D4662" i="4"/>
  <c r="E4670" i="4"/>
  <c r="E4676" i="4"/>
  <c r="D4676" i="4"/>
  <c r="C4678" i="4"/>
  <c r="E4678" i="4"/>
  <c r="C4680" i="4"/>
  <c r="C4682" i="4"/>
  <c r="E4684" i="4"/>
  <c r="E4686" i="4"/>
  <c r="C4688" i="4"/>
  <c r="E4690" i="4"/>
  <c r="E4692" i="4"/>
  <c r="C4694" i="4"/>
  <c r="D4696" i="4"/>
  <c r="D4698" i="4"/>
  <c r="C4700" i="4"/>
  <c r="D4702" i="4"/>
  <c r="D4704" i="4"/>
  <c r="C4706" i="4"/>
  <c r="D4708" i="4"/>
  <c r="D4710" i="4"/>
  <c r="C4712" i="4"/>
  <c r="D4714" i="4"/>
  <c r="E4720" i="4"/>
  <c r="D4730" i="4"/>
  <c r="C4732" i="4"/>
  <c r="D4734" i="4"/>
  <c r="C4734" i="4"/>
  <c r="E4736" i="4"/>
  <c r="D4738" i="4"/>
  <c r="E4740" i="4"/>
  <c r="D4748" i="4"/>
  <c r="C4748" i="4"/>
  <c r="C4750" i="4"/>
  <c r="E4762" i="4"/>
  <c r="C4764" i="4"/>
  <c r="E4766" i="4"/>
  <c r="C4768" i="4"/>
  <c r="C4770" i="4"/>
  <c r="C4772" i="4"/>
  <c r="E4776" i="4"/>
  <c r="D4778" i="4"/>
  <c r="D4780" i="4"/>
  <c r="E4782" i="4"/>
  <c r="C4784" i="4"/>
  <c r="D4786" i="4"/>
  <c r="E4788" i="4"/>
  <c r="D4790" i="4"/>
  <c r="D4792" i="4"/>
  <c r="C4794" i="4"/>
  <c r="E4798" i="4"/>
  <c r="C4800" i="4"/>
  <c r="C4802" i="4"/>
  <c r="C4804" i="4"/>
  <c r="C4806" i="4"/>
  <c r="C4808" i="4"/>
  <c r="C4810" i="4"/>
  <c r="D4812" i="4"/>
  <c r="D4814" i="4"/>
  <c r="C4816" i="4"/>
  <c r="C4818" i="4"/>
  <c r="C4820" i="4"/>
  <c r="D4822" i="4"/>
  <c r="C4824" i="4"/>
  <c r="C4826" i="4"/>
  <c r="D4828" i="4"/>
  <c r="E4830" i="4"/>
  <c r="E4832" i="4"/>
  <c r="E4836" i="4"/>
  <c r="D4838" i="4"/>
  <c r="E4840" i="4"/>
  <c r="E4842" i="4"/>
  <c r="D4844" i="4"/>
  <c r="D4846" i="4"/>
  <c r="C4848" i="4"/>
  <c r="D4850" i="4"/>
  <c r="C4852" i="4"/>
  <c r="D4854" i="4"/>
  <c r="E4856" i="4"/>
  <c r="D4858" i="4"/>
  <c r="E4860" i="4"/>
  <c r="E4862" i="4"/>
  <c r="C4864" i="4"/>
  <c r="D4866" i="4"/>
  <c r="E4866" i="4"/>
  <c r="D4868" i="4"/>
  <c r="E4870" i="4"/>
  <c r="D4872" i="4"/>
  <c r="C4872" i="4"/>
  <c r="E4876" i="4"/>
  <c r="C4878" i="4"/>
  <c r="D4880" i="4"/>
  <c r="D4882" i="4"/>
  <c r="D4884" i="4"/>
  <c r="C4886" i="4"/>
  <c r="D4888" i="4"/>
  <c r="E4896" i="4"/>
  <c r="E4898" i="4"/>
  <c r="E4900" i="4"/>
  <c r="C4904" i="4"/>
  <c r="E4918" i="4"/>
  <c r="E5048" i="4"/>
  <c r="E51" i="4"/>
  <c r="C3282" i="4"/>
  <c r="D3480" i="4"/>
  <c r="E3432" i="4"/>
  <c r="D3400" i="4"/>
  <c r="E3336" i="4"/>
  <c r="D3516" i="4"/>
  <c r="D3420" i="4"/>
  <c r="E3372" i="4"/>
  <c r="E3536" i="4"/>
  <c r="C3504" i="4"/>
  <c r="C3472" i="4"/>
  <c r="D3440" i="4"/>
  <c r="E3392" i="4"/>
  <c r="C3588" i="4"/>
  <c r="D3556" i="4"/>
  <c r="E3508" i="4"/>
  <c r="D3444" i="4"/>
  <c r="E3396" i="4"/>
  <c r="C3364" i="4"/>
  <c r="D3278" i="4"/>
  <c r="D3374" i="4"/>
  <c r="D3280" i="4"/>
  <c r="E2566" i="4"/>
  <c r="E2512" i="4"/>
  <c r="D3598" i="4"/>
  <c r="D3410" i="4"/>
  <c r="C2614" i="4"/>
  <c r="E2550" i="4"/>
  <c r="E2496" i="4"/>
  <c r="C3602" i="4"/>
  <c r="E3522" i="4"/>
  <c r="D3426" i="4"/>
  <c r="D2518" i="4"/>
  <c r="E3662" i="4"/>
  <c r="E3566" i="4"/>
  <c r="D2598" i="4"/>
  <c r="E2554" i="4"/>
  <c r="D2582" i="4"/>
  <c r="D2516" i="4"/>
  <c r="C3454" i="4"/>
  <c r="D3272" i="4"/>
  <c r="D3320" i="4"/>
  <c r="D3570" i="4"/>
  <c r="C3502" i="4"/>
  <c r="D2816" i="4"/>
  <c r="D2760" i="4"/>
  <c r="E3622" i="4"/>
  <c r="C3574" i="4"/>
  <c r="D3414" i="4"/>
  <c r="E2938" i="4"/>
  <c r="E2622" i="4"/>
  <c r="E3266" i="4"/>
  <c r="C2984" i="4"/>
  <c r="C3498" i="4"/>
  <c r="C2898" i="4"/>
  <c r="D2610" i="4"/>
  <c r="E4920" i="4"/>
  <c r="C4922" i="4"/>
  <c r="C4924" i="4"/>
  <c r="D4926" i="4"/>
  <c r="D4928" i="4"/>
  <c r="C4930" i="4"/>
  <c r="C4932" i="4"/>
  <c r="C4934" i="4"/>
  <c r="E4938" i="4"/>
  <c r="D4940" i="4"/>
  <c r="D4942" i="4"/>
  <c r="C4944" i="4"/>
  <c r="D4950" i="4"/>
  <c r="D4954" i="4"/>
  <c r="E4960" i="4"/>
  <c r="C4964" i="4"/>
  <c r="D4966" i="4"/>
  <c r="D4968" i="4"/>
  <c r="E4972" i="4"/>
  <c r="E4974" i="4"/>
  <c r="E4976" i="4"/>
  <c r="C4978" i="4"/>
  <c r="C4982" i="4"/>
  <c r="E4984" i="4"/>
  <c r="C4992" i="4"/>
  <c r="E4994" i="4"/>
  <c r="C4996" i="4"/>
  <c r="D4998" i="4"/>
  <c r="C5000" i="4"/>
  <c r="E5002" i="4"/>
  <c r="E5004" i="4"/>
  <c r="C5006" i="4"/>
  <c r="E5008" i="4"/>
  <c r="D5010" i="4"/>
  <c r="C5012" i="4"/>
  <c r="C5014" i="4"/>
  <c r="E5016" i="4"/>
  <c r="C5020" i="4"/>
  <c r="D5024" i="4"/>
  <c r="C5028" i="4"/>
  <c r="E5030" i="4"/>
  <c r="E5032" i="4"/>
  <c r="E5040" i="4"/>
  <c r="E5042" i="4"/>
  <c r="D5044" i="4"/>
  <c r="C5046" i="4"/>
  <c r="C5052" i="4"/>
  <c r="E5054" i="4"/>
  <c r="E5020" i="4"/>
  <c r="C4972" i="4"/>
  <c r="E5046" i="4"/>
  <c r="D4938" i="4"/>
  <c r="D2494" i="4"/>
  <c r="C2498" i="4"/>
  <c r="E2504" i="4"/>
  <c r="E2508" i="4"/>
  <c r="C2510" i="4"/>
  <c r="C2514" i="4"/>
  <c r="E2514" i="4"/>
  <c r="E2520" i="4"/>
  <c r="C2522" i="4"/>
  <c r="E2540" i="4"/>
  <c r="E2542" i="4"/>
  <c r="E2552" i="4"/>
  <c r="C2562" i="4"/>
  <c r="D2562" i="4"/>
  <c r="C2578" i="4"/>
  <c r="C2586" i="4"/>
  <c r="D2588" i="4"/>
  <c r="E2590" i="4"/>
  <c r="C2596" i="4"/>
  <c r="C2600" i="4"/>
  <c r="E2604" i="4"/>
  <c r="C2632" i="4"/>
  <c r="E2730" i="4"/>
  <c r="E2736" i="4"/>
  <c r="C2752" i="4"/>
  <c r="E2754" i="4"/>
  <c r="E2756" i="4"/>
  <c r="C2756" i="4"/>
  <c r="E2778" i="4"/>
  <c r="E2792" i="4"/>
  <c r="E2798" i="4"/>
  <c r="E2808" i="4"/>
  <c r="E2814" i="4"/>
  <c r="E2830" i="4"/>
  <c r="E2858" i="4"/>
  <c r="E2874" i="4"/>
  <c r="E2880" i="4"/>
  <c r="E2888" i="4"/>
  <c r="E2890" i="4"/>
  <c r="C2892" i="4"/>
  <c r="E2896" i="4"/>
  <c r="D2898" i="4"/>
  <c r="C2900" i="4"/>
  <c r="E2914" i="4"/>
  <c r="E2930" i="4"/>
  <c r="C2934" i="4"/>
  <c r="C2936" i="4"/>
  <c r="E2940" i="4"/>
  <c r="E2944" i="4"/>
  <c r="D2946" i="4"/>
  <c r="E2946" i="4"/>
  <c r="C2950" i="4"/>
  <c r="E2952" i="4"/>
  <c r="E2962" i="4"/>
  <c r="C2966" i="4"/>
  <c r="C2974" i="4"/>
  <c r="E2978" i="4"/>
  <c r="C2980" i="4"/>
  <c r="E2984" i="4"/>
  <c r="E2992" i="4"/>
  <c r="E2994" i="4"/>
  <c r="D2998" i="4"/>
  <c r="E3086" i="4"/>
  <c r="C3236" i="4"/>
  <c r="D3324" i="4"/>
  <c r="C3338" i="4"/>
  <c r="E3338" i="4"/>
  <c r="E3366" i="4"/>
  <c r="C3366" i="4"/>
  <c r="C3370" i="4"/>
  <c r="C3386" i="4"/>
  <c r="C3406" i="4"/>
  <c r="D3418" i="4"/>
  <c r="C3446" i="4"/>
  <c r="E3450" i="4"/>
  <c r="E3494" i="4"/>
  <c r="E3498" i="4"/>
  <c r="C3510" i="4"/>
  <c r="C3542" i="4"/>
  <c r="E3546" i="4"/>
  <c r="C3550" i="4"/>
  <c r="E3558" i="4"/>
  <c r="E3594" i="4"/>
  <c r="C3610" i="4"/>
  <c r="C3658" i="4"/>
  <c r="C3670" i="4"/>
  <c r="E3702" i="4"/>
  <c r="C3710" i="4"/>
  <c r="E3798" i="4"/>
  <c r="E3802" i="4"/>
  <c r="C3816" i="4"/>
  <c r="D3822" i="4"/>
  <c r="E3900" i="4"/>
  <c r="D3916" i="4"/>
  <c r="E3924" i="4"/>
  <c r="E23" i="4"/>
  <c r="C39" i="4"/>
  <c r="C95" i="4"/>
  <c r="C187" i="4"/>
  <c r="C189" i="4"/>
  <c r="D203" i="4"/>
  <c r="E205" i="4"/>
  <c r="D211" i="4"/>
  <c r="D217" i="4"/>
  <c r="D223" i="4"/>
  <c r="C231" i="4"/>
  <c r="E241" i="4"/>
  <c r="D245" i="4"/>
  <c r="D247" i="4"/>
  <c r="E251" i="4"/>
  <c r="C255" i="4"/>
  <c r="C257" i="4"/>
  <c r="E259" i="4"/>
  <c r="C265" i="4"/>
  <c r="C271" i="4"/>
  <c r="C275" i="4"/>
  <c r="C279" i="4"/>
  <c r="D291" i="4"/>
  <c r="E293" i="4"/>
  <c r="D295" i="4"/>
  <c r="E299" i="4"/>
  <c r="C311" i="4"/>
  <c r="C317" i="4"/>
  <c r="C319" i="4"/>
  <c r="E323" i="4"/>
  <c r="D329" i="4"/>
  <c r="E369" i="4"/>
  <c r="C375" i="4"/>
  <c r="C391" i="4"/>
  <c r="C469" i="4"/>
  <c r="D485" i="4"/>
  <c r="C491" i="4"/>
  <c r="E493" i="4"/>
  <c r="C495" i="4"/>
  <c r="C499" i="4"/>
  <c r="D501" i="4"/>
  <c r="C503" i="4"/>
  <c r="E513" i="4"/>
  <c r="D515" i="4"/>
  <c r="D517" i="4"/>
  <c r="C529" i="4"/>
  <c r="D531" i="4"/>
  <c r="C533" i="4"/>
  <c r="D537" i="4"/>
  <c r="C539" i="4"/>
  <c r="D541" i="4"/>
  <c r="C545" i="4"/>
  <c r="C547" i="4"/>
  <c r="D549" i="4"/>
  <c r="E551" i="4"/>
  <c r="E559" i="4"/>
  <c r="E561" i="4"/>
  <c r="D565" i="4"/>
  <c r="E577" i="4"/>
  <c r="C581" i="4"/>
  <c r="E583" i="4"/>
  <c r="E585" i="4"/>
  <c r="C589" i="4"/>
  <c r="E591" i="4"/>
  <c r="D5056" i="4"/>
  <c r="E5058" i="4"/>
  <c r="E5062" i="4"/>
  <c r="C5064" i="4"/>
  <c r="D5066" i="4"/>
  <c r="E5068" i="4"/>
  <c r="E5070" i="4"/>
  <c r="E5072" i="4"/>
  <c r="E5074" i="4"/>
  <c r="E5076" i="4"/>
  <c r="D5078" i="4"/>
  <c r="C5080" i="4"/>
  <c r="E5082" i="4"/>
  <c r="E5084" i="4"/>
  <c r="C5086" i="4"/>
  <c r="C5088" i="4"/>
  <c r="C5090" i="4"/>
  <c r="E5092" i="4"/>
  <c r="C5094" i="4"/>
  <c r="E5098" i="4"/>
  <c r="C5102" i="4"/>
  <c r="E5106" i="4"/>
  <c r="D5122" i="4"/>
  <c r="C5130" i="4"/>
  <c r="D5134" i="4"/>
  <c r="D5136" i="4"/>
  <c r="E5140" i="4"/>
  <c r="C5144" i="4"/>
  <c r="E5144" i="4"/>
  <c r="C5146" i="4"/>
  <c r="C5150" i="4"/>
  <c r="E5154" i="4"/>
  <c r="D5162" i="4"/>
  <c r="C5166" i="4"/>
  <c r="C5170" i="4"/>
  <c r="C5202" i="4"/>
  <c r="E5206" i="4"/>
  <c r="E5210" i="4"/>
  <c r="E5214" i="4"/>
  <c r="E5254" i="4"/>
  <c r="D5318" i="4"/>
  <c r="D5320" i="4"/>
  <c r="D5322" i="4"/>
  <c r="E5340" i="4"/>
  <c r="C5344" i="4"/>
  <c r="E5348" i="4"/>
  <c r="E5360" i="4"/>
  <c r="D5368" i="4"/>
  <c r="C5370" i="4"/>
  <c r="C5372" i="4"/>
  <c r="D5374" i="4"/>
  <c r="E5376" i="4"/>
  <c r="C5378" i="4"/>
  <c r="C5380" i="4"/>
  <c r="E5382" i="4"/>
  <c r="D5384" i="4"/>
  <c r="E5386" i="4"/>
  <c r="E5388" i="4"/>
  <c r="C5390" i="4"/>
  <c r="C5396" i="4"/>
  <c r="C5398" i="4"/>
  <c r="C5400" i="4"/>
  <c r="C5402" i="4"/>
  <c r="C5412" i="4"/>
  <c r="D5416" i="4"/>
  <c r="C5418" i="4"/>
  <c r="C5432" i="4"/>
  <c r="E5438" i="4"/>
  <c r="D5450" i="4"/>
  <c r="C5452" i="4"/>
  <c r="E5456" i="4"/>
  <c r="E5458" i="4"/>
  <c r="E5480" i="4"/>
  <c r="C5482" i="4"/>
  <c r="C5484" i="4"/>
  <c r="C5490" i="4"/>
  <c r="D5512" i="4"/>
  <c r="D5514" i="4"/>
  <c r="E5516" i="4"/>
  <c r="C5518" i="4"/>
  <c r="D5520" i="4"/>
  <c r="C5556" i="4"/>
  <c r="C5558" i="4"/>
  <c r="E5570" i="4"/>
  <c r="D5576" i="4"/>
  <c r="E5578" i="4"/>
  <c r="E5580" i="4"/>
  <c r="E34" i="4"/>
  <c r="D67" i="4"/>
  <c r="D120" i="4"/>
  <c r="D122" i="4"/>
  <c r="C124" i="4"/>
  <c r="D139" i="4"/>
  <c r="C176" i="4"/>
  <c r="D180" i="4"/>
  <c r="E182" i="4"/>
  <c r="D184" i="4"/>
  <c r="C230" i="4"/>
  <c r="D258" i="4"/>
  <c r="D266" i="4"/>
  <c r="D282" i="4"/>
  <c r="C284" i="4"/>
  <c r="D292" i="4"/>
  <c r="C294" i="4"/>
  <c r="C298" i="4"/>
  <c r="E300" i="4"/>
  <c r="D302" i="4"/>
  <c r="D326" i="4"/>
  <c r="E336" i="4"/>
  <c r="C338" i="4"/>
  <c r="D342" i="4"/>
  <c r="C354" i="4"/>
  <c r="C368" i="4"/>
  <c r="D382" i="4"/>
  <c r="C414" i="4"/>
  <c r="E420" i="4"/>
  <c r="C484" i="4"/>
  <c r="C486" i="4"/>
  <c r="C488" i="4"/>
  <c r="C490" i="4"/>
  <c r="C492" i="4"/>
  <c r="E496" i="4"/>
  <c r="C500" i="4"/>
  <c r="D502" i="4"/>
  <c r="D504" i="4"/>
  <c r="C506" i="4"/>
  <c r="E510" i="4"/>
  <c r="C512" i="4"/>
  <c r="D514" i="4"/>
  <c r="E518" i="4"/>
  <c r="D522" i="4"/>
  <c r="E524" i="4"/>
  <c r="C528" i="4"/>
  <c r="C530" i="4"/>
  <c r="C536" i="4"/>
  <c r="E546" i="4"/>
  <c r="C548" i="4"/>
  <c r="E556" i="4"/>
  <c r="E558" i="4"/>
  <c r="C562" i="4"/>
  <c r="E564" i="4"/>
  <c r="C566" i="4"/>
  <c r="D570" i="4"/>
  <c r="D572" i="4"/>
  <c r="D574" i="4"/>
  <c r="E576" i="4"/>
  <c r="D580" i="4"/>
  <c r="E582" i="4"/>
  <c r="D584" i="4"/>
  <c r="C586" i="4"/>
  <c r="C588" i="4"/>
  <c r="C590" i="4"/>
  <c r="E4610" i="4"/>
  <c r="D4610" i="4"/>
  <c r="C4626" i="4"/>
  <c r="E4626" i="4"/>
  <c r="C4630" i="4"/>
  <c r="E4630" i="4"/>
  <c r="E4642" i="4"/>
  <c r="C4642" i="4"/>
  <c r="D4642" i="4"/>
  <c r="D4648" i="4"/>
  <c r="C4648" i="4"/>
  <c r="C4650" i="4"/>
  <c r="E4650" i="4"/>
  <c r="C4654" i="4"/>
  <c r="D4654" i="4"/>
  <c r="D4660" i="4"/>
  <c r="E4660" i="4"/>
  <c r="C4660" i="4"/>
  <c r="D4664" i="4"/>
  <c r="C4664" i="4"/>
  <c r="E4666" i="4"/>
  <c r="C4666" i="4"/>
  <c r="E4674" i="4"/>
  <c r="D4674" i="4"/>
  <c r="E4716" i="4"/>
  <c r="D4716" i="4"/>
  <c r="C4716" i="4"/>
  <c r="C4724" i="4"/>
  <c r="E4724" i="4"/>
  <c r="D4726" i="4"/>
  <c r="E4726" i="4"/>
  <c r="C4728" i="4"/>
  <c r="E4728" i="4"/>
  <c r="C4730" i="4"/>
  <c r="E4730" i="4"/>
  <c r="E4742" i="4"/>
  <c r="C4742" i="4"/>
  <c r="D4742" i="4"/>
  <c r="D4744" i="4"/>
  <c r="C4744" i="4"/>
  <c r="D4746" i="4"/>
  <c r="E4746" i="4"/>
  <c r="E4752" i="4"/>
  <c r="C4752" i="4"/>
  <c r="E4756" i="4"/>
  <c r="D4756" i="4"/>
  <c r="E4758" i="4"/>
  <c r="D4758" i="4"/>
  <c r="C4758" i="4"/>
  <c r="C4760" i="4"/>
  <c r="E4760" i="4"/>
  <c r="D4774" i="4"/>
  <c r="E4774" i="4"/>
  <c r="D4862" i="4"/>
  <c r="C4862" i="4"/>
  <c r="C4868" i="4"/>
  <c r="E4868" i="4"/>
  <c r="D4874" i="4"/>
  <c r="E4874" i="4"/>
  <c r="D4886" i="4"/>
  <c r="E4886" i="4"/>
  <c r="E4888" i="4"/>
  <c r="C4888" i="4"/>
  <c r="D4892" i="4"/>
  <c r="C4892" i="4"/>
  <c r="D4894" i="4"/>
  <c r="C4894" i="4"/>
  <c r="D4902" i="4"/>
  <c r="C4902" i="4"/>
  <c r="C4906" i="4"/>
  <c r="E4906" i="4"/>
  <c r="D4906" i="4"/>
  <c r="D4910" i="4"/>
  <c r="E4910" i="4"/>
  <c r="C4912" i="4"/>
  <c r="D4912" i="4"/>
  <c r="E4916" i="4"/>
  <c r="D4916" i="4"/>
  <c r="D4936" i="4"/>
  <c r="E4936" i="4"/>
  <c r="E4946" i="4"/>
  <c r="C4946" i="4"/>
  <c r="D4946" i="4"/>
  <c r="E4956" i="4"/>
  <c r="C4956" i="4"/>
  <c r="C4958" i="4"/>
  <c r="E4958" i="4"/>
  <c r="E4962" i="4"/>
  <c r="D4962" i="4"/>
  <c r="E4970" i="4"/>
  <c r="D4970" i="4"/>
  <c r="C4970" i="4"/>
  <c r="E4980" i="4"/>
  <c r="C4980" i="4"/>
  <c r="E4988" i="4"/>
  <c r="D4988" i="4"/>
  <c r="E4990" i="4"/>
  <c r="C4990" i="4"/>
  <c r="E5018" i="4"/>
  <c r="D5018" i="4"/>
  <c r="C5022" i="4"/>
  <c r="E5022" i="4"/>
  <c r="C5026" i="4"/>
  <c r="E5026" i="4"/>
  <c r="D5034" i="4"/>
  <c r="E5034" i="4"/>
  <c r="D5036" i="4"/>
  <c r="E5036" i="4"/>
  <c r="E5050" i="4"/>
  <c r="C5050" i="4"/>
  <c r="D5060" i="4"/>
  <c r="E5060" i="4"/>
  <c r="C5096" i="4"/>
  <c r="D5096" i="4"/>
  <c r="E5096" i="4"/>
  <c r="C5110" i="4"/>
  <c r="E5110" i="4"/>
  <c r="D5112" i="4"/>
  <c r="C5112" i="4"/>
  <c r="E5116" i="4"/>
  <c r="D5116" i="4"/>
  <c r="C5116" i="4"/>
  <c r="C5118" i="4"/>
  <c r="E5118" i="4"/>
  <c r="E5120" i="4"/>
  <c r="D5120" i="4"/>
  <c r="C5124" i="4"/>
  <c r="E5124" i="4"/>
  <c r="D5124" i="4"/>
  <c r="C5126" i="4"/>
  <c r="E5126" i="4"/>
  <c r="D5132" i="4"/>
  <c r="C5132" i="4"/>
  <c r="C5142" i="4"/>
  <c r="E5142" i="4"/>
  <c r="C5148" i="4"/>
  <c r="D5148" i="4"/>
  <c r="E5148" i="4"/>
  <c r="C5152" i="4"/>
  <c r="D5152" i="4"/>
  <c r="D5156" i="4"/>
  <c r="E5156" i="4"/>
  <c r="C5156" i="4"/>
  <c r="E5158" i="4"/>
  <c r="C5158" i="4"/>
  <c r="D5158" i="4"/>
  <c r="D5160" i="4"/>
  <c r="C5160" i="4"/>
  <c r="E5160" i="4"/>
  <c r="E5164" i="4"/>
  <c r="C5164" i="4"/>
  <c r="D5164" i="4"/>
  <c r="D5168" i="4"/>
  <c r="E5168" i="4"/>
  <c r="C5172" i="4"/>
  <c r="E5172" i="4"/>
  <c r="D5172" i="4"/>
  <c r="E90" i="4"/>
  <c r="C1248" i="4"/>
  <c r="D5382" i="4"/>
  <c r="E5090" i="4"/>
  <c r="C5078" i="4"/>
  <c r="D5074" i="4"/>
  <c r="D4684" i="4"/>
  <c r="E1246" i="4"/>
  <c r="C1210" i="4"/>
  <c r="E1180" i="4"/>
  <c r="C1144" i="4"/>
  <c r="D1114" i="4"/>
  <c r="D1078" i="4"/>
  <c r="C5376" i="4"/>
  <c r="D5080" i="4"/>
  <c r="C5076" i="4"/>
  <c r="D4682" i="4"/>
  <c r="C1250" i="4"/>
  <c r="C1222" i="4"/>
  <c r="C1190" i="4"/>
  <c r="D1156" i="4"/>
  <c r="C1122" i="4"/>
  <c r="E1094" i="4"/>
  <c r="C5386" i="4"/>
  <c r="D5070" i="4"/>
  <c r="D1220" i="4"/>
  <c r="E1184" i="4"/>
  <c r="D1148" i="4"/>
  <c r="D1112" i="4"/>
  <c r="D1076" i="4"/>
  <c r="D1070" i="4"/>
  <c r="C1060" i="4"/>
  <c r="C1050" i="4"/>
  <c r="E1038" i="4"/>
  <c r="C1028" i="4"/>
  <c r="E824" i="4"/>
  <c r="D826" i="4"/>
  <c r="E5014" i="4"/>
  <c r="C5008" i="4"/>
  <c r="D4852" i="4"/>
  <c r="D4848" i="4"/>
  <c r="C4830" i="4"/>
  <c r="D4824" i="4"/>
  <c r="E4806" i="4"/>
  <c r="D4800" i="4"/>
  <c r="D4784" i="4"/>
  <c r="E4778" i="4"/>
  <c r="E4698" i="4"/>
  <c r="D4694" i="4"/>
  <c r="D4798" i="4"/>
  <c r="C5016" i="4"/>
  <c r="E5010" i="4"/>
  <c r="C4846" i="4"/>
  <c r="C4840" i="4"/>
  <c r="E4828" i="4"/>
  <c r="C4822" i="4"/>
  <c r="D4804" i="4"/>
  <c r="D4788" i="4"/>
  <c r="E4706" i="4"/>
  <c r="E4700" i="4"/>
  <c r="D5012" i="4"/>
  <c r="D5002" i="4"/>
  <c r="E4850" i="4"/>
  <c r="E4844" i="4"/>
  <c r="E4826" i="4"/>
  <c r="D4820" i="4"/>
  <c r="D4808" i="4"/>
  <c r="D4802" i="4"/>
  <c r="C4786" i="4"/>
  <c r="E4780" i="4"/>
  <c r="C4696" i="4"/>
  <c r="C4690" i="4"/>
  <c r="C822" i="4"/>
  <c r="C4610" i="4"/>
  <c r="D4604" i="4"/>
  <c r="E5136" i="4"/>
  <c r="E4922" i="4"/>
  <c r="C1010" i="4"/>
  <c r="C5040" i="4"/>
  <c r="D4992" i="4"/>
  <c r="D4960" i="4"/>
  <c r="C4928" i="4"/>
  <c r="C4896" i="4"/>
  <c r="D4768" i="4"/>
  <c r="C4736" i="4"/>
  <c r="D4964" i="4"/>
  <c r="D4932" i="4"/>
  <c r="C4900" i="4"/>
  <c r="C4788" i="4"/>
  <c r="D4740" i="4"/>
  <c r="D4678" i="4"/>
  <c r="E4646" i="4"/>
  <c r="D4634" i="4"/>
  <c r="E5064" i="4"/>
  <c r="C4984" i="4"/>
  <c r="D4904" i="4"/>
  <c r="C4776" i="4"/>
  <c r="C5036" i="4"/>
  <c r="D4924" i="4"/>
  <c r="D4732" i="4"/>
  <c r="D4920" i="4"/>
  <c r="D4760" i="4"/>
  <c r="C4988" i="4"/>
  <c r="E4940" i="4"/>
  <c r="D4764" i="4"/>
  <c r="D5026" i="4"/>
  <c r="D4930" i="4"/>
  <c r="E5166" i="4"/>
  <c r="E5134" i="4"/>
  <c r="D5102" i="4"/>
  <c r="D4918" i="4"/>
  <c r="C5122" i="4"/>
  <c r="D4750" i="4"/>
  <c r="C5162" i="4"/>
  <c r="D4870" i="4"/>
  <c r="C5106" i="4"/>
  <c r="C5030" i="4"/>
  <c r="E4656" i="4"/>
  <c r="C5058" i="4"/>
  <c r="E4734" i="4"/>
  <c r="D4990" i="4"/>
  <c r="D4922" i="4"/>
  <c r="C5062" i="4"/>
  <c r="C4774" i="4"/>
  <c r="C4938" i="4"/>
  <c r="D4608" i="4"/>
  <c r="E4942" i="4"/>
  <c r="C4874" i="4"/>
  <c r="E5112" i="4"/>
  <c r="C4994" i="4"/>
  <c r="C4962" i="4"/>
  <c r="E837" i="4"/>
  <c r="C837" i="4"/>
  <c r="D1041" i="4"/>
  <c r="C1041" i="4"/>
  <c r="E1221" i="4"/>
  <c r="C1221" i="4"/>
  <c r="D1297" i="4"/>
  <c r="E1297" i="4"/>
  <c r="D1355" i="4"/>
  <c r="E1355" i="4"/>
  <c r="C1535" i="4"/>
  <c r="D1535" i="4"/>
  <c r="D1799" i="4"/>
  <c r="E1799" i="4"/>
  <c r="E1863" i="4"/>
  <c r="D1863" i="4"/>
  <c r="C1943" i="4"/>
  <c r="D1943" i="4"/>
  <c r="D2073" i="4"/>
  <c r="E2073" i="4"/>
  <c r="C2177" i="4"/>
  <c r="E2177" i="4"/>
  <c r="C2223" i="4"/>
  <c r="D2223" i="4"/>
  <c r="C2273" i="4"/>
  <c r="D2273" i="4"/>
  <c r="C2361" i="4"/>
  <c r="E2361" i="4"/>
  <c r="C2387" i="4"/>
  <c r="D2387" i="4"/>
  <c r="D2407" i="4"/>
  <c r="E2407" i="4"/>
  <c r="E2547" i="4"/>
  <c r="D2547" i="4"/>
  <c r="C2693" i="4"/>
  <c r="E2693" i="4"/>
  <c r="D3055" i="4"/>
  <c r="E3055" i="4"/>
  <c r="E3071" i="4"/>
  <c r="C3071" i="4"/>
  <c r="D3769" i="4"/>
  <c r="C3769" i="4"/>
  <c r="E4602" i="4"/>
  <c r="C4602" i="4"/>
  <c r="C4618" i="4"/>
  <c r="E4618" i="4"/>
  <c r="E4620" i="4"/>
  <c r="C4620" i="4"/>
  <c r="D4620" i="4"/>
  <c r="D4624" i="4"/>
  <c r="E4624" i="4"/>
  <c r="D4628" i="4"/>
  <c r="E4628" i="4"/>
  <c r="D4632" i="4"/>
  <c r="C4632" i="4"/>
  <c r="E4636" i="4"/>
  <c r="D4636" i="4"/>
  <c r="C4640" i="4"/>
  <c r="E4640" i="4"/>
  <c r="D4644" i="4"/>
  <c r="E4644" i="4"/>
  <c r="E4658" i="4"/>
  <c r="C4658" i="4"/>
  <c r="C4662" i="4"/>
  <c r="E4662" i="4"/>
  <c r="D4668" i="4"/>
  <c r="E4668" i="4"/>
  <c r="C4668" i="4"/>
  <c r="E4672" i="4"/>
  <c r="D4672" i="4"/>
  <c r="E4680" i="4"/>
  <c r="D4680" i="4"/>
  <c r="E4718" i="4"/>
  <c r="D4718" i="4"/>
  <c r="C4722" i="4"/>
  <c r="E4722" i="4"/>
  <c r="C4754" i="4"/>
  <c r="E4754" i="4"/>
  <c r="D4766" i="4"/>
  <c r="C4766" i="4"/>
  <c r="D4864" i="4"/>
  <c r="E4864" i="4"/>
  <c r="D4878" i="4"/>
  <c r="E4878" i="4"/>
  <c r="D4890" i="4"/>
  <c r="E4890" i="4"/>
  <c r="C4908" i="4"/>
  <c r="E4908" i="4"/>
  <c r="E4914" i="4"/>
  <c r="C4914" i="4"/>
  <c r="E4934" i="4"/>
  <c r="D4934" i="4"/>
  <c r="D4948" i="4"/>
  <c r="C4948" i="4"/>
  <c r="E4952" i="4"/>
  <c r="D4952" i="4"/>
  <c r="C4966" i="4"/>
  <c r="E4966" i="4"/>
  <c r="D4982" i="4"/>
  <c r="E4982" i="4"/>
  <c r="D4986" i="4"/>
  <c r="C4986" i="4"/>
  <c r="E4986" i="4"/>
  <c r="D5028" i="4"/>
  <c r="E5028" i="4"/>
  <c r="D5032" i="4"/>
  <c r="C5032" i="4"/>
  <c r="E5038" i="4"/>
  <c r="C5038" i="4"/>
  <c r="C5048" i="4"/>
  <c r="D5048" i="4"/>
  <c r="E5052" i="4"/>
  <c r="D5052" i="4"/>
  <c r="C5056" i="4"/>
  <c r="E5056" i="4"/>
  <c r="E5094" i="4"/>
  <c r="D5094" i="4"/>
  <c r="D5098" i="4"/>
  <c r="C5098" i="4"/>
  <c r="D5100" i="4"/>
  <c r="C5100" i="4"/>
  <c r="E5100" i="4"/>
  <c r="D5104" i="4"/>
  <c r="E5104" i="4"/>
  <c r="E5108" i="4"/>
  <c r="C5108" i="4"/>
  <c r="D5108" i="4"/>
  <c r="C5114" i="4"/>
  <c r="E5114" i="4"/>
  <c r="D5128" i="4"/>
  <c r="E5128" i="4"/>
  <c r="D5138" i="4"/>
  <c r="E5138" i="4"/>
  <c r="E1152" i="4"/>
  <c r="E5374" i="4"/>
  <c r="E1232" i="4"/>
  <c r="C1204" i="4"/>
  <c r="E1168" i="4"/>
  <c r="C1136" i="4"/>
  <c r="E1102" i="4"/>
  <c r="D1072" i="4"/>
  <c r="D5372" i="4"/>
  <c r="D1244" i="4"/>
  <c r="D1212" i="4"/>
  <c r="C1186" i="4"/>
  <c r="D1150" i="4"/>
  <c r="D1116" i="4"/>
  <c r="E1088" i="4"/>
  <c r="E1254" i="4"/>
  <c r="E1214" i="4"/>
  <c r="C1172" i="4"/>
  <c r="C1138" i="4"/>
  <c r="E1106" i="4"/>
  <c r="C1068" i="4"/>
  <c r="E1058" i="4"/>
  <c r="C1046" i="4"/>
  <c r="D1036" i="4"/>
  <c r="E1026" i="4"/>
  <c r="D822" i="4"/>
  <c r="E5322" i="4"/>
  <c r="C5134" i="4"/>
  <c r="C4604" i="4"/>
  <c r="D5360" i="4"/>
  <c r="C972" i="4"/>
  <c r="C585" i="4"/>
  <c r="D561" i="4"/>
  <c r="E545" i="4"/>
  <c r="D493" i="4"/>
  <c r="D581" i="4"/>
  <c r="C549" i="4"/>
  <c r="E539" i="4"/>
  <c r="C513" i="4"/>
  <c r="D495" i="4"/>
  <c r="C4726" i="4"/>
  <c r="D5054" i="4"/>
  <c r="E4992" i="4"/>
  <c r="C4960" i="4"/>
  <c r="E4928" i="4"/>
  <c r="C4880" i="4"/>
  <c r="E4768" i="4"/>
  <c r="D4996" i="4"/>
  <c r="E4932" i="4"/>
  <c r="C4884" i="4"/>
  <c r="D4772" i="4"/>
  <c r="C4740" i="4"/>
  <c r="D4658" i="4"/>
  <c r="D4646" i="4"/>
  <c r="D4630" i="4"/>
  <c r="D4602" i="4"/>
  <c r="D4720" i="4"/>
  <c r="D5064" i="4"/>
  <c r="C4968" i="4"/>
  <c r="E4904" i="4"/>
  <c r="D5020" i="4"/>
  <c r="E4732" i="4"/>
  <c r="D5000" i="4"/>
  <c r="C4920" i="4"/>
  <c r="C4714" i="4"/>
  <c r="D4972" i="4"/>
  <c r="D4908" i="4"/>
  <c r="E4764" i="4"/>
  <c r="D4898" i="4"/>
  <c r="D5150" i="4"/>
  <c r="D5126" i="4"/>
  <c r="E5102" i="4"/>
  <c r="D5050" i="4"/>
  <c r="E4950" i="4"/>
  <c r="E4882" i="4"/>
  <c r="E5122" i="4"/>
  <c r="C4866" i="4"/>
  <c r="D4728" i="4"/>
  <c r="E5162" i="4"/>
  <c r="E4998" i="4"/>
  <c r="D4762" i="4"/>
  <c r="D5170" i="4"/>
  <c r="D5106" i="4"/>
  <c r="D5030" i="4"/>
  <c r="D5146" i="4"/>
  <c r="D5058" i="4"/>
  <c r="D4914" i="4"/>
  <c r="D4974" i="4"/>
  <c r="D4724" i="4"/>
  <c r="D4958" i="4"/>
  <c r="C4644" i="4"/>
  <c r="D4754" i="4"/>
  <c r="C4942" i="4"/>
  <c r="C4624" i="4"/>
  <c r="C4608" i="4"/>
  <c r="C5140" i="4"/>
  <c r="C5018" i="4"/>
  <c r="E4648" i="4"/>
  <c r="D5062" i="4"/>
  <c r="C50" i="4"/>
  <c r="E84" i="4"/>
  <c r="D155" i="4"/>
  <c r="E159" i="4"/>
  <c r="E161" i="4"/>
  <c r="C250" i="4"/>
  <c r="D250" i="4"/>
  <c r="C270" i="4"/>
  <c r="E270" i="4"/>
  <c r="C272" i="4"/>
  <c r="E272" i="4"/>
  <c r="C290" i="4"/>
  <c r="D290" i="4"/>
  <c r="E328" i="4"/>
  <c r="C328" i="4"/>
  <c r="D334" i="4"/>
  <c r="C334" i="4"/>
  <c r="C390" i="4"/>
  <c r="E390" i="4"/>
  <c r="C394" i="4"/>
  <c r="D394" i="4"/>
  <c r="D458" i="4"/>
  <c r="E458" i="4"/>
  <c r="E599" i="4"/>
  <c r="D613" i="4"/>
  <c r="D615" i="4"/>
  <c r="D617" i="4"/>
  <c r="C621" i="4"/>
  <c r="D623" i="4"/>
  <c r="C625" i="4"/>
  <c r="C627" i="4"/>
  <c r="D629" i="4"/>
  <c r="E631" i="4"/>
  <c r="C633" i="4"/>
  <c r="E635" i="4"/>
  <c r="C637" i="4"/>
  <c r="D647" i="4"/>
  <c r="E653" i="4"/>
  <c r="E665" i="4"/>
  <c r="D667" i="4"/>
  <c r="C669" i="4"/>
  <c r="D671" i="4"/>
  <c r="D687" i="4"/>
  <c r="E691" i="4"/>
  <c r="D699" i="4"/>
  <c r="E709" i="4"/>
  <c r="D721" i="4"/>
  <c r="E731" i="4"/>
  <c r="D743" i="4"/>
  <c r="E747" i="4"/>
  <c r="D749" i="4"/>
  <c r="E751" i="4"/>
  <c r="D763" i="4"/>
  <c r="D765" i="4"/>
  <c r="C771" i="4"/>
  <c r="D783" i="4"/>
  <c r="C795" i="4"/>
  <c r="E797" i="4"/>
  <c r="D799" i="4"/>
  <c r="D801" i="4"/>
  <c r="C805" i="4"/>
  <c r="E809" i="4"/>
  <c r="E821" i="4"/>
  <c r="D4248" i="4"/>
  <c r="C4250" i="4"/>
  <c r="D4252" i="4"/>
  <c r="D4272" i="4"/>
  <c r="C4276" i="4"/>
  <c r="E4278" i="4"/>
  <c r="E4280" i="4"/>
  <c r="E4282" i="4"/>
  <c r="C4284" i="4"/>
  <c r="C4286" i="4"/>
  <c r="D4288" i="4"/>
  <c r="D4290" i="4"/>
  <c r="D4292" i="4"/>
  <c r="E4294" i="4"/>
  <c r="E4296" i="4"/>
  <c r="E4298" i="4"/>
  <c r="E4300" i="4"/>
  <c r="E4302" i="4"/>
  <c r="D4302" i="4"/>
  <c r="D4308" i="4"/>
  <c r="D4334" i="4"/>
  <c r="E4360" i="4"/>
  <c r="D4386" i="4"/>
  <c r="E4388" i="4"/>
  <c r="C4390" i="4"/>
  <c r="E4394" i="4"/>
  <c r="D4414" i="4"/>
  <c r="D4446" i="4"/>
  <c r="D4450" i="4"/>
  <c r="C4452" i="4"/>
  <c r="E4458" i="4"/>
  <c r="D4462" i="4"/>
  <c r="C4466" i="4"/>
  <c r="C4480" i="4"/>
  <c r="D4488" i="4"/>
  <c r="E4500" i="4"/>
  <c r="E4520" i="4"/>
  <c r="D4586" i="4"/>
  <c r="E4588" i="4"/>
  <c r="E4590" i="4"/>
  <c r="C4592" i="4"/>
  <c r="E4594" i="4"/>
  <c r="C4596" i="4"/>
  <c r="C4598" i="4"/>
  <c r="D252" i="4"/>
  <c r="D256" i="4"/>
  <c r="E258" i="4"/>
  <c r="C260" i="4"/>
  <c r="D264" i="4"/>
  <c r="E266" i="4"/>
  <c r="D268" i="4"/>
  <c r="D270" i="4"/>
  <c r="D272" i="4"/>
  <c r="C280" i="4"/>
  <c r="E282" i="4"/>
  <c r="E284" i="4"/>
  <c r="D286" i="4"/>
  <c r="E290" i="4"/>
  <c r="E292" i="4"/>
  <c r="D294" i="4"/>
  <c r="E298" i="4"/>
  <c r="D300" i="4"/>
  <c r="E302" i="4"/>
  <c r="C304" i="4"/>
  <c r="E306" i="4"/>
  <c r="C308" i="4"/>
  <c r="E310" i="4"/>
  <c r="E324" i="4"/>
  <c r="D328" i="4"/>
  <c r="E330" i="4"/>
  <c r="D336" i="4"/>
  <c r="D338" i="4"/>
  <c r="D340" i="4"/>
  <c r="E344" i="4"/>
  <c r="E364" i="4"/>
  <c r="C372" i="4"/>
  <c r="C376" i="4"/>
  <c r="E388" i="4"/>
  <c r="E416" i="4"/>
  <c r="D444" i="4"/>
  <c r="E450" i="4"/>
  <c r="D454" i="4"/>
  <c r="C618" i="4"/>
  <c r="E618" i="4"/>
  <c r="E620" i="4"/>
  <c r="C620" i="4"/>
  <c r="E674" i="4"/>
  <c r="D674" i="4"/>
  <c r="C682" i="4"/>
  <c r="E682" i="4"/>
  <c r="E738" i="4"/>
  <c r="C738" i="4"/>
  <c r="C796" i="4"/>
  <c r="E796" i="4"/>
  <c r="E816" i="4"/>
  <c r="D816" i="4"/>
  <c r="E2725" i="4"/>
  <c r="E2883" i="4"/>
  <c r="E3175" i="4"/>
  <c r="E3219" i="4"/>
  <c r="E3585" i="4"/>
  <c r="C3833" i="4"/>
  <c r="E3931" i="4"/>
  <c r="C790" i="4"/>
  <c r="E708" i="4"/>
  <c r="C742" i="4"/>
  <c r="C688" i="4"/>
  <c r="D666" i="4"/>
  <c r="E3988" i="4"/>
  <c r="D1404" i="4"/>
  <c r="E35" i="4"/>
  <c r="E41" i="4"/>
  <c r="C47" i="4"/>
  <c r="E127" i="4"/>
  <c r="C138" i="4"/>
  <c r="E2462" i="4"/>
  <c r="E2466" i="4"/>
  <c r="C2472" i="4"/>
  <c r="C2476" i="4"/>
  <c r="D2478" i="4"/>
  <c r="C2484" i="4"/>
  <c r="D2488" i="4"/>
  <c r="C2494" i="4"/>
  <c r="D2514" i="4"/>
  <c r="E2524" i="4"/>
  <c r="D2526" i="4"/>
  <c r="C2536" i="4"/>
  <c r="C2542" i="4"/>
  <c r="E2546" i="4"/>
  <c r="C2552" i="4"/>
  <c r="E2556" i="4"/>
  <c r="C2558" i="4"/>
  <c r="D2568" i="4"/>
  <c r="C2572" i="4"/>
  <c r="D2574" i="4"/>
  <c r="C2588" i="4"/>
  <c r="D2590" i="4"/>
  <c r="E2600" i="4"/>
  <c r="D2604" i="4"/>
  <c r="C2610" i="4"/>
  <c r="E2616" i="4"/>
  <c r="C2636" i="4"/>
  <c r="D2658" i="4"/>
  <c r="D2664" i="4"/>
  <c r="D2668" i="4"/>
  <c r="C2670" i="4"/>
  <c r="E2678" i="4"/>
  <c r="E2752" i="4"/>
  <c r="C2770" i="4"/>
  <c r="E2780" i="4"/>
  <c r="C2782" i="4"/>
  <c r="C2792" i="4"/>
  <c r="E2800" i="4"/>
  <c r="C2808" i="4"/>
  <c r="D2814" i="4"/>
  <c r="C2826" i="4"/>
  <c r="D2830" i="4"/>
  <c r="E2856" i="4"/>
  <c r="D2858" i="4"/>
  <c r="C2864" i="4"/>
  <c r="D2878" i="4"/>
  <c r="C2880" i="4"/>
  <c r="E2980" i="4"/>
  <c r="C2994" i="4"/>
  <c r="E2996" i="4"/>
  <c r="E3000" i="4"/>
  <c r="C3002" i="4"/>
  <c r="E3036" i="4"/>
  <c r="C3052" i="4"/>
  <c r="D3086" i="4"/>
  <c r="D3120" i="4"/>
  <c r="C3128" i="4"/>
  <c r="D3162" i="4"/>
  <c r="C3590" i="4"/>
  <c r="C3598" i="4"/>
  <c r="C3630" i="4"/>
  <c r="C3638" i="4"/>
  <c r="E3642" i="4"/>
  <c r="E3658" i="4"/>
  <c r="E3670" i="4"/>
  <c r="E3690" i="4"/>
  <c r="D3702" i="4"/>
  <c r="E3770" i="4"/>
  <c r="C3782" i="4"/>
  <c r="C3790" i="4"/>
  <c r="E3818" i="4"/>
  <c r="C3822" i="4"/>
  <c r="C3830" i="4"/>
  <c r="E3888" i="4"/>
  <c r="D3908" i="4"/>
  <c r="C3916" i="4"/>
  <c r="D3958" i="4"/>
  <c r="D3960" i="4"/>
  <c r="D3964" i="4"/>
  <c r="C3972" i="4"/>
  <c r="E4251" i="4"/>
  <c r="E4253" i="4"/>
  <c r="E4004" i="4"/>
  <c r="E4661" i="4"/>
  <c r="E4663" i="4"/>
  <c r="C4665" i="4"/>
  <c r="E4667" i="4"/>
  <c r="C4669" i="4"/>
  <c r="C4671" i="4"/>
  <c r="E4673" i="4"/>
  <c r="E4675" i="4"/>
  <c r="E4677" i="4"/>
  <c r="D4679" i="4"/>
  <c r="C4687" i="4"/>
  <c r="C4689" i="4"/>
  <c r="E4693" i="4"/>
  <c r="C4695" i="4"/>
  <c r="E4699" i="4"/>
  <c r="C4701" i="4"/>
  <c r="C4703" i="4"/>
  <c r="C4707" i="4"/>
  <c r="C4713" i="4"/>
  <c r="D4715" i="4"/>
  <c r="D4717" i="4"/>
  <c r="C4719" i="4"/>
  <c r="D4721" i="4"/>
  <c r="D4723" i="4"/>
  <c r="E4725" i="4"/>
  <c r="C4727" i="4"/>
  <c r="D4729" i="4"/>
  <c r="C4733" i="4"/>
  <c r="D4735" i="4"/>
  <c r="D4737" i="4"/>
  <c r="E4739" i="4"/>
  <c r="D4741" i="4"/>
  <c r="C4743" i="4"/>
  <c r="E4745" i="4"/>
  <c r="C4747" i="4"/>
  <c r="D4749" i="4"/>
  <c r="D4751" i="4"/>
  <c r="E4753" i="4"/>
  <c r="D4755" i="4"/>
  <c r="C4759" i="4"/>
  <c r="C4761" i="4"/>
  <c r="E4763" i="4"/>
  <c r="D4765" i="4"/>
  <c r="D4767" i="4"/>
  <c r="D4769" i="4"/>
  <c r="C4771" i="4"/>
  <c r="D4773" i="4"/>
  <c r="C4775" i="4"/>
  <c r="E4777" i="4"/>
  <c r="D4779" i="4"/>
  <c r="C4781" i="4"/>
  <c r="E4783" i="4"/>
  <c r="D4785" i="4"/>
  <c r="D4787" i="4"/>
  <c r="E4789" i="4"/>
  <c r="D4791" i="4"/>
  <c r="E4793" i="4"/>
  <c r="D4795" i="4"/>
  <c r="D4797" i="4"/>
  <c r="E4799" i="4"/>
  <c r="E4801" i="4"/>
  <c r="D4803" i="4"/>
  <c r="D4805" i="4"/>
  <c r="E4807" i="4"/>
  <c r="C4809" i="4"/>
  <c r="C4811" i="4"/>
  <c r="C4813" i="4"/>
  <c r="C4815" i="4"/>
  <c r="D4817" i="4"/>
  <c r="E4819" i="4"/>
  <c r="E4821" i="4"/>
  <c r="C4823" i="4"/>
  <c r="E4825" i="4"/>
  <c r="D4827" i="4"/>
  <c r="C4829" i="4"/>
  <c r="E4831" i="4"/>
  <c r="E4833" i="4"/>
  <c r="E4835" i="4"/>
  <c r="C4837" i="4"/>
  <c r="C4839" i="4"/>
  <c r="D4841" i="4"/>
  <c r="D4843" i="4"/>
  <c r="D4845" i="4"/>
  <c r="C4847" i="4"/>
  <c r="C4849" i="4"/>
  <c r="C4851" i="4"/>
  <c r="E4853" i="4"/>
  <c r="E4855" i="4"/>
  <c r="C4857" i="4"/>
  <c r="C4859" i="4"/>
  <c r="C5204" i="4"/>
  <c r="C5206" i="4"/>
  <c r="C5210" i="4"/>
  <c r="D5214" i="4"/>
  <c r="C5220" i="4"/>
  <c r="D4861" i="4"/>
  <c r="E4863" i="4"/>
  <c r="E4865" i="4"/>
  <c r="C4869" i="4"/>
  <c r="D4871" i="4"/>
  <c r="D4877" i="4"/>
  <c r="D4879" i="4"/>
  <c r="C4883" i="4"/>
  <c r="E4885" i="4"/>
  <c r="D4891" i="4"/>
  <c r="E4897" i="4"/>
  <c r="D4901" i="4"/>
  <c r="D4903" i="4"/>
  <c r="C4907" i="4"/>
  <c r="E4909" i="4"/>
  <c r="D4911" i="4"/>
  <c r="E4915" i="4"/>
  <c r="D4919" i="4"/>
  <c r="D4921" i="4"/>
  <c r="E4923" i="4"/>
  <c r="E4927" i="4"/>
  <c r="D4933" i="4"/>
  <c r="C4941" i="4"/>
  <c r="E4947" i="4"/>
  <c r="D4949" i="4"/>
  <c r="C4955" i="4"/>
  <c r="E4959" i="4"/>
  <c r="C4961" i="4"/>
  <c r="C4963" i="4"/>
  <c r="E4967" i="4"/>
  <c r="C4969" i="4"/>
  <c r="D4971" i="4"/>
  <c r="C4973" i="4"/>
  <c r="E4975" i="4"/>
  <c r="E4977" i="4"/>
  <c r="D4979" i="4"/>
  <c r="C4981" i="4"/>
  <c r="C4983" i="4"/>
  <c r="D4985" i="4"/>
  <c r="C4987" i="4"/>
  <c r="D4989" i="4"/>
  <c r="C4991" i="4"/>
  <c r="D4993" i="4"/>
  <c r="D4995" i="4"/>
  <c r="C4997" i="4"/>
  <c r="E4999" i="4"/>
  <c r="D5001" i="4"/>
  <c r="E5003" i="4"/>
  <c r="D5005" i="4"/>
  <c r="C5009" i="4"/>
  <c r="C5011" i="4"/>
  <c r="D5013" i="4"/>
  <c r="C5015" i="4"/>
  <c r="C5021" i="4"/>
  <c r="C5023" i="4"/>
  <c r="E5025" i="4"/>
  <c r="D5027" i="4"/>
  <c r="E5029" i="4"/>
  <c r="D5031" i="4"/>
  <c r="D5033" i="4"/>
  <c r="C5035" i="4"/>
  <c r="E5037" i="4"/>
  <c r="C5039" i="4"/>
  <c r="D5041" i="4"/>
  <c r="D5043" i="4"/>
  <c r="C5045" i="4"/>
  <c r="C5047" i="4"/>
  <c r="E5049" i="4"/>
  <c r="E5051" i="4"/>
  <c r="C5053" i="4"/>
  <c r="E5055" i="4"/>
  <c r="D5057" i="4"/>
  <c r="D5059" i="4"/>
  <c r="D5061" i="4"/>
  <c r="C5063" i="4"/>
  <c r="C5067" i="4"/>
  <c r="E5069" i="4"/>
  <c r="E5071" i="4"/>
  <c r="E5075" i="4"/>
  <c r="D5079" i="4"/>
  <c r="C5081" i="4"/>
  <c r="E5083" i="4"/>
  <c r="D5085" i="4"/>
  <c r="C5087" i="4"/>
  <c r="C5307" i="4"/>
  <c r="C5089" i="4"/>
  <c r="E5091" i="4"/>
  <c r="C5093" i="4"/>
  <c r="D5097" i="4"/>
  <c r="D5101" i="4"/>
  <c r="D5103" i="4"/>
  <c r="D5105" i="4"/>
  <c r="C5109" i="4"/>
  <c r="E5113" i="4"/>
  <c r="E5121" i="4"/>
  <c r="C5125" i="4"/>
  <c r="C5129" i="4"/>
  <c r="E5133" i="4"/>
  <c r="D5135" i="4"/>
  <c r="E5137" i="4"/>
  <c r="C5141" i="4"/>
  <c r="E5143" i="4"/>
  <c r="D5145" i="4"/>
  <c r="D5149" i="4"/>
  <c r="D5153" i="4"/>
  <c r="C5155" i="4"/>
  <c r="D5159" i="4"/>
  <c r="E5161" i="4"/>
  <c r="E5163" i="4"/>
  <c r="C5165" i="4"/>
  <c r="D5171" i="4"/>
  <c r="D5173" i="4"/>
  <c r="D5175" i="4"/>
  <c r="D5177" i="4"/>
  <c r="D5179" i="4"/>
  <c r="D5181" i="4"/>
  <c r="D5183" i="4"/>
  <c r="C5187" i="4"/>
  <c r="D5191" i="4"/>
  <c r="C5193" i="4"/>
  <c r="C5195" i="4"/>
  <c r="D5201" i="4"/>
  <c r="C5203" i="4"/>
  <c r="E5205" i="4"/>
  <c r="D5207" i="4"/>
  <c r="C5209" i="4"/>
  <c r="E5211" i="4"/>
  <c r="E5213" i="4"/>
  <c r="D5215" i="4"/>
  <c r="C5217" i="4"/>
  <c r="E5219" i="4"/>
  <c r="D5221" i="4"/>
  <c r="C5223" i="4"/>
  <c r="C5225" i="4"/>
  <c r="C5227" i="4"/>
  <c r="E5229" i="4"/>
  <c r="E5231" i="4"/>
  <c r="E5233" i="4"/>
  <c r="E5235" i="4"/>
  <c r="C5237" i="4"/>
  <c r="D5239" i="4"/>
  <c r="C5241" i="4"/>
  <c r="E5243" i="4"/>
  <c r="C5245" i="4"/>
  <c r="E5247" i="4"/>
  <c r="C5249" i="4"/>
  <c r="E5251" i="4"/>
  <c r="C5255" i="4"/>
  <c r="D5257" i="4"/>
  <c r="E5259" i="4"/>
  <c r="D5261" i="4"/>
  <c r="C5265" i="4"/>
  <c r="E5267" i="4"/>
  <c r="D5269" i="4"/>
  <c r="C5271" i="4"/>
  <c r="D5275" i="4"/>
  <c r="C5277" i="4"/>
  <c r="C5279" i="4"/>
  <c r="D5281" i="4"/>
  <c r="C5283" i="4"/>
  <c r="E5289" i="4"/>
  <c r="E5291" i="4"/>
  <c r="D5293" i="4"/>
  <c r="C5295" i="4"/>
  <c r="C5297" i="4"/>
  <c r="E5299" i="4"/>
  <c r="D5301" i="4"/>
  <c r="E5303" i="4"/>
  <c r="D5305" i="4"/>
  <c r="E5311" i="4"/>
  <c r="D5315" i="4"/>
  <c r="C5317" i="4"/>
  <c r="D5487" i="4"/>
  <c r="E5489" i="4"/>
  <c r="C5495" i="4"/>
  <c r="C5497" i="4"/>
  <c r="D5499" i="4"/>
  <c r="E5501" i="4"/>
  <c r="D5513" i="4"/>
  <c r="E5517" i="4"/>
  <c r="E62" i="4"/>
  <c r="C61" i="4"/>
  <c r="E59" i="4"/>
  <c r="C49" i="4"/>
  <c r="E47" i="4"/>
  <c r="D47" i="4"/>
  <c r="C44" i="4"/>
  <c r="D39" i="4"/>
  <c r="D197" i="4"/>
  <c r="E30" i="4"/>
  <c r="D27" i="4"/>
  <c r="E26" i="4"/>
  <c r="C23" i="4"/>
  <c r="E22" i="4"/>
  <c r="D22" i="4"/>
  <c r="E191" i="4"/>
  <c r="C21" i="4"/>
  <c r="E188" i="4"/>
  <c r="D191" i="4"/>
  <c r="E16" i="4"/>
  <c r="D16" i="4"/>
  <c r="C16" i="4"/>
  <c r="D15" i="4"/>
  <c r="E122" i="4"/>
  <c r="C20" i="4"/>
  <c r="D18" i="4"/>
  <c r="E24" i="4"/>
  <c r="C31" i="4"/>
  <c r="E48" i="4"/>
  <c r="E50" i="4"/>
  <c r="D56" i="4"/>
  <c r="C62" i="4"/>
  <c r="E64" i="4"/>
  <c r="D76" i="4"/>
  <c r="C78" i="4"/>
  <c r="E91" i="4"/>
  <c r="D101" i="4"/>
  <c r="C22" i="4"/>
  <c r="E96" i="4"/>
  <c r="D112" i="4"/>
  <c r="D28" i="4"/>
  <c r="C30" i="4"/>
  <c r="D33" i="4"/>
  <c r="D35" i="4"/>
  <c r="E37" i="4"/>
  <c r="E39" i="4"/>
  <c r="E43" i="4"/>
  <c r="C48" i="4"/>
  <c r="E31" i="4"/>
  <c r="D64" i="4"/>
  <c r="D48" i="4"/>
  <c r="C86" i="4"/>
  <c r="D136" i="4"/>
  <c r="D24" i="4"/>
  <c r="C24" i="4"/>
  <c r="D50" i="4"/>
  <c r="D19" i="4"/>
  <c r="D91" i="4"/>
  <c r="D45" i="4"/>
  <c r="E45" i="4"/>
  <c r="D68" i="4"/>
  <c r="C92" i="4"/>
  <c r="E138" i="4"/>
  <c r="D138" i="4"/>
  <c r="C135" i="4"/>
  <c r="E133" i="4"/>
  <c r="E128" i="4"/>
  <c r="D128" i="4"/>
  <c r="C125" i="4"/>
  <c r="C122" i="4"/>
  <c r="C120" i="4"/>
  <c r="E120" i="4"/>
  <c r="E118" i="4"/>
  <c r="D118" i="4"/>
  <c r="C118" i="4"/>
  <c r="D115" i="4"/>
  <c r="D113" i="4"/>
  <c r="E112" i="4"/>
  <c r="D110" i="4"/>
  <c r="D194" i="4"/>
  <c r="D106" i="4"/>
  <c r="C98" i="4"/>
  <c r="C97" i="4"/>
  <c r="E97" i="4"/>
  <c r="C96" i="4"/>
  <c r="D88" i="4"/>
  <c r="E88" i="4"/>
  <c r="D92" i="4"/>
  <c r="C91" i="4"/>
  <c r="D90" i="4"/>
  <c r="C89" i="4"/>
  <c r="D87" i="4"/>
  <c r="E80" i="4"/>
  <c r="C79" i="4"/>
  <c r="C77" i="4"/>
  <c r="E75" i="4"/>
  <c r="D73" i="4"/>
  <c r="D72" i="4"/>
  <c r="E72" i="4"/>
  <c r="E70" i="4"/>
  <c r="E69" i="4"/>
  <c r="E66" i="4"/>
  <c r="C66" i="4"/>
  <c r="D66" i="4"/>
  <c r="C64" i="4"/>
  <c r="C197" i="4"/>
  <c r="E197" i="4"/>
  <c r="D124" i="4"/>
  <c r="E124" i="4"/>
  <c r="D126" i="4"/>
  <c r="E126" i="4"/>
  <c r="C126" i="4"/>
  <c r="C130" i="4"/>
  <c r="D130" i="4"/>
  <c r="E130" i="4"/>
  <c r="D145" i="4"/>
  <c r="C145" i="4"/>
  <c r="E145" i="4"/>
  <c r="E151" i="4"/>
  <c r="D151" i="4"/>
  <c r="C165" i="4"/>
  <c r="D165" i="4"/>
  <c r="E165" i="4"/>
  <c r="E170" i="4"/>
  <c r="C170" i="4"/>
  <c r="D174" i="4"/>
  <c r="C174" i="4"/>
  <c r="E215" i="4"/>
  <c r="C215" i="4"/>
  <c r="D235" i="4"/>
  <c r="C235" i="4"/>
  <c r="D239" i="4"/>
  <c r="E239" i="4"/>
  <c r="D253" i="4"/>
  <c r="E253" i="4"/>
  <c r="D263" i="4"/>
  <c r="C263" i="4"/>
  <c r="C267" i="4"/>
  <c r="D267" i="4"/>
  <c r="D269" i="4"/>
  <c r="E269" i="4"/>
  <c r="D273" i="4"/>
  <c r="C273" i="4"/>
  <c r="E283" i="4"/>
  <c r="C283" i="4"/>
  <c r="C287" i="4"/>
  <c r="D287" i="4"/>
  <c r="C289" i="4"/>
  <c r="D289" i="4"/>
  <c r="E297" i="4"/>
  <c r="C297" i="4"/>
  <c r="E301" i="4"/>
  <c r="C301" i="4"/>
  <c r="E305" i="4"/>
  <c r="C305" i="4"/>
  <c r="D309" i="4"/>
  <c r="C309" i="4"/>
  <c r="D313" i="4"/>
  <c r="C313" i="4"/>
  <c r="D321" i="4"/>
  <c r="C321" i="4"/>
  <c r="E333" i="4"/>
  <c r="D333" i="4"/>
  <c r="C333" i="4"/>
  <c r="E337" i="4"/>
  <c r="D337" i="4"/>
  <c r="E341" i="4"/>
  <c r="C341" i="4"/>
  <c r="D345" i="4"/>
  <c r="C345" i="4"/>
  <c r="E349" i="4"/>
  <c r="D349" i="4"/>
  <c r="C353" i="4"/>
  <c r="E353" i="4"/>
  <c r="D353" i="4"/>
  <c r="E357" i="4"/>
  <c r="C357" i="4"/>
  <c r="D357" i="4"/>
  <c r="D361" i="4"/>
  <c r="C361" i="4"/>
  <c r="E365" i="4"/>
  <c r="D365" i="4"/>
  <c r="E367" i="4"/>
  <c r="C367" i="4"/>
  <c r="D367" i="4"/>
  <c r="E371" i="4"/>
  <c r="C371" i="4"/>
  <c r="D373" i="4"/>
  <c r="E373" i="4"/>
  <c r="C373" i="4"/>
  <c r="E377" i="4"/>
  <c r="D377" i="4"/>
  <c r="C379" i="4"/>
  <c r="D379" i="4"/>
  <c r="E381" i="4"/>
  <c r="D381" i="4"/>
  <c r="C381" i="4"/>
  <c r="D383" i="4"/>
  <c r="C383" i="4"/>
  <c r="E383" i="4"/>
  <c r="C385" i="4"/>
  <c r="D385" i="4"/>
  <c r="C387" i="4"/>
  <c r="E387" i="4"/>
  <c r="E389" i="4"/>
  <c r="C389" i="4"/>
  <c r="D389" i="4"/>
  <c r="E393" i="4"/>
  <c r="D393" i="4"/>
  <c r="E397" i="4"/>
  <c r="C397" i="4"/>
  <c r="D397" i="4"/>
  <c r="E403" i="4"/>
  <c r="D403" i="4"/>
  <c r="C403" i="4"/>
  <c r="C409" i="4"/>
  <c r="E409" i="4"/>
  <c r="D409" i="4"/>
  <c r="C413" i="4"/>
  <c r="D413" i="4"/>
  <c r="E413" i="4"/>
  <c r="C417" i="4"/>
  <c r="D417" i="4"/>
  <c r="E417" i="4"/>
  <c r="D423" i="4"/>
  <c r="C423" i="4"/>
  <c r="E423" i="4"/>
  <c r="C429" i="4"/>
  <c r="D429" i="4"/>
  <c r="E429" i="4"/>
  <c r="C433" i="4"/>
  <c r="D433" i="4"/>
  <c r="E433" i="4"/>
  <c r="C439" i="4"/>
  <c r="E439" i="4"/>
  <c r="D439" i="4"/>
  <c r="D443" i="4"/>
  <c r="C443" i="4"/>
  <c r="E443" i="4"/>
  <c r="E447" i="4"/>
  <c r="C447" i="4"/>
  <c r="D447" i="4"/>
  <c r="C453" i="4"/>
  <c r="E453" i="4"/>
  <c r="D453" i="4"/>
  <c r="C457" i="4"/>
  <c r="D457" i="4"/>
  <c r="C461" i="4"/>
  <c r="E461" i="4"/>
  <c r="D461" i="4"/>
  <c r="C465" i="4"/>
  <c r="E465" i="4"/>
  <c r="D465" i="4"/>
  <c r="E471" i="4"/>
  <c r="D471" i="4"/>
  <c r="D475" i="4"/>
  <c r="E475" i="4"/>
  <c r="C475" i="4"/>
  <c r="C479" i="4"/>
  <c r="D479" i="4"/>
  <c r="D836" i="4"/>
  <c r="E836" i="4"/>
  <c r="C840" i="4"/>
  <c r="D840" i="4"/>
  <c r="E840" i="4"/>
  <c r="E842" i="4"/>
  <c r="D842" i="4"/>
  <c r="C842" i="4"/>
  <c r="C846" i="4"/>
  <c r="E846" i="4"/>
  <c r="D846" i="4"/>
  <c r="E852" i="4"/>
  <c r="C852" i="4"/>
  <c r="E856" i="4"/>
  <c r="C856" i="4"/>
  <c r="D856" i="4"/>
  <c r="C862" i="4"/>
  <c r="D862" i="4"/>
  <c r="E862" i="4"/>
  <c r="D866" i="4"/>
  <c r="E866" i="4"/>
  <c r="C866" i="4"/>
  <c r="D870" i="4"/>
  <c r="C870" i="4"/>
  <c r="E876" i="4"/>
  <c r="C876" i="4"/>
  <c r="D161" i="4"/>
  <c r="D369" i="4"/>
  <c r="E457" i="4"/>
  <c r="E345" i="4"/>
  <c r="E17" i="4"/>
  <c r="D17" i="4"/>
  <c r="C25" i="4"/>
  <c r="D25" i="4"/>
  <c r="C27" i="4"/>
  <c r="E27" i="4"/>
  <c r="C29" i="4"/>
  <c r="E29" i="4"/>
  <c r="D29" i="4"/>
  <c r="E32" i="4"/>
  <c r="C32" i="4"/>
  <c r="D32" i="4"/>
  <c r="D34" i="4"/>
  <c r="C34" i="4"/>
  <c r="D36" i="4"/>
  <c r="E36" i="4"/>
  <c r="C36" i="4"/>
  <c r="D38" i="4"/>
  <c r="E38" i="4"/>
  <c r="E40" i="4"/>
  <c r="C40" i="4"/>
  <c r="D40" i="4"/>
  <c r="D42" i="4"/>
  <c r="C42" i="4"/>
  <c r="D46" i="4"/>
  <c r="E46" i="4"/>
  <c r="C46" i="4"/>
  <c r="E49" i="4"/>
  <c r="D49" i="4"/>
  <c r="E55" i="4"/>
  <c r="D55" i="4"/>
  <c r="C55" i="4"/>
  <c r="E57" i="4"/>
  <c r="C57" i="4"/>
  <c r="C65" i="4"/>
  <c r="E65" i="4"/>
  <c r="E67" i="4"/>
  <c r="C67" i="4"/>
  <c r="D69" i="4"/>
  <c r="C69" i="4"/>
  <c r="D71" i="4"/>
  <c r="E71" i="4"/>
  <c r="C71" i="4"/>
  <c r="D74" i="4"/>
  <c r="C74" i="4"/>
  <c r="E74" i="4"/>
  <c r="C76" i="4"/>
  <c r="E76" i="4"/>
  <c r="D78" i="4"/>
  <c r="E78" i="4"/>
  <c r="D80" i="4"/>
  <c r="C80" i="4"/>
  <c r="C82" i="4"/>
  <c r="D82" i="4"/>
  <c r="E82" i="4"/>
  <c r="C84" i="4"/>
  <c r="D84" i="4"/>
  <c r="D86" i="4"/>
  <c r="E86" i="4"/>
  <c r="D93" i="4"/>
  <c r="C93" i="4"/>
  <c r="E93" i="4"/>
  <c r="E100" i="4"/>
  <c r="D100" i="4"/>
  <c r="E102" i="4"/>
  <c r="D102" i="4"/>
  <c r="E104" i="4"/>
  <c r="C104" i="4"/>
  <c r="E106" i="4"/>
  <c r="C106" i="4"/>
  <c r="D108" i="4"/>
  <c r="E108" i="4"/>
  <c r="C114" i="4"/>
  <c r="D114" i="4"/>
  <c r="E114" i="4"/>
  <c r="D116" i="4"/>
  <c r="C116" i="4"/>
  <c r="C121" i="4"/>
  <c r="D121" i="4"/>
  <c r="C123" i="4"/>
  <c r="D123" i="4"/>
  <c r="E123" i="4"/>
  <c r="D132" i="4"/>
  <c r="E132" i="4"/>
  <c r="C132" i="4"/>
  <c r="C134" i="4"/>
  <c r="E134" i="4"/>
  <c r="D134" i="4"/>
  <c r="E136" i="4"/>
  <c r="C136" i="4"/>
  <c r="C147" i="4"/>
  <c r="D147" i="4"/>
  <c r="E149" i="4"/>
  <c r="D149" i="4"/>
  <c r="E153" i="4"/>
  <c r="D153" i="4"/>
  <c r="E155" i="4"/>
  <c r="C155" i="4"/>
  <c r="C157" i="4"/>
  <c r="D157" i="4"/>
  <c r="D159" i="4"/>
  <c r="C159" i="4"/>
  <c r="E163" i="4"/>
  <c r="C163" i="4"/>
  <c r="E198" i="4"/>
  <c r="C198" i="4"/>
  <c r="D201" i="4"/>
  <c r="E201" i="4"/>
  <c r="C207" i="4"/>
  <c r="E207" i="4"/>
  <c r="E209" i="4"/>
  <c r="C209" i="4"/>
  <c r="D213" i="4"/>
  <c r="E213" i="4"/>
  <c r="E219" i="4"/>
  <c r="C219" i="4"/>
  <c r="D221" i="4"/>
  <c r="E221" i="4"/>
  <c r="D225" i="4"/>
  <c r="C225" i="4"/>
  <c r="E227" i="4"/>
  <c r="D227" i="4"/>
  <c r="D229" i="4"/>
  <c r="C229" i="4"/>
  <c r="C233" i="4"/>
  <c r="E233" i="4"/>
  <c r="D237" i="4"/>
  <c r="C237" i="4"/>
  <c r="E243" i="4"/>
  <c r="D243" i="4"/>
  <c r="E249" i="4"/>
  <c r="C249" i="4"/>
  <c r="D261" i="4"/>
  <c r="E261" i="4"/>
  <c r="C277" i="4"/>
  <c r="E277" i="4"/>
  <c r="E281" i="4"/>
  <c r="D281" i="4"/>
  <c r="C285" i="4"/>
  <c r="D285" i="4"/>
  <c r="D303" i="4"/>
  <c r="E303" i="4"/>
  <c r="C307" i="4"/>
  <c r="D307" i="4"/>
  <c r="D315" i="4"/>
  <c r="E315" i="4"/>
  <c r="E325" i="4"/>
  <c r="D325" i="4"/>
  <c r="C327" i="4"/>
  <c r="D327" i="4"/>
  <c r="D331" i="4"/>
  <c r="E331" i="4"/>
  <c r="C331" i="4"/>
  <c r="C335" i="4"/>
  <c r="E335" i="4"/>
  <c r="D335" i="4"/>
  <c r="D339" i="4"/>
  <c r="C339" i="4"/>
  <c r="C343" i="4"/>
  <c r="D343" i="4"/>
  <c r="E343" i="4"/>
  <c r="C347" i="4"/>
  <c r="D347" i="4"/>
  <c r="E347" i="4"/>
  <c r="E351" i="4"/>
  <c r="D351" i="4"/>
  <c r="D355" i="4"/>
  <c r="E355" i="4"/>
  <c r="C355" i="4"/>
  <c r="E359" i="4"/>
  <c r="D359" i="4"/>
  <c r="C359" i="4"/>
  <c r="E363" i="4"/>
  <c r="C363" i="4"/>
  <c r="E395" i="4"/>
  <c r="C395" i="4"/>
  <c r="D395" i="4"/>
  <c r="C399" i="4"/>
  <c r="E399" i="4"/>
  <c r="E401" i="4"/>
  <c r="D401" i="4"/>
  <c r="C401" i="4"/>
  <c r="E405" i="4"/>
  <c r="D405" i="4"/>
  <c r="E407" i="4"/>
  <c r="D407" i="4"/>
  <c r="C407" i="4"/>
  <c r="D411" i="4"/>
  <c r="C411" i="4"/>
  <c r="E411" i="4"/>
  <c r="D415" i="4"/>
  <c r="C415" i="4"/>
  <c r="E415" i="4"/>
  <c r="E419" i="4"/>
  <c r="D419" i="4"/>
  <c r="D421" i="4"/>
  <c r="C421" i="4"/>
  <c r="E421" i="4"/>
  <c r="D425" i="4"/>
  <c r="C425" i="4"/>
  <c r="E425" i="4"/>
  <c r="C427" i="4"/>
  <c r="E427" i="4"/>
  <c r="D427" i="4"/>
  <c r="C431" i="4"/>
  <c r="D431" i="4"/>
  <c r="E431" i="4"/>
  <c r="E435" i="4"/>
  <c r="C435" i="4"/>
  <c r="E437" i="4"/>
  <c r="D437" i="4"/>
  <c r="C441" i="4"/>
  <c r="D441" i="4"/>
  <c r="E441" i="4"/>
  <c r="E445" i="4"/>
  <c r="D445" i="4"/>
  <c r="C445" i="4"/>
  <c r="E449" i="4"/>
  <c r="D449" i="4"/>
  <c r="C449" i="4"/>
  <c r="D451" i="4"/>
  <c r="C451" i="4"/>
  <c r="C455" i="4"/>
  <c r="D455" i="4"/>
  <c r="E455" i="4"/>
  <c r="E459" i="4"/>
  <c r="C459" i="4"/>
  <c r="D459" i="4"/>
  <c r="C463" i="4"/>
  <c r="E463" i="4"/>
  <c r="D463" i="4"/>
  <c r="D467" i="4"/>
  <c r="C467" i="4"/>
  <c r="E467" i="4"/>
  <c r="E469" i="4"/>
  <c r="D469" i="4"/>
  <c r="D473" i="4"/>
  <c r="C473" i="4"/>
  <c r="E473" i="4"/>
  <c r="E477" i="4"/>
  <c r="D477" i="4"/>
  <c r="C477" i="4"/>
  <c r="D481" i="4"/>
  <c r="C481" i="4"/>
  <c r="E481" i="4"/>
  <c r="C838" i="4"/>
  <c r="D838" i="4"/>
  <c r="E838" i="4"/>
  <c r="C848" i="4"/>
  <c r="E848" i="4"/>
  <c r="D850" i="4"/>
  <c r="C850" i="4"/>
  <c r="E850" i="4"/>
  <c r="C854" i="4"/>
  <c r="E854" i="4"/>
  <c r="D854" i="4"/>
  <c r="D858" i="4"/>
  <c r="C858" i="4"/>
  <c r="E858" i="4"/>
  <c r="E860" i="4"/>
  <c r="C860" i="4"/>
  <c r="D860" i="4"/>
  <c r="D864" i="4"/>
  <c r="E864" i="4"/>
  <c r="C864" i="4"/>
  <c r="C868" i="4"/>
  <c r="D868" i="4"/>
  <c r="E868" i="4"/>
  <c r="E872" i="4"/>
  <c r="D872" i="4"/>
  <c r="C872" i="4"/>
  <c r="C874" i="4"/>
  <c r="D874" i="4"/>
  <c r="E874" i="4"/>
  <c r="C128" i="4"/>
  <c r="C369" i="4"/>
  <c r="E391" i="4"/>
  <c r="D163" i="4"/>
  <c r="D852" i="4"/>
  <c r="D844" i="4"/>
  <c r="C351" i="4"/>
  <c r="C349" i="4"/>
  <c r="E157" i="4"/>
  <c r="C161" i="4"/>
  <c r="D435" i="4"/>
  <c r="D323" i="4"/>
  <c r="E479" i="4"/>
  <c r="D878" i="4"/>
  <c r="C878" i="4"/>
  <c r="D898" i="4"/>
  <c r="C898" i="4"/>
  <c r="E902" i="4"/>
  <c r="D902" i="4"/>
  <c r="C914" i="4"/>
  <c r="E914" i="4"/>
  <c r="C920" i="4"/>
  <c r="D920" i="4"/>
  <c r="C926" i="4"/>
  <c r="D926" i="4"/>
  <c r="E930" i="4"/>
  <c r="D930" i="4"/>
  <c r="C930" i="4"/>
  <c r="C934" i="4"/>
  <c r="E934" i="4"/>
  <c r="C940" i="4"/>
  <c r="E940" i="4"/>
  <c r="C958" i="4"/>
  <c r="D958" i="4"/>
  <c r="C962" i="4"/>
  <c r="E962" i="4"/>
  <c r="E966" i="4"/>
  <c r="C966" i="4"/>
  <c r="D970" i="4"/>
  <c r="C970" i="4"/>
  <c r="C992" i="4"/>
  <c r="D992" i="4"/>
  <c r="E1000" i="4"/>
  <c r="C1000" i="4"/>
  <c r="D1014" i="4"/>
  <c r="E1014" i="4"/>
  <c r="E1322" i="4"/>
  <c r="C1322" i="4"/>
  <c r="D1322" i="4"/>
  <c r="C1326" i="4"/>
  <c r="D1326" i="4"/>
  <c r="D1330" i="4"/>
  <c r="E1330" i="4"/>
  <c r="C1330" i="4"/>
  <c r="C1334" i="4"/>
  <c r="D1334" i="4"/>
  <c r="C1340" i="4"/>
  <c r="D1340" i="4"/>
  <c r="E1340" i="4"/>
  <c r="D1344" i="4"/>
  <c r="E1344" i="4"/>
  <c r="C1348" i="4"/>
  <c r="E1348" i="4"/>
  <c r="D1348" i="4"/>
  <c r="E1354" i="4"/>
  <c r="D1354" i="4"/>
  <c r="C1354" i="4"/>
  <c r="C1364" i="4"/>
  <c r="E1364" i="4"/>
  <c r="E1368" i="4"/>
  <c r="C1368" i="4"/>
  <c r="E1370" i="4"/>
  <c r="C1370" i="4"/>
  <c r="D1370" i="4"/>
  <c r="E1374" i="4"/>
  <c r="C1374" i="4"/>
  <c r="D1374" i="4"/>
  <c r="E1386" i="4"/>
  <c r="D1386" i="4"/>
  <c r="C1386" i="4"/>
  <c r="C1390" i="4"/>
  <c r="D1390" i="4"/>
  <c r="E1394" i="4"/>
  <c r="C1394" i="4"/>
  <c r="C1398" i="4"/>
  <c r="E1398" i="4"/>
  <c r="E1402" i="4"/>
  <c r="D1402" i="4"/>
  <c r="C1402" i="4"/>
  <c r="E1418" i="4"/>
  <c r="D1418" i="4"/>
  <c r="C1418" i="4"/>
  <c r="E1422" i="4"/>
  <c r="C1422" i="4"/>
  <c r="D1422" i="4"/>
  <c r="E1426" i="4"/>
  <c r="C1426" i="4"/>
  <c r="D1426" i="4"/>
  <c r="D1430" i="4"/>
  <c r="E1430" i="4"/>
  <c r="C1430" i="4"/>
  <c r="C1438" i="4"/>
  <c r="D1438" i="4"/>
  <c r="D1442" i="4"/>
  <c r="C1442" i="4"/>
  <c r="E1442" i="4"/>
  <c r="D1448" i="4"/>
  <c r="E1448" i="4"/>
  <c r="C1448" i="4"/>
  <c r="C1454" i="4"/>
  <c r="E1454" i="4"/>
  <c r="D1454" i="4"/>
  <c r="D1460" i="4"/>
  <c r="E1460" i="4"/>
  <c r="C1460" i="4"/>
  <c r="D1464" i="4"/>
  <c r="C1464" i="4"/>
  <c r="E1466" i="4"/>
  <c r="D1466" i="4"/>
  <c r="D1470" i="4"/>
  <c r="E1470" i="4"/>
  <c r="C1470" i="4"/>
  <c r="E1484" i="4"/>
  <c r="C1484" i="4"/>
  <c r="D1488" i="4"/>
  <c r="E1488" i="4"/>
  <c r="C1488" i="4"/>
  <c r="E1502" i="4"/>
  <c r="C1502" i="4"/>
  <c r="D1502" i="4"/>
  <c r="E1508" i="4"/>
  <c r="D1508" i="4"/>
  <c r="E1514" i="4"/>
  <c r="C1514" i="4"/>
  <c r="D1514" i="4"/>
  <c r="D1526" i="4"/>
  <c r="E1526" i="4"/>
  <c r="C1526" i="4"/>
  <c r="C1530" i="4"/>
  <c r="D1530" i="4"/>
  <c r="E1530" i="4"/>
  <c r="E1534" i="4"/>
  <c r="C1534" i="4"/>
  <c r="E1546" i="4"/>
  <c r="C1546" i="4"/>
  <c r="D1546" i="4"/>
  <c r="D1550" i="4"/>
  <c r="E1550" i="4"/>
  <c r="C1554" i="4"/>
  <c r="D1554" i="4"/>
  <c r="D1560" i="4"/>
  <c r="E1560" i="4"/>
  <c r="C1560" i="4"/>
  <c r="E1564" i="4"/>
  <c r="C1564" i="4"/>
  <c r="D1574" i="4"/>
  <c r="C1574" i="4"/>
  <c r="D1578" i="4"/>
  <c r="C1578" i="4"/>
  <c r="D1598" i="4"/>
  <c r="E1598" i="4"/>
  <c r="C1598" i="4"/>
  <c r="C1604" i="4"/>
  <c r="E1604" i="4"/>
  <c r="D1604" i="4"/>
  <c r="D1608" i="4"/>
  <c r="C1608" i="4"/>
  <c r="C1614" i="4"/>
  <c r="D1614" i="4"/>
  <c r="E1614" i="4"/>
  <c r="D1618" i="4"/>
  <c r="E1618" i="4"/>
  <c r="D1622" i="4"/>
  <c r="C1622" i="4"/>
  <c r="E1622" i="4"/>
  <c r="E1626" i="4"/>
  <c r="C1626" i="4"/>
  <c r="D1632" i="4"/>
  <c r="E1632" i="4"/>
  <c r="C1632" i="4"/>
  <c r="E1644" i="4"/>
  <c r="D1644" i="4"/>
  <c r="C1644" i="4"/>
  <c r="E1646" i="4"/>
  <c r="D1646" i="4"/>
  <c r="E1662" i="4"/>
  <c r="C1662" i="4"/>
  <c r="C1666" i="4"/>
  <c r="E1666" i="4"/>
  <c r="D1666" i="4"/>
  <c r="D1670" i="4"/>
  <c r="C1670" i="4"/>
  <c r="E1670" i="4"/>
  <c r="D1684" i="4"/>
  <c r="C1684" i="4"/>
  <c r="E1684" i="4"/>
  <c r="D1686" i="4"/>
  <c r="E1686" i="4"/>
  <c r="C1692" i="4"/>
  <c r="E1692" i="4"/>
  <c r="D1692" i="4"/>
  <c r="E1696" i="4"/>
  <c r="C1696" i="4"/>
  <c r="D1696" i="4"/>
  <c r="D1702" i="4"/>
  <c r="C1702" i="4"/>
  <c r="E1702" i="4"/>
  <c r="E1708" i="4"/>
  <c r="C1708" i="4"/>
  <c r="D1720" i="4"/>
  <c r="E1720" i="4"/>
  <c r="C1720" i="4"/>
  <c r="E1738" i="4"/>
  <c r="D1738" i="4"/>
  <c r="C1738" i="4"/>
  <c r="D1756" i="4"/>
  <c r="C1756" i="4"/>
  <c r="E1756" i="4"/>
  <c r="D1762" i="4"/>
  <c r="E1762" i="4"/>
  <c r="E1766" i="4"/>
  <c r="C1766" i="4"/>
  <c r="D1774" i="4"/>
  <c r="C1774" i="4"/>
  <c r="D1782" i="4"/>
  <c r="E1782" i="4"/>
  <c r="E1796" i="4"/>
  <c r="D1796" i="4"/>
  <c r="C1796" i="4"/>
  <c r="E1800" i="4"/>
  <c r="D1800" i="4"/>
  <c r="D1806" i="4"/>
  <c r="C1806" i="4"/>
  <c r="E1806" i="4"/>
  <c r="E1810" i="4"/>
  <c r="C1810" i="4"/>
  <c r="D1816" i="4"/>
  <c r="C1816" i="4"/>
  <c r="E1816" i="4"/>
  <c r="C1820" i="4"/>
  <c r="D1820" i="4"/>
  <c r="E1820" i="4"/>
  <c r="E1822" i="4"/>
  <c r="D1822" i="4"/>
  <c r="C1822" i="4"/>
  <c r="E1840" i="4"/>
  <c r="C1840" i="4"/>
  <c r="D1840" i="4"/>
  <c r="C1844" i="4"/>
  <c r="E1844" i="4"/>
  <c r="C1848" i="4"/>
  <c r="D1848" i="4"/>
  <c r="E1848" i="4"/>
  <c r="C1852" i="4"/>
  <c r="D1852" i="4"/>
  <c r="E1852" i="4"/>
  <c r="D1862" i="4"/>
  <c r="E1862" i="4"/>
  <c r="C1862" i="4"/>
  <c r="C1868" i="4"/>
  <c r="D1868" i="4"/>
  <c r="E1868" i="4"/>
  <c r="E1880" i="4"/>
  <c r="D1880" i="4"/>
  <c r="C1880" i="4"/>
  <c r="C1886" i="4"/>
  <c r="E1886" i="4"/>
  <c r="D1890" i="4"/>
  <c r="E1890" i="4"/>
  <c r="E1906" i="4"/>
  <c r="C1906" i="4"/>
  <c r="D1906" i="4"/>
  <c r="E1910" i="4"/>
  <c r="C1910" i="4"/>
  <c r="D1910" i="4"/>
  <c r="D1920" i="4"/>
  <c r="E1920" i="4"/>
  <c r="C1920" i="4"/>
  <c r="E1924" i="4"/>
  <c r="D1924" i="4"/>
  <c r="C1924" i="4"/>
  <c r="D1928" i="4"/>
  <c r="C1928" i="4"/>
  <c r="E1928" i="4"/>
  <c r="D1936" i="4"/>
  <c r="C1936" i="4"/>
  <c r="E1936" i="4"/>
  <c r="E1942" i="4"/>
  <c r="C1942" i="4"/>
  <c r="D1942" i="4"/>
  <c r="C1948" i="4"/>
  <c r="D1948" i="4"/>
  <c r="C1958" i="4"/>
  <c r="E1958" i="4"/>
  <c r="D1958" i="4"/>
  <c r="E1962" i="4"/>
  <c r="D1962" i="4"/>
  <c r="D1966" i="4"/>
  <c r="E1966" i="4"/>
  <c r="D1968" i="4"/>
  <c r="E1968" i="4"/>
  <c r="D1972" i="4"/>
  <c r="C1972" i="4"/>
  <c r="D1976" i="4"/>
  <c r="C1976" i="4"/>
  <c r="E1976" i="4"/>
  <c r="E1980" i="4"/>
  <c r="D1980" i="4"/>
  <c r="C1986" i="4"/>
  <c r="D1986" i="4"/>
  <c r="E1986" i="4"/>
  <c r="E1990" i="4"/>
  <c r="C1990" i="4"/>
  <c r="D1990" i="4"/>
  <c r="C2000" i="4"/>
  <c r="D2000" i="4"/>
  <c r="E2000" i="4"/>
  <c r="D2004" i="4"/>
  <c r="E2004" i="4"/>
  <c r="D2008" i="4"/>
  <c r="C2008" i="4"/>
  <c r="C2014" i="4"/>
  <c r="D2014" i="4"/>
  <c r="E2014" i="4"/>
  <c r="D2018" i="4"/>
  <c r="E2018" i="4"/>
  <c r="C2018" i="4"/>
  <c r="C2022" i="4"/>
  <c r="D2022" i="4"/>
  <c r="E2022" i="4"/>
  <c r="E2032" i="4"/>
  <c r="D2032" i="4"/>
  <c r="C2032" i="4"/>
  <c r="E2038" i="4"/>
  <c r="D2038" i="4"/>
  <c r="C2038" i="4"/>
  <c r="C2050" i="4"/>
  <c r="D2050" i="4"/>
  <c r="E2050" i="4"/>
  <c r="D2054" i="4"/>
  <c r="C2054" i="4"/>
  <c r="E2054" i="4"/>
  <c r="D2060" i="4"/>
  <c r="C2060" i="4"/>
  <c r="E2060" i="4"/>
  <c r="C2064" i="4"/>
  <c r="D2064" i="4"/>
  <c r="E2064" i="4"/>
  <c r="C2066" i="4"/>
  <c r="E2066" i="4"/>
  <c r="D2070" i="4"/>
  <c r="C2070" i="4"/>
  <c r="E2070" i="4"/>
  <c r="E2074" i="4"/>
  <c r="C2074" i="4"/>
  <c r="D2074" i="4"/>
  <c r="E2078" i="4"/>
  <c r="C2078" i="4"/>
  <c r="D2078" i="4"/>
  <c r="E2094" i="4"/>
  <c r="C2094" i="4"/>
  <c r="D2094" i="4"/>
  <c r="E2100" i="4"/>
  <c r="D2100" i="4"/>
  <c r="C2100" i="4"/>
  <c r="E2104" i="4"/>
  <c r="D2104" i="4"/>
  <c r="E2108" i="4"/>
  <c r="D2108" i="4"/>
  <c r="D2112" i="4"/>
  <c r="E2112" i="4"/>
  <c r="C2112" i="4"/>
  <c r="D2122" i="4"/>
  <c r="C2122" i="4"/>
  <c r="E2122" i="4"/>
  <c r="C2126" i="4"/>
  <c r="D2126" i="4"/>
  <c r="E2126" i="4"/>
  <c r="C2132" i="4"/>
  <c r="D2132" i="4"/>
  <c r="E2132" i="4"/>
  <c r="C2138" i="4"/>
  <c r="E2138" i="4"/>
  <c r="D2138" i="4"/>
  <c r="E2144" i="4"/>
  <c r="D2144" i="4"/>
  <c r="C2144" i="4"/>
  <c r="E2148" i="4"/>
  <c r="D2148" i="4"/>
  <c r="C2148" i="4"/>
  <c r="C2154" i="4"/>
  <c r="D2154" i="4"/>
  <c r="E2154" i="4"/>
  <c r="E2160" i="4"/>
  <c r="D2160" i="4"/>
  <c r="C2160" i="4"/>
  <c r="C2170" i="4"/>
  <c r="E2170" i="4"/>
  <c r="E2174" i="4"/>
  <c r="C2174" i="4"/>
  <c r="D2174" i="4"/>
  <c r="C2176" i="4"/>
  <c r="E2176" i="4"/>
  <c r="D2176" i="4"/>
  <c r="D2180" i="4"/>
  <c r="E2180" i="4"/>
  <c r="C2186" i="4"/>
  <c r="E2186" i="4"/>
  <c r="D2186" i="4"/>
  <c r="E2192" i="4"/>
  <c r="D2192" i="4"/>
  <c r="C2192" i="4"/>
  <c r="D2198" i="4"/>
  <c r="C2198" i="4"/>
  <c r="E2198" i="4"/>
  <c r="E2202" i="4"/>
  <c r="D2202" i="4"/>
  <c r="C2202" i="4"/>
  <c r="C2206" i="4"/>
  <c r="E2206" i="4"/>
  <c r="C2212" i="4"/>
  <c r="D2212" i="4"/>
  <c r="E2212" i="4"/>
  <c r="D2218" i="4"/>
  <c r="E2218" i="4"/>
  <c r="E2222" i="4"/>
  <c r="D2222" i="4"/>
  <c r="E2228" i="4"/>
  <c r="D2228" i="4"/>
  <c r="C2228" i="4"/>
  <c r="E2234" i="4"/>
  <c r="C2234" i="4"/>
  <c r="D2234" i="4"/>
  <c r="E2250" i="4"/>
  <c r="C2250" i="4"/>
  <c r="D2250" i="4"/>
  <c r="E2254" i="4"/>
  <c r="C2254" i="4"/>
  <c r="D2260" i="4"/>
  <c r="E2260" i="4"/>
  <c r="C2264" i="4"/>
  <c r="E2264" i="4"/>
  <c r="D2270" i="4"/>
  <c r="E2270" i="4"/>
  <c r="D2274" i="4"/>
  <c r="E2274" i="4"/>
  <c r="E2280" i="4"/>
  <c r="D2280" i="4"/>
  <c r="C2284" i="4"/>
  <c r="D2284" i="4"/>
  <c r="C2288" i="4"/>
  <c r="D2288" i="4"/>
  <c r="E2288" i="4"/>
  <c r="D2292" i="4"/>
  <c r="E2292" i="4"/>
  <c r="C2292" i="4"/>
  <c r="D2296" i="4"/>
  <c r="C2296" i="4"/>
  <c r="C2298" i="4"/>
  <c r="E2298" i="4"/>
  <c r="D2298" i="4"/>
  <c r="D2304" i="4"/>
  <c r="C2304" i="4"/>
  <c r="E2304" i="4"/>
  <c r="D2310" i="4"/>
  <c r="E2310" i="4"/>
  <c r="C2310" i="4"/>
  <c r="E2718" i="4"/>
  <c r="C2718" i="4"/>
  <c r="D2718" i="4"/>
  <c r="C4705" i="4"/>
  <c r="E4705" i="4"/>
  <c r="D4705" i="4"/>
  <c r="C4709" i="4"/>
  <c r="E4709" i="4"/>
  <c r="D4711" i="4"/>
  <c r="C4711" i="4"/>
  <c r="C4731" i="4"/>
  <c r="E4731" i="4"/>
  <c r="C4889" i="4"/>
  <c r="D4889" i="4"/>
  <c r="D4893" i="4"/>
  <c r="E4893" i="4"/>
  <c r="C4905" i="4"/>
  <c r="E4905" i="4"/>
  <c r="E4931" i="4"/>
  <c r="D4931" i="4"/>
  <c r="D4935" i="4"/>
  <c r="C4935" i="4"/>
  <c r="D4939" i="4"/>
  <c r="C4939" i="4"/>
  <c r="D4951" i="4"/>
  <c r="E4951" i="4"/>
  <c r="D4953" i="4"/>
  <c r="C4953" i="4"/>
  <c r="C4965" i="4"/>
  <c r="D4965" i="4"/>
  <c r="D5095" i="4"/>
  <c r="C5095" i="4"/>
  <c r="D5099" i="4"/>
  <c r="E5099" i="4"/>
  <c r="E5111" i="4"/>
  <c r="D5111" i="4"/>
  <c r="C5111" i="4"/>
  <c r="C5117" i="4"/>
  <c r="D5117" i="4"/>
  <c r="C5123" i="4"/>
  <c r="D5123" i="4"/>
  <c r="D5127" i="4"/>
  <c r="E5127" i="4"/>
  <c r="C5147" i="4"/>
  <c r="D5147" i="4"/>
  <c r="D5157" i="4"/>
  <c r="C5157" i="4"/>
  <c r="D5167" i="4"/>
  <c r="E5167" i="4"/>
  <c r="D5169" i="4"/>
  <c r="C5169" i="4"/>
  <c r="C5178" i="4"/>
  <c r="D5178" i="4"/>
  <c r="C5184" i="4"/>
  <c r="E5184" i="4"/>
  <c r="D5184" i="4"/>
  <c r="D5190" i="4"/>
  <c r="C5190" i="4"/>
  <c r="E5190" i="4"/>
  <c r="E5196" i="4"/>
  <c r="C5196" i="4"/>
  <c r="D5196" i="4"/>
  <c r="E5208" i="4"/>
  <c r="C5208" i="4"/>
  <c r="C5212" i="4"/>
  <c r="D5212" i="4"/>
  <c r="E5212" i="4"/>
  <c r="E5224" i="4"/>
  <c r="D5224" i="4"/>
  <c r="C5224" i="4"/>
  <c r="C5228" i="4"/>
  <c r="E5228" i="4"/>
  <c r="D5228" i="4"/>
  <c r="C5234" i="4"/>
  <c r="D5234" i="4"/>
  <c r="C5240" i="4"/>
  <c r="E5240" i="4"/>
  <c r="D5240" i="4"/>
  <c r="D5246" i="4"/>
  <c r="C5246" i="4"/>
  <c r="C5250" i="4"/>
  <c r="E5250" i="4"/>
  <c r="D5250" i="4"/>
  <c r="E5256" i="4"/>
  <c r="D5256" i="4"/>
  <c r="C5256" i="4"/>
  <c r="D5262" i="4"/>
  <c r="C5262" i="4"/>
  <c r="E5262" i="4"/>
  <c r="C5266" i="4"/>
  <c r="D5266" i="4"/>
  <c r="E5266" i="4"/>
  <c r="D5270" i="4"/>
  <c r="C5270" i="4"/>
  <c r="E5270" i="4"/>
  <c r="D5278" i="4"/>
  <c r="E5278" i="4"/>
  <c r="C5278" i="4"/>
  <c r="C5282" i="4"/>
  <c r="D5282" i="4"/>
  <c r="E5288" i="4"/>
  <c r="C5288" i="4"/>
  <c r="D5288" i="4"/>
  <c r="D5294" i="4"/>
  <c r="C5294" i="4"/>
  <c r="D5298" i="4"/>
  <c r="C5298" i="4"/>
  <c r="E5298" i="4"/>
  <c r="C5304" i="4"/>
  <c r="E5304" i="4"/>
  <c r="D5304" i="4"/>
  <c r="E5308" i="4"/>
  <c r="D5308" i="4"/>
  <c r="C5308" i="4"/>
  <c r="E5312" i="4"/>
  <c r="D5312" i="4"/>
  <c r="C5312" i="4"/>
  <c r="E5316" i="4"/>
  <c r="D5316" i="4"/>
  <c r="C5328" i="4"/>
  <c r="E5328" i="4"/>
  <c r="D5328" i="4"/>
  <c r="C5332" i="4"/>
  <c r="D5332" i="4"/>
  <c r="E5332" i="4"/>
  <c r="E5338" i="4"/>
  <c r="C5338" i="4"/>
  <c r="D5338" i="4"/>
  <c r="D5342" i="4"/>
  <c r="C5342" i="4"/>
  <c r="C5346" i="4"/>
  <c r="E5346" i="4"/>
  <c r="C5352" i="4"/>
  <c r="E5352" i="4"/>
  <c r="E5366" i="4"/>
  <c r="D5366" i="4"/>
  <c r="D5394" i="4"/>
  <c r="E5394" i="4"/>
  <c r="C5394" i="4"/>
  <c r="D5404" i="4"/>
  <c r="E5404" i="4"/>
  <c r="E5410" i="4"/>
  <c r="D5410" i="4"/>
  <c r="C5422" i="4"/>
  <c r="E5422" i="4"/>
  <c r="D5422" i="4"/>
  <c r="E5426" i="4"/>
  <c r="D5426" i="4"/>
  <c r="C5426" i="4"/>
  <c r="D5430" i="4"/>
  <c r="E5430" i="4"/>
  <c r="C5430" i="4"/>
  <c r="E5444" i="4"/>
  <c r="D5444" i="4"/>
  <c r="C5444" i="4"/>
  <c r="C5462" i="4"/>
  <c r="D5462" i="4"/>
  <c r="E5462" i="4"/>
  <c r="C5468" i="4"/>
  <c r="D5468" i="4"/>
  <c r="E5468" i="4"/>
  <c r="D5472" i="4"/>
  <c r="C5472" i="4"/>
  <c r="E5472" i="4"/>
  <c r="E5478" i="4"/>
  <c r="D5478" i="4"/>
  <c r="D5486" i="4"/>
  <c r="C5486" i="4"/>
  <c r="E5486" i="4"/>
  <c r="D5492" i="4"/>
  <c r="E5492" i="4"/>
  <c r="C5492" i="4"/>
  <c r="E5498" i="4"/>
  <c r="D5498" i="4"/>
  <c r="C5498" i="4"/>
  <c r="C5504" i="4"/>
  <c r="D5504" i="4"/>
  <c r="E5504" i="4"/>
  <c r="D5522" i="4"/>
  <c r="C5522" i="4"/>
  <c r="D5528" i="4"/>
  <c r="E5528" i="4"/>
  <c r="C5528" i="4"/>
  <c r="D5534" i="4"/>
  <c r="C5534" i="4"/>
  <c r="E5534" i="4"/>
  <c r="E5544" i="4"/>
  <c r="D5544" i="4"/>
  <c r="C5572" i="4"/>
  <c r="D5572" i="4"/>
  <c r="D938" i="4"/>
  <c r="D4853" i="4"/>
  <c r="D1306" i="4"/>
  <c r="C4797" i="4"/>
  <c r="C4677" i="4"/>
  <c r="D5378" i="4"/>
  <c r="D4975" i="4"/>
  <c r="C4825" i="4"/>
  <c r="E4791" i="4"/>
  <c r="C4779" i="4"/>
  <c r="E1308" i="4"/>
  <c r="D1290" i="4"/>
  <c r="E1278" i="4"/>
  <c r="E1258" i="4"/>
  <c r="D1246" i="4"/>
  <c r="D1224" i="4"/>
  <c r="E1210" i="4"/>
  <c r="C1188" i="4"/>
  <c r="D1168" i="4"/>
  <c r="D1152" i="4"/>
  <c r="C1130" i="4"/>
  <c r="C1120" i="4"/>
  <c r="C1102" i="4"/>
  <c r="E1084" i="4"/>
  <c r="C4855" i="4"/>
  <c r="D4793" i="4"/>
  <c r="E5380" i="4"/>
  <c r="E5368" i="4"/>
  <c r="D4973" i="4"/>
  <c r="D4849" i="4"/>
  <c r="C4821" i="4"/>
  <c r="C4673" i="4"/>
  <c r="C1298" i="4"/>
  <c r="D1280" i="4"/>
  <c r="C1264" i="4"/>
  <c r="E1250" i="4"/>
  <c r="E1234" i="4"/>
  <c r="C1218" i="4"/>
  <c r="D1206" i="4"/>
  <c r="E1190" i="4"/>
  <c r="C1176" i="4"/>
  <c r="C1146" i="4"/>
  <c r="E1128" i="4"/>
  <c r="E1104" i="4"/>
  <c r="D1094" i="4"/>
  <c r="D4829" i="4"/>
  <c r="D4781" i="4"/>
  <c r="D4981" i="4"/>
  <c r="D4783" i="4"/>
  <c r="C1306" i="4"/>
  <c r="D1288" i="4"/>
  <c r="C1260" i="4"/>
  <c r="C1242" i="4"/>
  <c r="E1220" i="4"/>
  <c r="C1202" i="4"/>
  <c r="E1172" i="4"/>
  <c r="C1142" i="4"/>
  <c r="C1132" i="4"/>
  <c r="E1112" i="4"/>
  <c r="E1090" i="4"/>
  <c r="D1068" i="4"/>
  <c r="D1062" i="4"/>
  <c r="E1056" i="4"/>
  <c r="C1052" i="4"/>
  <c r="E1046" i="4"/>
  <c r="C1040" i="4"/>
  <c r="E1036" i="4"/>
  <c r="D1028" i="4"/>
  <c r="D1022" i="4"/>
  <c r="C950" i="4"/>
  <c r="C908" i="4"/>
  <c r="C906" i="4"/>
  <c r="D1000" i="4"/>
  <c r="E5033" i="4"/>
  <c r="D5047" i="4"/>
  <c r="E5011" i="4"/>
  <c r="C4763" i="4"/>
  <c r="D4743" i="4"/>
  <c r="D4713" i="4"/>
  <c r="C5013" i="4"/>
  <c r="C4773" i="4"/>
  <c r="E4755" i="4"/>
  <c r="E4727" i="4"/>
  <c r="C5578" i="4"/>
  <c r="C5029" i="4"/>
  <c r="D5009" i="4"/>
  <c r="C4741" i="4"/>
  <c r="E4723" i="4"/>
  <c r="E5204" i="4"/>
  <c r="C5069" i="4"/>
  <c r="C5458" i="4"/>
  <c r="C5318" i="4"/>
  <c r="D5109" i="4"/>
  <c r="E904" i="4"/>
  <c r="D948" i="4"/>
  <c r="E5157" i="4"/>
  <c r="C5121" i="4"/>
  <c r="C5083" i="4"/>
  <c r="E4963" i="4"/>
  <c r="E4949" i="4"/>
  <c r="E4935" i="4"/>
  <c r="C4923" i="4"/>
  <c r="E4891" i="4"/>
  <c r="E4879" i="4"/>
  <c r="C4865" i="4"/>
  <c r="E4707" i="4"/>
  <c r="E1836" i="4"/>
  <c r="C1800" i="4"/>
  <c r="E878" i="4"/>
  <c r="E119" i="4"/>
  <c r="D137" i="4"/>
  <c r="E141" i="4"/>
  <c r="D172" i="4"/>
  <c r="E176" i="4"/>
  <c r="C182" i="4"/>
  <c r="E186" i="4"/>
  <c r="D188" i="4"/>
  <c r="E494" i="4"/>
  <c r="D494" i="4"/>
  <c r="E498" i="4"/>
  <c r="D498" i="4"/>
  <c r="C498" i="4"/>
  <c r="C508" i="4"/>
  <c r="E508" i="4"/>
  <c r="E516" i="4"/>
  <c r="C516" i="4"/>
  <c r="D516" i="4"/>
  <c r="C534" i="4"/>
  <c r="E534" i="4"/>
  <c r="E538" i="4"/>
  <c r="C538" i="4"/>
  <c r="E550" i="4"/>
  <c r="D550" i="4"/>
  <c r="C550" i="4"/>
  <c r="C554" i="4"/>
  <c r="E554" i="4"/>
  <c r="D554" i="4"/>
  <c r="D603" i="4"/>
  <c r="E603" i="4"/>
  <c r="C603" i="4"/>
  <c r="C609" i="4"/>
  <c r="E609" i="4"/>
  <c r="D641" i="4"/>
  <c r="C641" i="4"/>
  <c r="C645" i="4"/>
  <c r="E645" i="4"/>
  <c r="D645" i="4"/>
  <c r="C649" i="4"/>
  <c r="D649" i="4"/>
  <c r="C655" i="4"/>
  <c r="D655" i="4"/>
  <c r="E655" i="4"/>
  <c r="D659" i="4"/>
  <c r="C659" i="4"/>
  <c r="E663" i="4"/>
  <c r="D663" i="4"/>
  <c r="D675" i="4"/>
  <c r="E675" i="4"/>
  <c r="C679" i="4"/>
  <c r="D679" i="4"/>
  <c r="E679" i="4"/>
  <c r="E683" i="4"/>
  <c r="D683" i="4"/>
  <c r="C683" i="4"/>
  <c r="D685" i="4"/>
  <c r="E685" i="4"/>
  <c r="C685" i="4"/>
  <c r="C689" i="4"/>
  <c r="E689" i="4"/>
  <c r="D689" i="4"/>
  <c r="E693" i="4"/>
  <c r="C693" i="4"/>
  <c r="E697" i="4"/>
  <c r="D697" i="4"/>
  <c r="C697" i="4"/>
  <c r="D701" i="4"/>
  <c r="C701" i="4"/>
  <c r="E701" i="4"/>
  <c r="C715" i="4"/>
  <c r="E715" i="4"/>
  <c r="C719" i="4"/>
  <c r="E719" i="4"/>
  <c r="E723" i="4"/>
  <c r="D723" i="4"/>
  <c r="D729" i="4"/>
  <c r="E729" i="4"/>
  <c r="C729" i="4"/>
  <c r="C733" i="4"/>
  <c r="E733" i="4"/>
  <c r="D733" i="4"/>
  <c r="E737" i="4"/>
  <c r="D737" i="4"/>
  <c r="C741" i="4"/>
  <c r="E741" i="4"/>
  <c r="D741" i="4"/>
  <c r="D755" i="4"/>
  <c r="E755" i="4"/>
  <c r="C775" i="4"/>
  <c r="E775" i="4"/>
  <c r="D781" i="4"/>
  <c r="C781" i="4"/>
  <c r="E785" i="4"/>
  <c r="D785" i="4"/>
  <c r="D791" i="4"/>
  <c r="E791" i="4"/>
  <c r="C791" i="4"/>
  <c r="D803" i="4"/>
  <c r="C803" i="4"/>
  <c r="E803" i="4"/>
  <c r="E807" i="4"/>
  <c r="D807" i="4"/>
  <c r="C807" i="4"/>
  <c r="C811" i="4"/>
  <c r="E811" i="4"/>
  <c r="D815" i="4"/>
  <c r="C815" i="4"/>
  <c r="C819" i="4"/>
  <c r="D819" i="4"/>
  <c r="E819" i="4"/>
  <c r="D823" i="4"/>
  <c r="C823" i="4"/>
  <c r="E823" i="4"/>
  <c r="D827" i="4"/>
  <c r="C827" i="4"/>
  <c r="C841" i="4"/>
  <c r="E841" i="4"/>
  <c r="E843" i="4"/>
  <c r="C843" i="4"/>
  <c r="E849" i="4"/>
  <c r="C849" i="4"/>
  <c r="D849" i="4"/>
  <c r="C861" i="4"/>
  <c r="E861" i="4"/>
  <c r="D865" i="4"/>
  <c r="C865" i="4"/>
  <c r="E865" i="4"/>
  <c r="D877" i="4"/>
  <c r="C877" i="4"/>
  <c r="E877" i="4"/>
  <c r="C881" i="4"/>
  <c r="D881" i="4"/>
  <c r="D885" i="4"/>
  <c r="E885" i="4"/>
  <c r="C889" i="4"/>
  <c r="E889" i="4"/>
  <c r="D893" i="4"/>
  <c r="E893" i="4"/>
  <c r="C893" i="4"/>
  <c r="C899" i="4"/>
  <c r="E899" i="4"/>
  <c r="D903" i="4"/>
  <c r="E903" i="4"/>
  <c r="E907" i="4"/>
  <c r="D907" i="4"/>
  <c r="D911" i="4"/>
  <c r="C911" i="4"/>
  <c r="E911" i="4"/>
  <c r="E915" i="4"/>
  <c r="C915" i="4"/>
  <c r="C927" i="4"/>
  <c r="E927" i="4"/>
  <c r="C999" i="4"/>
  <c r="E999" i="4"/>
  <c r="D999" i="4"/>
  <c r="E1005" i="4"/>
  <c r="C1005" i="4"/>
  <c r="D1005" i="4"/>
  <c r="E1009" i="4"/>
  <c r="C1009" i="4"/>
  <c r="E1015" i="4"/>
  <c r="D1015" i="4"/>
  <c r="C1015" i="4"/>
  <c r="D1019" i="4"/>
  <c r="C1019" i="4"/>
  <c r="E1019" i="4"/>
  <c r="D1033" i="4"/>
  <c r="C1033" i="4"/>
  <c r="E1033" i="4"/>
  <c r="C1045" i="4"/>
  <c r="D1045" i="4"/>
  <c r="E1045" i="4"/>
  <c r="C1047" i="4"/>
  <c r="E1047" i="4"/>
  <c r="D1047" i="4"/>
  <c r="D1053" i="4"/>
  <c r="C1053" i="4"/>
  <c r="D1057" i="4"/>
  <c r="E1057" i="4"/>
  <c r="D1063" i="4"/>
  <c r="E1063" i="4"/>
  <c r="C1063" i="4"/>
  <c r="D1067" i="4"/>
  <c r="C1067" i="4"/>
  <c r="C1071" i="4"/>
  <c r="E1071" i="4"/>
  <c r="D1071" i="4"/>
  <c r="E1075" i="4"/>
  <c r="D1075" i="4"/>
  <c r="C1081" i="4"/>
  <c r="D1081" i="4"/>
  <c r="E1081" i="4"/>
  <c r="D1087" i="4"/>
  <c r="C1087" i="4"/>
  <c r="D1099" i="4"/>
  <c r="C1099" i="4"/>
  <c r="E1099" i="4"/>
  <c r="D1113" i="4"/>
  <c r="C1113" i="4"/>
  <c r="E1113" i="4"/>
  <c r="E1117" i="4"/>
  <c r="C1117" i="4"/>
  <c r="D1117" i="4"/>
  <c r="D1121" i="4"/>
  <c r="C1121" i="4"/>
  <c r="E1121" i="4"/>
  <c r="D1125" i="4"/>
  <c r="E1125" i="4"/>
  <c r="C1125" i="4"/>
  <c r="D1131" i="4"/>
  <c r="C1131" i="4"/>
  <c r="E1131" i="4"/>
  <c r="E1137" i="4"/>
  <c r="C1137" i="4"/>
  <c r="D1137" i="4"/>
  <c r="E1141" i="4"/>
  <c r="D1141" i="4"/>
  <c r="C1145" i="4"/>
  <c r="E1145" i="4"/>
  <c r="E1149" i="4"/>
  <c r="C1149" i="4"/>
  <c r="D1149" i="4"/>
  <c r="D1155" i="4"/>
  <c r="E1155" i="4"/>
  <c r="C1155" i="4"/>
  <c r="E1159" i="4"/>
  <c r="C1159" i="4"/>
  <c r="E1163" i="4"/>
  <c r="D1163" i="4"/>
  <c r="C1169" i="4"/>
  <c r="E1169" i="4"/>
  <c r="D1169" i="4"/>
  <c r="C1185" i="4"/>
  <c r="E1185" i="4"/>
  <c r="C1189" i="4"/>
  <c r="D1189" i="4"/>
  <c r="C1195" i="4"/>
  <c r="E1195" i="4"/>
  <c r="D1199" i="4"/>
  <c r="C1199" i="4"/>
  <c r="D1203" i="4"/>
  <c r="C1203" i="4"/>
  <c r="E1203" i="4"/>
  <c r="E1205" i="4"/>
  <c r="C1205" i="4"/>
  <c r="D1205" i="4"/>
  <c r="D1211" i="4"/>
  <c r="E1211" i="4"/>
  <c r="C1217" i="4"/>
  <c r="D1217" i="4"/>
  <c r="E1217" i="4"/>
  <c r="C1229" i="4"/>
  <c r="E1229" i="4"/>
  <c r="D1229" i="4"/>
  <c r="E1235" i="4"/>
  <c r="D1235" i="4"/>
  <c r="C1241" i="4"/>
  <c r="D1241" i="4"/>
  <c r="D1247" i="4"/>
  <c r="C1247" i="4"/>
  <c r="E1263" i="4"/>
  <c r="C1263" i="4"/>
  <c r="D1263" i="4"/>
  <c r="D1267" i="4"/>
  <c r="E1267" i="4"/>
  <c r="C1271" i="4"/>
  <c r="D1271" i="4"/>
  <c r="D1287" i="4"/>
  <c r="C1287" i="4"/>
  <c r="E1301" i="4"/>
  <c r="C1301" i="4"/>
  <c r="D1303" i="4"/>
  <c r="E1303" i="4"/>
  <c r="C1303" i="4"/>
  <c r="E1307" i="4"/>
  <c r="C1307" i="4"/>
  <c r="D1307" i="4"/>
  <c r="C1313" i="4"/>
  <c r="E1313" i="4"/>
  <c r="D1313" i="4"/>
  <c r="E1317" i="4"/>
  <c r="C1317" i="4"/>
  <c r="E1321" i="4"/>
  <c r="C1321" i="4"/>
  <c r="D1321" i="4"/>
  <c r="C1325" i="4"/>
  <c r="E1325" i="4"/>
  <c r="C1329" i="4"/>
  <c r="D1329" i="4"/>
  <c r="E1329" i="4"/>
  <c r="D1335" i="4"/>
  <c r="E1335" i="4"/>
  <c r="E1341" i="4"/>
  <c r="C1341" i="4"/>
  <c r="D1345" i="4"/>
  <c r="E1345" i="4"/>
  <c r="C1345" i="4"/>
  <c r="D1349" i="4"/>
  <c r="C1349" i="4"/>
  <c r="E1349" i="4"/>
  <c r="E1353" i="4"/>
  <c r="C1353" i="4"/>
  <c r="C1357" i="4"/>
  <c r="D1357" i="4"/>
  <c r="D1361" i="4"/>
  <c r="E1361" i="4"/>
  <c r="D1375" i="4"/>
  <c r="C1375" i="4"/>
  <c r="E1375" i="4"/>
  <c r="E1379" i="4"/>
  <c r="C1379" i="4"/>
  <c r="D1393" i="4"/>
  <c r="C1393" i="4"/>
  <c r="E1393" i="4"/>
  <c r="C1397" i="4"/>
  <c r="D1397" i="4"/>
  <c r="C1417" i="4"/>
  <c r="E1417" i="4"/>
  <c r="C1429" i="4"/>
  <c r="E1429" i="4"/>
  <c r="D1435" i="4"/>
  <c r="E1435" i="4"/>
  <c r="C1439" i="4"/>
  <c r="E1439" i="4"/>
  <c r="D1439" i="4"/>
  <c r="E1443" i="4"/>
  <c r="D1443" i="4"/>
  <c r="C1443" i="4"/>
  <c r="E1447" i="4"/>
  <c r="D1447" i="4"/>
  <c r="D1451" i="4"/>
  <c r="C1451" i="4"/>
  <c r="E1451" i="4"/>
  <c r="C1455" i="4"/>
  <c r="E1455" i="4"/>
  <c r="E1465" i="4"/>
  <c r="C1465" i="4"/>
  <c r="D1465" i="4"/>
  <c r="D1477" i="4"/>
  <c r="C1477" i="4"/>
  <c r="E1477" i="4"/>
  <c r="C1481" i="4"/>
  <c r="D1481" i="4"/>
  <c r="D1487" i="4"/>
  <c r="C1487" i="4"/>
  <c r="D1493" i="4"/>
  <c r="E1493" i="4"/>
  <c r="D1505" i="4"/>
  <c r="C1505" i="4"/>
  <c r="E1509" i="4"/>
  <c r="D1509" i="4"/>
  <c r="C1509" i="4"/>
  <c r="D1515" i="4"/>
  <c r="C1515" i="4"/>
  <c r="D1517" i="4"/>
  <c r="E1517" i="4"/>
  <c r="C1517" i="4"/>
  <c r="C1521" i="4"/>
  <c r="D1521" i="4"/>
  <c r="E1521" i="4"/>
  <c r="D1525" i="4"/>
  <c r="C1525" i="4"/>
  <c r="E1525" i="4"/>
  <c r="C1531" i="4"/>
  <c r="D1531" i="4"/>
  <c r="E1531" i="4"/>
  <c r="C1545" i="4"/>
  <c r="E1545" i="4"/>
  <c r="D1545" i="4"/>
  <c r="D1549" i="4"/>
  <c r="E1549" i="4"/>
  <c r="C1549" i="4"/>
  <c r="D1553" i="4"/>
  <c r="C1553" i="4"/>
  <c r="E1557" i="4"/>
  <c r="C1557" i="4"/>
  <c r="C1569" i="4"/>
  <c r="E1569" i="4"/>
  <c r="E1585" i="4"/>
  <c r="C1585" i="4"/>
  <c r="D1585" i="4"/>
  <c r="C1589" i="4"/>
  <c r="E1589" i="4"/>
  <c r="E1593" i="4"/>
  <c r="D1593" i="4"/>
  <c r="C1593" i="4"/>
  <c r="D1597" i="4"/>
  <c r="C1597" i="4"/>
  <c r="D1611" i="4"/>
  <c r="C1611" i="4"/>
  <c r="E1623" i="4"/>
  <c r="D1623" i="4"/>
  <c r="C1623" i="4"/>
  <c r="C1629" i="4"/>
  <c r="D1629" i="4"/>
  <c r="E1633" i="4"/>
  <c r="C1633" i="4"/>
  <c r="D1633" i="4"/>
  <c r="E1637" i="4"/>
  <c r="C1637" i="4"/>
  <c r="C1641" i="4"/>
  <c r="D1641" i="4"/>
  <c r="E1645" i="4"/>
  <c r="D1645" i="4"/>
  <c r="D1649" i="4"/>
  <c r="C1649" i="4"/>
  <c r="E1649" i="4"/>
  <c r="E1653" i="4"/>
  <c r="C1653" i="4"/>
  <c r="D1653" i="4"/>
  <c r="C1657" i="4"/>
  <c r="D1657" i="4"/>
  <c r="E1657" i="4"/>
  <c r="D1661" i="4"/>
  <c r="E1661" i="4"/>
  <c r="C1661" i="4"/>
  <c r="D1667" i="4"/>
  <c r="E1667" i="4"/>
  <c r="D1671" i="4"/>
  <c r="C1671" i="4"/>
  <c r="E1675" i="4"/>
  <c r="D1675" i="4"/>
  <c r="C1675" i="4"/>
  <c r="D1677" i="4"/>
  <c r="E1677" i="4"/>
  <c r="C1677" i="4"/>
  <c r="E1691" i="4"/>
  <c r="D1691" i="4"/>
  <c r="C1691" i="4"/>
  <c r="E1715" i="4"/>
  <c r="D1715" i="4"/>
  <c r="C1715" i="4"/>
  <c r="D1721" i="4"/>
  <c r="C1721" i="4"/>
  <c r="E1721" i="4"/>
  <c r="D1727" i="4"/>
  <c r="C1727" i="4"/>
  <c r="E1731" i="4"/>
  <c r="D1731" i="4"/>
  <c r="C1735" i="4"/>
  <c r="D1735" i="4"/>
  <c r="C1745" i="4"/>
  <c r="D1745" i="4"/>
  <c r="E1745" i="4"/>
  <c r="D1759" i="4"/>
  <c r="E1759" i="4"/>
  <c r="C1759" i="4"/>
  <c r="D1763" i="4"/>
  <c r="C1763" i="4"/>
  <c r="E1767" i="4"/>
  <c r="C1767" i="4"/>
  <c r="E1771" i="4"/>
  <c r="C1771" i="4"/>
  <c r="D1771" i="4"/>
  <c r="C1785" i="4"/>
  <c r="D1785" i="4"/>
  <c r="D1805" i="4"/>
  <c r="E1805" i="4"/>
  <c r="C1805" i="4"/>
  <c r="E1811" i="4"/>
  <c r="D1811" i="4"/>
  <c r="C1811" i="4"/>
  <c r="D1815" i="4"/>
  <c r="E1815" i="4"/>
  <c r="C1819" i="4"/>
  <c r="E1819" i="4"/>
  <c r="C1829" i="4"/>
  <c r="E1829" i="4"/>
  <c r="C1835" i="4"/>
  <c r="D1835" i="4"/>
  <c r="D1847" i="4"/>
  <c r="C1847" i="4"/>
  <c r="E1851" i="4"/>
  <c r="D1851" i="4"/>
  <c r="C1851" i="4"/>
  <c r="C1855" i="4"/>
  <c r="D1855" i="4"/>
  <c r="C1861" i="4"/>
  <c r="E1861" i="4"/>
  <c r="E1871" i="4"/>
  <c r="D1871" i="4"/>
  <c r="D1875" i="4"/>
  <c r="C1875" i="4"/>
  <c r="E1875" i="4"/>
  <c r="C1881" i="4"/>
  <c r="D1881" i="4"/>
  <c r="E1881" i="4"/>
  <c r="D1901" i="4"/>
  <c r="E1901" i="4"/>
  <c r="E1905" i="4"/>
  <c r="C1905" i="4"/>
  <c r="C1909" i="4"/>
  <c r="D1909" i="4"/>
  <c r="E1909" i="4"/>
  <c r="C1911" i="4"/>
  <c r="D1911" i="4"/>
  <c r="C1915" i="4"/>
  <c r="D1915" i="4"/>
  <c r="E1915" i="4"/>
  <c r="C1919" i="4"/>
  <c r="D1919" i="4"/>
  <c r="E1919" i="4"/>
  <c r="E1933" i="4"/>
  <c r="C1933" i="4"/>
  <c r="D1933" i="4"/>
  <c r="E1961" i="4"/>
  <c r="C1961" i="4"/>
  <c r="E1967" i="4"/>
  <c r="D1967" i="4"/>
  <c r="C1971" i="4"/>
  <c r="E1971" i="4"/>
  <c r="D1973" i="4"/>
  <c r="C1973" i="4"/>
  <c r="E1977" i="4"/>
  <c r="C1977" i="4"/>
  <c r="D1981" i="4"/>
  <c r="C1981" i="4"/>
  <c r="E1981" i="4"/>
  <c r="C1987" i="4"/>
  <c r="E1987" i="4"/>
  <c r="C1991" i="4"/>
  <c r="E1991" i="4"/>
  <c r="D1995" i="4"/>
  <c r="E1995" i="4"/>
  <c r="E2007" i="4"/>
  <c r="D2007" i="4"/>
  <c r="E2011" i="4"/>
  <c r="C2011" i="4"/>
  <c r="D2011" i="4"/>
  <c r="E2015" i="4"/>
  <c r="D2015" i="4"/>
  <c r="C2023" i="4"/>
  <c r="D2023" i="4"/>
  <c r="E2023" i="4"/>
  <c r="E2029" i="4"/>
  <c r="D2029" i="4"/>
  <c r="D2033" i="4"/>
  <c r="E2033" i="4"/>
  <c r="E2043" i="4"/>
  <c r="C2043" i="4"/>
  <c r="E2047" i="4"/>
  <c r="C2047" i="4"/>
  <c r="D2047" i="4"/>
  <c r="C2051" i="4"/>
  <c r="E2051" i="4"/>
  <c r="D2051" i="4"/>
  <c r="C2055" i="4"/>
  <c r="E2055" i="4"/>
  <c r="D2057" i="4"/>
  <c r="E2057" i="4"/>
  <c r="C2061" i="4"/>
  <c r="D2061" i="4"/>
  <c r="D2067" i="4"/>
  <c r="C2067" i="4"/>
  <c r="E2067" i="4"/>
  <c r="C2071" i="4"/>
  <c r="E2071" i="4"/>
  <c r="C2081" i="4"/>
  <c r="D2081" i="4"/>
  <c r="E2081" i="4"/>
  <c r="E2085" i="4"/>
  <c r="C2085" i="4"/>
  <c r="C2099" i="4"/>
  <c r="D2099" i="4"/>
  <c r="E2099" i="4"/>
  <c r="E2113" i="4"/>
  <c r="C2113" i="4"/>
  <c r="C2117" i="4"/>
  <c r="E2117" i="4"/>
  <c r="D2117" i="4"/>
  <c r="D2121" i="4"/>
  <c r="C2121" i="4"/>
  <c r="D2123" i="4"/>
  <c r="E2123" i="4"/>
  <c r="D2125" i="4"/>
  <c r="E2125" i="4"/>
  <c r="C2125" i="4"/>
  <c r="D2129" i="4"/>
  <c r="C2129" i="4"/>
  <c r="E2129" i="4"/>
  <c r="E2135" i="4"/>
  <c r="C2135" i="4"/>
  <c r="C2139" i="4"/>
  <c r="D2139" i="4"/>
  <c r="E2139" i="4"/>
  <c r="C2143" i="4"/>
  <c r="E2143" i="4"/>
  <c r="D2143" i="4"/>
  <c r="E2149" i="4"/>
  <c r="C2149" i="4"/>
  <c r="D2149" i="4"/>
  <c r="E2153" i="4"/>
  <c r="D2153" i="4"/>
  <c r="C2153" i="4"/>
  <c r="C2155" i="4"/>
  <c r="E2155" i="4"/>
  <c r="E2159" i="4"/>
  <c r="C2159" i="4"/>
  <c r="C2165" i="4"/>
  <c r="D2165" i="4"/>
  <c r="D2181" i="4"/>
  <c r="C2181" i="4"/>
  <c r="E2181" i="4"/>
  <c r="C2187" i="4"/>
  <c r="E2187" i="4"/>
  <c r="D2191" i="4"/>
  <c r="C2191" i="4"/>
  <c r="C2195" i="4"/>
  <c r="E2195" i="4"/>
  <c r="D2195" i="4"/>
  <c r="E2197" i="4"/>
  <c r="D2197" i="4"/>
  <c r="C2197" i="4"/>
  <c r="C2199" i="4"/>
  <c r="D2199" i="4"/>
  <c r="D2205" i="4"/>
  <c r="E2205" i="4"/>
  <c r="C2205" i="4"/>
  <c r="D2209" i="4"/>
  <c r="C2209" i="4"/>
  <c r="D2213" i="4"/>
  <c r="E2213" i="4"/>
  <c r="D2217" i="4"/>
  <c r="E2217" i="4"/>
  <c r="C2217" i="4"/>
  <c r="C2221" i="4"/>
  <c r="E2221" i="4"/>
  <c r="D2225" i="4"/>
  <c r="E2225" i="4"/>
  <c r="C2225" i="4"/>
  <c r="E2231" i="4"/>
  <c r="C2231" i="4"/>
  <c r="D2231" i="4"/>
  <c r="D2237" i="4"/>
  <c r="E2237" i="4"/>
  <c r="C2237" i="4"/>
  <c r="D2253" i="4"/>
  <c r="C2253" i="4"/>
  <c r="E2253" i="4"/>
  <c r="C2265" i="4"/>
  <c r="E2265" i="4"/>
  <c r="D2265" i="4"/>
  <c r="E2277" i="4"/>
  <c r="C2277" i="4"/>
  <c r="D2277" i="4"/>
  <c r="E2283" i="4"/>
  <c r="D2283" i="4"/>
  <c r="C2283" i="4"/>
  <c r="D2287" i="4"/>
  <c r="C2287" i="4"/>
  <c r="E2291" i="4"/>
  <c r="C2291" i="4"/>
  <c r="E2297" i="4"/>
  <c r="C2297" i="4"/>
  <c r="D2297" i="4"/>
  <c r="C2301" i="4"/>
  <c r="D2301" i="4"/>
  <c r="E2301" i="4"/>
  <c r="C2305" i="4"/>
  <c r="E2305" i="4"/>
  <c r="C2309" i="4"/>
  <c r="E2309" i="4"/>
  <c r="D2309" i="4"/>
  <c r="D2317" i="4"/>
  <c r="E2317" i="4"/>
  <c r="D2331" i="4"/>
  <c r="C2331" i="4"/>
  <c r="E2337" i="4"/>
  <c r="C2337" i="4"/>
  <c r="E2343" i="4"/>
  <c r="D2343" i="4"/>
  <c r="E2347" i="4"/>
  <c r="C2347" i="4"/>
  <c r="D2347" i="4"/>
  <c r="D2351" i="4"/>
  <c r="C2351" i="4"/>
  <c r="C2355" i="4"/>
  <c r="D2355" i="4"/>
  <c r="D2359" i="4"/>
  <c r="E2359" i="4"/>
  <c r="C2359" i="4"/>
  <c r="C2363" i="4"/>
  <c r="D2363" i="4"/>
  <c r="E2369" i="4"/>
  <c r="C2369" i="4"/>
  <c r="E2375" i="4"/>
  <c r="D2375" i="4"/>
  <c r="C2375" i="4"/>
  <c r="E2379" i="4"/>
  <c r="C2379" i="4"/>
  <c r="C2383" i="4"/>
  <c r="D2383" i="4"/>
  <c r="E2383" i="4"/>
  <c r="C2385" i="4"/>
  <c r="D2385" i="4"/>
  <c r="E2385" i="4"/>
  <c r="E2389" i="4"/>
  <c r="D2389" i="4"/>
  <c r="C2389" i="4"/>
  <c r="D2391" i="4"/>
  <c r="C2391" i="4"/>
  <c r="E2391" i="4"/>
  <c r="E2397" i="4"/>
  <c r="D2397" i="4"/>
  <c r="C2397" i="4"/>
  <c r="C2401" i="4"/>
  <c r="D2401" i="4"/>
  <c r="E2401" i="4"/>
  <c r="C2405" i="4"/>
  <c r="D2405" i="4"/>
  <c r="E2405" i="4"/>
  <c r="D2409" i="4"/>
  <c r="E2409" i="4"/>
  <c r="E2415" i="4"/>
  <c r="D2415" i="4"/>
  <c r="C2415" i="4"/>
  <c r="E2421" i="4"/>
  <c r="C2421" i="4"/>
  <c r="D2421" i="4"/>
  <c r="D2437" i="4"/>
  <c r="E2437" i="4"/>
  <c r="C2441" i="4"/>
  <c r="E2441" i="4"/>
  <c r="D2441" i="4"/>
  <c r="C2445" i="4"/>
  <c r="E2445" i="4"/>
  <c r="D2445" i="4"/>
  <c r="C2449" i="4"/>
  <c r="D2449" i="4"/>
  <c r="C2455" i="4"/>
  <c r="E2455" i="4"/>
  <c r="E2459" i="4"/>
  <c r="C2459" i="4"/>
  <c r="D2459" i="4"/>
  <c r="E2461" i="4"/>
  <c r="C2461" i="4"/>
  <c r="C2467" i="4"/>
  <c r="E2467" i="4"/>
  <c r="D2467" i="4"/>
  <c r="E2471" i="4"/>
  <c r="C2471" i="4"/>
  <c r="D2471" i="4"/>
  <c r="C2473" i="4"/>
  <c r="D2473" i="4"/>
  <c r="C2477" i="4"/>
  <c r="E2477" i="4"/>
  <c r="D2477" i="4"/>
  <c r="D2483" i="4"/>
  <c r="E2483" i="4"/>
  <c r="C2483" i="4"/>
  <c r="C2485" i="4"/>
  <c r="E2485" i="4"/>
  <c r="C2489" i="4"/>
  <c r="D2489" i="4"/>
  <c r="E2489" i="4"/>
  <c r="E2493" i="4"/>
  <c r="D2493" i="4"/>
  <c r="C2493" i="4"/>
  <c r="C2499" i="4"/>
  <c r="E2499" i="4"/>
  <c r="E2503" i="4"/>
  <c r="D2503" i="4"/>
  <c r="E2507" i="4"/>
  <c r="D2507" i="4"/>
  <c r="C2507" i="4"/>
  <c r="D2511" i="4"/>
  <c r="E2511" i="4"/>
  <c r="D2515" i="4"/>
  <c r="C2515" i="4"/>
  <c r="D2523" i="4"/>
  <c r="E2523" i="4"/>
  <c r="C2523" i="4"/>
  <c r="C2537" i="4"/>
  <c r="D2537" i="4"/>
  <c r="E2537" i="4"/>
  <c r="E2543" i="4"/>
  <c r="D2543" i="4"/>
  <c r="C2543" i="4"/>
  <c r="D2545" i="4"/>
  <c r="E2545" i="4"/>
  <c r="D2551" i="4"/>
  <c r="C2551" i="4"/>
  <c r="E2565" i="4"/>
  <c r="C2565" i="4"/>
  <c r="D2565" i="4"/>
  <c r="E2659" i="4"/>
  <c r="C2659" i="4"/>
  <c r="D2659" i="4"/>
  <c r="E2665" i="4"/>
  <c r="D2665" i="4"/>
  <c r="C2667" i="4"/>
  <c r="D2667" i="4"/>
  <c r="E2667" i="4"/>
  <c r="D2673" i="4"/>
  <c r="E2673" i="4"/>
  <c r="C2673" i="4"/>
  <c r="E2677" i="4"/>
  <c r="D2677" i="4"/>
  <c r="D2681" i="4"/>
  <c r="E2681" i="4"/>
  <c r="E2683" i="4"/>
  <c r="C2683" i="4"/>
  <c r="D2689" i="4"/>
  <c r="C2689" i="4"/>
  <c r="E2689" i="4"/>
  <c r="D2691" i="4"/>
  <c r="C2691" i="4"/>
  <c r="C2695" i="4"/>
  <c r="E2695" i="4"/>
  <c r="C2699" i="4"/>
  <c r="D2699" i="4"/>
  <c r="E2699" i="4"/>
  <c r="D2705" i="4"/>
  <c r="E2705" i="4"/>
  <c r="E2717" i="4"/>
  <c r="D2717" i="4"/>
  <c r="C2717" i="4"/>
  <c r="C4010" i="4"/>
  <c r="E4010" i="4"/>
  <c r="D4010" i="4"/>
  <c r="C4014" i="4"/>
  <c r="E4014" i="4"/>
  <c r="D4014" i="4"/>
  <c r="E4020" i="4"/>
  <c r="D4020" i="4"/>
  <c r="C4020" i="4"/>
  <c r="D4026" i="4"/>
  <c r="E4026" i="4"/>
  <c r="C4032" i="4"/>
  <c r="D4032" i="4"/>
  <c r="D4046" i="4"/>
  <c r="E4046" i="4"/>
  <c r="C4046" i="4"/>
  <c r="C4052" i="4"/>
  <c r="E4052" i="4"/>
  <c r="D4052" i="4"/>
  <c r="D4058" i="4"/>
  <c r="E4058" i="4"/>
  <c r="E4074" i="4"/>
  <c r="D4074" i="4"/>
  <c r="C4074" i="4"/>
  <c r="D4080" i="4"/>
  <c r="C4080" i="4"/>
  <c r="E4080" i="4"/>
  <c r="D4086" i="4"/>
  <c r="E4086" i="4"/>
  <c r="C4086" i="4"/>
  <c r="E4090" i="4"/>
  <c r="D4090" i="4"/>
  <c r="C4090" i="4"/>
  <c r="C4096" i="4"/>
  <c r="E4096" i="4"/>
  <c r="D4096" i="4"/>
  <c r="C4102" i="4"/>
  <c r="E4102" i="4"/>
  <c r="D4102" i="4"/>
  <c r="D4106" i="4"/>
  <c r="C4106" i="4"/>
  <c r="E4106" i="4"/>
  <c r="E4110" i="4"/>
  <c r="D4110" i="4"/>
  <c r="D4114" i="4"/>
  <c r="E4114" i="4"/>
  <c r="E4122" i="4"/>
  <c r="C4122" i="4"/>
  <c r="D4122" i="4"/>
  <c r="C4126" i="4"/>
  <c r="D4126" i="4"/>
  <c r="C4130" i="4"/>
  <c r="E4130" i="4"/>
  <c r="D4134" i="4"/>
  <c r="E4134" i="4"/>
  <c r="C4138" i="4"/>
  <c r="E4138" i="4"/>
  <c r="D4138" i="4"/>
  <c r="D4142" i="4"/>
  <c r="E4142" i="4"/>
  <c r="D4148" i="4"/>
  <c r="E4148" i="4"/>
  <c r="E4154" i="4"/>
  <c r="D4154" i="4"/>
  <c r="E4166" i="4"/>
  <c r="C4166" i="4"/>
  <c r="C4172" i="4"/>
  <c r="E4172" i="4"/>
  <c r="D4172" i="4"/>
  <c r="C4176" i="4"/>
  <c r="E4176" i="4"/>
  <c r="C4182" i="4"/>
  <c r="E4182" i="4"/>
  <c r="D4182" i="4"/>
  <c r="C4186" i="4"/>
  <c r="D4186" i="4"/>
  <c r="E4186" i="4"/>
  <c r="D4192" i="4"/>
  <c r="C4192" i="4"/>
  <c r="E4192" i="4"/>
  <c r="D4196" i="4"/>
  <c r="E4196" i="4"/>
  <c r="C4196" i="4"/>
  <c r="C4202" i="4"/>
  <c r="D4202" i="4"/>
  <c r="E4202" i="4"/>
  <c r="E4208" i="4"/>
  <c r="D4208" i="4"/>
  <c r="C4208" i="4"/>
  <c r="C4214" i="4"/>
  <c r="E4214" i="4"/>
  <c r="D4214" i="4"/>
  <c r="D4220" i="4"/>
  <c r="C4220" i="4"/>
  <c r="E4220" i="4"/>
  <c r="C4226" i="4"/>
  <c r="D4226" i="4"/>
  <c r="C4230" i="4"/>
  <c r="E4230" i="4"/>
  <c r="C4254" i="4"/>
  <c r="E4254" i="4"/>
  <c r="D4254" i="4"/>
  <c r="C4258" i="4"/>
  <c r="D4258" i="4"/>
  <c r="E4258" i="4"/>
  <c r="C4262" i="4"/>
  <c r="E4262" i="4"/>
  <c r="D4262" i="4"/>
  <c r="C4268" i="4"/>
  <c r="E4268" i="4"/>
  <c r="C4270" i="4"/>
  <c r="E4270" i="4"/>
  <c r="D4270" i="4"/>
  <c r="C4274" i="4"/>
  <c r="D4274" i="4"/>
  <c r="C4306" i="4"/>
  <c r="D4306" i="4"/>
  <c r="E4306" i="4"/>
  <c r="C4310" i="4"/>
  <c r="E4310" i="4"/>
  <c r="D4310" i="4"/>
  <c r="D4314" i="4"/>
  <c r="E4314" i="4"/>
  <c r="D4320" i="4"/>
  <c r="E4320" i="4"/>
  <c r="E4324" i="4"/>
  <c r="C4324" i="4"/>
  <c r="D4324" i="4"/>
  <c r="C4330" i="4"/>
  <c r="D4330" i="4"/>
  <c r="E4336" i="4"/>
  <c r="C4336" i="4"/>
  <c r="D4336" i="4"/>
  <c r="D4340" i="4"/>
  <c r="E4340" i="4"/>
  <c r="C4344" i="4"/>
  <c r="E4344" i="4"/>
  <c r="D4344" i="4"/>
  <c r="E4350" i="4"/>
  <c r="D4350" i="4"/>
  <c r="C4354" i="4"/>
  <c r="D4354" i="4"/>
  <c r="E4354" i="4"/>
  <c r="E4358" i="4"/>
  <c r="D4358" i="4"/>
  <c r="D4364" i="4"/>
  <c r="E4364" i="4"/>
  <c r="D4370" i="4"/>
  <c r="E4370" i="4"/>
  <c r="C4370" i="4"/>
  <c r="C4376" i="4"/>
  <c r="E4376" i="4"/>
  <c r="D4376" i="4"/>
  <c r="E4382" i="4"/>
  <c r="C4382" i="4"/>
  <c r="D4382" i="4"/>
  <c r="C4392" i="4"/>
  <c r="D4392" i="4"/>
  <c r="D4396" i="4"/>
  <c r="E4396" i="4"/>
  <c r="D4404" i="4"/>
  <c r="C4404" i="4"/>
  <c r="E4404" i="4"/>
  <c r="E4408" i="4"/>
  <c r="D4408" i="4"/>
  <c r="D4412" i="4"/>
  <c r="C4412" i="4"/>
  <c r="E4418" i="4"/>
  <c r="C4418" i="4"/>
  <c r="D4424" i="4"/>
  <c r="E4424" i="4"/>
  <c r="D4430" i="4"/>
  <c r="E4430" i="4"/>
  <c r="C4436" i="4"/>
  <c r="D4436" i="4"/>
  <c r="E4436" i="4"/>
  <c r="C4440" i="4"/>
  <c r="E4440" i="4"/>
  <c r="C4444" i="4"/>
  <c r="E4444" i="4"/>
  <c r="D4444" i="4"/>
  <c r="E4448" i="4"/>
  <c r="D4448" i="4"/>
  <c r="C4448" i="4"/>
  <c r="E4454" i="4"/>
  <c r="C4454" i="4"/>
  <c r="C4456" i="4"/>
  <c r="D4456" i="4"/>
  <c r="C4462" i="4"/>
  <c r="E4462" i="4"/>
  <c r="D4466" i="4"/>
  <c r="E4466" i="4"/>
  <c r="C4470" i="4"/>
  <c r="E4470" i="4"/>
  <c r="D4470" i="4"/>
  <c r="E4476" i="4"/>
  <c r="D4476" i="4"/>
  <c r="C4476" i="4"/>
  <c r="C4478" i="4"/>
  <c r="E4478" i="4"/>
  <c r="D4478" i="4"/>
  <c r="C4494" i="4"/>
  <c r="E4494" i="4"/>
  <c r="C4498" i="4"/>
  <c r="D4498" i="4"/>
  <c r="E4498" i="4"/>
  <c r="C4504" i="4"/>
  <c r="E4504" i="4"/>
  <c r="C4508" i="4"/>
  <c r="E4508" i="4"/>
  <c r="C4514" i="4"/>
  <c r="D4514" i="4"/>
  <c r="E4514" i="4"/>
  <c r="C4518" i="4"/>
  <c r="E4518" i="4"/>
  <c r="D4518" i="4"/>
  <c r="D4524" i="4"/>
  <c r="C4524" i="4"/>
  <c r="E4524" i="4"/>
  <c r="C4530" i="4"/>
  <c r="D4530" i="4"/>
  <c r="E4530" i="4"/>
  <c r="C4534" i="4"/>
  <c r="E4534" i="4"/>
  <c r="D4534" i="4"/>
  <c r="E4540" i="4"/>
  <c r="D4540" i="4"/>
  <c r="C4540" i="4"/>
  <c r="C4546" i="4"/>
  <c r="D4546" i="4"/>
  <c r="E4546" i="4"/>
  <c r="C4552" i="4"/>
  <c r="D4552" i="4"/>
  <c r="E4552" i="4"/>
  <c r="C4558" i="4"/>
  <c r="E4558" i="4"/>
  <c r="E4564" i="4"/>
  <c r="D4564" i="4"/>
  <c r="C4564" i="4"/>
  <c r="C4568" i="4"/>
  <c r="E4568" i="4"/>
  <c r="D4568" i="4"/>
  <c r="C4574" i="4"/>
  <c r="E4574" i="4"/>
  <c r="D4574" i="4"/>
  <c r="E4580" i="4"/>
  <c r="D4580" i="4"/>
  <c r="C4580" i="4"/>
  <c r="E4584" i="4"/>
  <c r="D4584" i="4"/>
  <c r="C4584" i="4"/>
  <c r="C4600" i="4"/>
  <c r="E4600" i="4"/>
  <c r="D4600" i="4"/>
  <c r="E4611" i="4"/>
  <c r="D4611" i="4"/>
  <c r="D5199" i="4"/>
  <c r="E5199" i="4"/>
  <c r="D5285" i="4"/>
  <c r="E5285" i="4"/>
  <c r="D5352" i="4"/>
  <c r="C5580" i="4"/>
  <c r="D70" i="4"/>
  <c r="E115" i="4"/>
  <c r="D133" i="4"/>
  <c r="E164" i="4"/>
  <c r="D2625" i="4"/>
  <c r="E4813" i="4"/>
  <c r="C5382" i="4"/>
  <c r="D4831" i="4"/>
  <c r="C4807" i="4"/>
  <c r="E4785" i="4"/>
  <c r="D4653" i="4"/>
  <c r="E1296" i="4"/>
  <c r="E1272" i="4"/>
  <c r="C1258" i="4"/>
  <c r="D1238" i="4"/>
  <c r="C1216" i="4"/>
  <c r="E1194" i="4"/>
  <c r="D1136" i="4"/>
  <c r="C1126" i="4"/>
  <c r="D1108" i="4"/>
  <c r="E1092" i="4"/>
  <c r="E1072" i="4"/>
  <c r="E4244" i="4"/>
  <c r="E2611" i="4"/>
  <c r="E4803" i="4"/>
  <c r="D4983" i="4"/>
  <c r="C4989" i="4"/>
  <c r="D5388" i="4"/>
  <c r="D5380" i="4"/>
  <c r="C5368" i="4"/>
  <c r="E4995" i="4"/>
  <c r="E4979" i="4"/>
  <c r="D4855" i="4"/>
  <c r="C4843" i="4"/>
  <c r="E4837" i="4"/>
  <c r="E4809" i="4"/>
  <c r="C4803" i="4"/>
  <c r="D4673" i="4"/>
  <c r="D4663" i="4"/>
  <c r="E4639" i="4"/>
  <c r="E4631" i="4"/>
  <c r="D4294" i="4"/>
  <c r="D4278" i="4"/>
  <c r="E4140" i="4"/>
  <c r="C2633" i="4"/>
  <c r="E2627" i="4"/>
  <c r="E2609" i="4"/>
  <c r="C2605" i="4"/>
  <c r="D2589" i="4"/>
  <c r="E2573" i="4"/>
  <c r="E1304" i="4"/>
  <c r="E1298" i="4"/>
  <c r="C1286" i="4"/>
  <c r="C1280" i="4"/>
  <c r="D1274" i="4"/>
  <c r="D1264" i="4"/>
  <c r="E1256" i="4"/>
  <c r="E1244" i="4"/>
  <c r="D1240" i="4"/>
  <c r="E1222" i="4"/>
  <c r="E1218" i="4"/>
  <c r="C1212" i="4"/>
  <c r="E1200" i="4"/>
  <c r="C1196" i="4"/>
  <c r="E1182" i="4"/>
  <c r="D1164" i="4"/>
  <c r="C1156" i="4"/>
  <c r="D1146" i="4"/>
  <c r="C1140" i="4"/>
  <c r="D1128" i="4"/>
  <c r="D1122" i="4"/>
  <c r="C1110" i="4"/>
  <c r="D1104" i="4"/>
  <c r="D1100" i="4"/>
  <c r="C1088" i="4"/>
  <c r="C1086" i="4"/>
  <c r="E1080" i="4"/>
  <c r="D1260" i="4"/>
  <c r="C2593" i="4"/>
  <c r="C4985" i="4"/>
  <c r="E4991" i="4"/>
  <c r="C5175" i="4"/>
  <c r="D4677" i="4"/>
  <c r="E5181" i="4"/>
  <c r="E5001" i="4"/>
  <c r="D4987" i="4"/>
  <c r="C4977" i="4"/>
  <c r="C4853" i="4"/>
  <c r="C4827" i="4"/>
  <c r="C4799" i="4"/>
  <c r="D4671" i="4"/>
  <c r="E4637" i="4"/>
  <c r="C4296" i="4"/>
  <c r="D4280" i="4"/>
  <c r="D2631" i="4"/>
  <c r="D2601" i="4"/>
  <c r="C2581" i="4"/>
  <c r="C1294" i="4"/>
  <c r="C1288" i="4"/>
  <c r="D1282" i="4"/>
  <c r="C1270" i="4"/>
  <c r="D1248" i="4"/>
  <c r="E1236" i="4"/>
  <c r="C1226" i="4"/>
  <c r="D1208" i="4"/>
  <c r="D1202" i="4"/>
  <c r="C1192" i="4"/>
  <c r="C1178" i="4"/>
  <c r="C1160" i="4"/>
  <c r="C1148" i="4"/>
  <c r="E1142" i="4"/>
  <c r="E1138" i="4"/>
  <c r="C1124" i="4"/>
  <c r="D1118" i="4"/>
  <c r="D1098" i="4"/>
  <c r="D1090" i="4"/>
  <c r="E1082" i="4"/>
  <c r="C910" i="4"/>
  <c r="E1070" i="4"/>
  <c r="D1066" i="4"/>
  <c r="E1064" i="4"/>
  <c r="C1058" i="4"/>
  <c r="D1056" i="4"/>
  <c r="C1054" i="4"/>
  <c r="D1050" i="4"/>
  <c r="C1048" i="4"/>
  <c r="D1042" i="4"/>
  <c r="E1040" i="4"/>
  <c r="D1038" i="4"/>
  <c r="C1034" i="4"/>
  <c r="E1032" i="4"/>
  <c r="E1030" i="4"/>
  <c r="C1026" i="4"/>
  <c r="C1024" i="4"/>
  <c r="E1018" i="4"/>
  <c r="C991" i="4"/>
  <c r="C985" i="4"/>
  <c r="D983" i="4"/>
  <c r="C977" i="4"/>
  <c r="D971" i="4"/>
  <c r="E967" i="4"/>
  <c r="D965" i="4"/>
  <c r="D959" i="4"/>
  <c r="C953" i="4"/>
  <c r="C925" i="4"/>
  <c r="C912" i="4"/>
  <c r="E908" i="4"/>
  <c r="E833" i="4"/>
  <c r="E801" i="4"/>
  <c r="C799" i="4"/>
  <c r="D795" i="4"/>
  <c r="C731" i="4"/>
  <c r="E617" i="4"/>
  <c r="C615" i="4"/>
  <c r="E506" i="4"/>
  <c r="C4114" i="4"/>
  <c r="C4134" i="4"/>
  <c r="C939" i="4"/>
  <c r="C1002" i="4"/>
  <c r="C37" i="4"/>
  <c r="C5027" i="4"/>
  <c r="C5061" i="4"/>
  <c r="E156" i="4"/>
  <c r="C5576" i="4"/>
  <c r="D5277" i="4"/>
  <c r="E5227" i="4"/>
  <c r="D5055" i="4"/>
  <c r="D5039" i="4"/>
  <c r="C5025" i="4"/>
  <c r="D5011" i="4"/>
  <c r="E4969" i="4"/>
  <c r="D4753" i="4"/>
  <c r="E4737" i="4"/>
  <c r="C4725" i="4"/>
  <c r="E4713" i="4"/>
  <c r="D4588" i="4"/>
  <c r="D4238" i="4"/>
  <c r="C1004" i="4"/>
  <c r="E633" i="4"/>
  <c r="E623" i="4"/>
  <c r="D590" i="4"/>
  <c r="C574" i="4"/>
  <c r="D496" i="4"/>
  <c r="D5035" i="4"/>
  <c r="D4761" i="4"/>
  <c r="E21" i="4"/>
  <c r="E5518" i="4"/>
  <c r="C5303" i="4"/>
  <c r="E5295" i="4"/>
  <c r="E5283" i="4"/>
  <c r="D5271" i="4"/>
  <c r="C5261" i="4"/>
  <c r="D5235" i="4"/>
  <c r="D5229" i="4"/>
  <c r="E5217" i="4"/>
  <c r="D5203" i="4"/>
  <c r="D5049" i="4"/>
  <c r="E5035" i="4"/>
  <c r="D5023" i="4"/>
  <c r="D5003" i="4"/>
  <c r="C4767" i="4"/>
  <c r="D4759" i="4"/>
  <c r="D4739" i="4"/>
  <c r="D4727" i="4"/>
  <c r="E4717" i="4"/>
  <c r="D4592" i="4"/>
  <c r="E4250" i="4"/>
  <c r="E917" i="4"/>
  <c r="E749" i="4"/>
  <c r="D635" i="4"/>
  <c r="C582" i="4"/>
  <c r="C572" i="4"/>
  <c r="D500" i="4"/>
  <c r="D5053" i="4"/>
  <c r="E5520" i="4"/>
  <c r="C5301" i="4"/>
  <c r="C5293" i="4"/>
  <c r="E5275" i="4"/>
  <c r="C5269" i="4"/>
  <c r="C5259" i="4"/>
  <c r="C5243" i="4"/>
  <c r="D5231" i="4"/>
  <c r="D5219" i="4"/>
  <c r="E5209" i="4"/>
  <c r="D5205" i="4"/>
  <c r="C5043" i="4"/>
  <c r="D5029" i="4"/>
  <c r="E5021" i="4"/>
  <c r="E5009" i="4"/>
  <c r="E4971" i="4"/>
  <c r="E4769" i="4"/>
  <c r="E4741" i="4"/>
  <c r="E4729" i="4"/>
  <c r="E4715" i="4"/>
  <c r="E4252" i="4"/>
  <c r="D935" i="4"/>
  <c r="E919" i="4"/>
  <c r="D747" i="4"/>
  <c r="E588" i="4"/>
  <c r="C502" i="4"/>
  <c r="D96" i="4"/>
  <c r="D4068" i="4"/>
  <c r="D5075" i="4"/>
  <c r="D5067" i="4"/>
  <c r="C5404" i="4"/>
  <c r="D5396" i="4"/>
  <c r="C5320" i="4"/>
  <c r="D5204" i="4"/>
  <c r="D5163" i="4"/>
  <c r="D5069" i="4"/>
  <c r="C4458" i="4"/>
  <c r="E4392" i="4"/>
  <c r="D2657" i="4"/>
  <c r="D1009" i="4"/>
  <c r="C956" i="4"/>
  <c r="C667" i="4"/>
  <c r="D534" i="4"/>
  <c r="E484" i="4"/>
  <c r="D5458" i="4"/>
  <c r="E5318" i="4"/>
  <c r="E5165" i="4"/>
  <c r="C5057" i="4"/>
  <c r="E4450" i="4"/>
  <c r="D4390" i="4"/>
  <c r="D2685" i="4"/>
  <c r="D915" i="4"/>
  <c r="C765" i="4"/>
  <c r="D5456" i="4"/>
  <c r="D5208" i="4"/>
  <c r="D4454" i="4"/>
  <c r="E4386" i="4"/>
  <c r="C2653" i="4"/>
  <c r="E1006" i="4"/>
  <c r="E958" i="4"/>
  <c r="D980" i="4"/>
  <c r="D5243" i="4"/>
  <c r="D940" i="4"/>
  <c r="D562" i="4"/>
  <c r="D492" i="4"/>
  <c r="E4164" i="4"/>
  <c r="E4112" i="4"/>
  <c r="D582" i="4"/>
  <c r="C522" i="4"/>
  <c r="E941" i="4"/>
  <c r="C5316" i="4"/>
  <c r="D904" i="4"/>
  <c r="E488" i="4"/>
  <c r="D4905" i="4"/>
  <c r="E1963" i="4"/>
  <c r="D1810" i="4"/>
  <c r="C4320" i="4"/>
  <c r="C948" i="4"/>
  <c r="D884" i="4"/>
  <c r="C546" i="4"/>
  <c r="E2551" i="4"/>
  <c r="E1407" i="4"/>
  <c r="C4693" i="4"/>
  <c r="E5095" i="4"/>
  <c r="C5221" i="4"/>
  <c r="D5193" i="4"/>
  <c r="E5155" i="4"/>
  <c r="E5117" i="4"/>
  <c r="C5101" i="4"/>
  <c r="E5093" i="4"/>
  <c r="C5085" i="4"/>
  <c r="E4961" i="4"/>
  <c r="E4953" i="4"/>
  <c r="D4947" i="4"/>
  <c r="E4941" i="4"/>
  <c r="C4933" i="4"/>
  <c r="C4927" i="4"/>
  <c r="C4919" i="4"/>
  <c r="E4911" i="4"/>
  <c r="C4903" i="4"/>
  <c r="E4889" i="4"/>
  <c r="E4883" i="4"/>
  <c r="E4869" i="4"/>
  <c r="C4863" i="4"/>
  <c r="E4711" i="4"/>
  <c r="D4703" i="4"/>
  <c r="D4693" i="4"/>
  <c r="C4625" i="4"/>
  <c r="C4611" i="4"/>
  <c r="E2127" i="4"/>
  <c r="D2085" i="4"/>
  <c r="E2077" i="4"/>
  <c r="D2059" i="4"/>
  <c r="D2045" i="4"/>
  <c r="D2017" i="4"/>
  <c r="C2001" i="4"/>
  <c r="D1975" i="4"/>
  <c r="C1959" i="4"/>
  <c r="E1913" i="4"/>
  <c r="E1897" i="4"/>
  <c r="C1867" i="4"/>
  <c r="E1849" i="4"/>
  <c r="D1821" i="4"/>
  <c r="D1801" i="4"/>
  <c r="E1781" i="4"/>
  <c r="D1767" i="4"/>
  <c r="C1755" i="4"/>
  <c r="D1741" i="4"/>
  <c r="D1711" i="4"/>
  <c r="C1693" i="4"/>
  <c r="D1673" i="4"/>
  <c r="D1647" i="4"/>
  <c r="E1629" i="4"/>
  <c r="D1607" i="4"/>
  <c r="D1557" i="4"/>
  <c r="D1539" i="4"/>
  <c r="E1505" i="4"/>
  <c r="E1487" i="4"/>
  <c r="D1473" i="4"/>
  <c r="D1427" i="4"/>
  <c r="C1377" i="4"/>
  <c r="D1325" i="4"/>
  <c r="C1305" i="4"/>
  <c r="E1287" i="4"/>
  <c r="E1269" i="4"/>
  <c r="E1241" i="4"/>
  <c r="D1223" i="4"/>
  <c r="D1185" i="4"/>
  <c r="D1161" i="4"/>
  <c r="D1107" i="4"/>
  <c r="C1075" i="4"/>
  <c r="E1049" i="4"/>
  <c r="C873" i="4"/>
  <c r="D843" i="4"/>
  <c r="D771" i="4"/>
  <c r="C723" i="4"/>
  <c r="D669" i="4"/>
  <c r="E2331" i="4"/>
  <c r="C2705" i="4"/>
  <c r="C2669" i="4"/>
  <c r="E2559" i="4"/>
  <c r="D2533" i="4"/>
  <c r="D2513" i="4"/>
  <c r="E2487" i="4"/>
  <c r="C2463" i="4"/>
  <c r="E2443" i="4"/>
  <c r="D2419" i="4"/>
  <c r="E2393" i="4"/>
  <c r="D2349" i="4"/>
  <c r="D2325" i="4"/>
  <c r="E2303" i="4"/>
  <c r="E2259" i="4"/>
  <c r="D2189" i="4"/>
  <c r="C2145" i="4"/>
  <c r="C2123" i="4"/>
  <c r="C2093" i="4"/>
  <c r="E2061" i="4"/>
  <c r="D2025" i="4"/>
  <c r="C1995" i="4"/>
  <c r="D1963" i="4"/>
  <c r="D1927" i="4"/>
  <c r="D1883" i="4"/>
  <c r="D1845" i="4"/>
  <c r="D1817" i="4"/>
  <c r="E1785" i="4"/>
  <c r="E1743" i="4"/>
  <c r="E1679" i="4"/>
  <c r="C1609" i="4"/>
  <c r="C1579" i="4"/>
  <c r="E1553" i="4"/>
  <c r="D1519" i="4"/>
  <c r="C1493" i="4"/>
  <c r="E1463" i="4"/>
  <c r="D1431" i="4"/>
  <c r="D1405" i="4"/>
  <c r="E1371" i="4"/>
  <c r="D1309" i="4"/>
  <c r="E1201" i="4"/>
  <c r="E1093" i="4"/>
  <c r="E949" i="4"/>
  <c r="D809" i="4"/>
  <c r="C763" i="4"/>
  <c r="E687" i="4"/>
  <c r="E641" i="4"/>
  <c r="E4621" i="4"/>
  <c r="D2695" i="4"/>
  <c r="C2665" i="4"/>
  <c r="C2545" i="4"/>
  <c r="D2461" i="4"/>
  <c r="D2337" i="4"/>
  <c r="D2275" i="4"/>
  <c r="D2221" i="4"/>
  <c r="D2187" i="4"/>
  <c r="D2155" i="4"/>
  <c r="C2015" i="4"/>
  <c r="E1911" i="4"/>
  <c r="C1871" i="4"/>
  <c r="D1819" i="4"/>
  <c r="E1735" i="4"/>
  <c r="E1611" i="4"/>
  <c r="D1569" i="4"/>
  <c r="D1407" i="4"/>
  <c r="C1361" i="4"/>
  <c r="D1317" i="4"/>
  <c r="C1211" i="4"/>
  <c r="C885" i="4"/>
  <c r="E781" i="4"/>
  <c r="D693" i="4"/>
  <c r="C1267" i="4"/>
  <c r="C903" i="4"/>
  <c r="E5282" i="4"/>
  <c r="E5234" i="4"/>
  <c r="D4558" i="4"/>
  <c r="D4494" i="4"/>
  <c r="D4418" i="4"/>
  <c r="D4230" i="4"/>
  <c r="D4166" i="4"/>
  <c r="E5522" i="4"/>
  <c r="C4058" i="4"/>
  <c r="E1247" i="4"/>
  <c r="D5348" i="4"/>
  <c r="E5342" i="4"/>
  <c r="E5220" i="4"/>
  <c r="E5246" i="4"/>
  <c r="E4272" i="4"/>
  <c r="D1628" i="4"/>
  <c r="E1316" i="4"/>
  <c r="C1536" i="4"/>
  <c r="E1404" i="4"/>
  <c r="D880" i="4"/>
  <c r="C880" i="4"/>
  <c r="D882" i="4"/>
  <c r="C882" i="4"/>
  <c r="E882" i="4"/>
  <c r="E886" i="4"/>
  <c r="D886" i="4"/>
  <c r="E888" i="4"/>
  <c r="C888" i="4"/>
  <c r="D888" i="4"/>
  <c r="C890" i="4"/>
  <c r="D890" i="4"/>
  <c r="E890" i="4"/>
  <c r="C892" i="4"/>
  <c r="D892" i="4"/>
  <c r="E896" i="4"/>
  <c r="D896" i="4"/>
  <c r="C896" i="4"/>
  <c r="E900" i="4"/>
  <c r="D900" i="4"/>
  <c r="E916" i="4"/>
  <c r="D916" i="4"/>
  <c r="C922" i="4"/>
  <c r="E922" i="4"/>
  <c r="C932" i="4"/>
  <c r="E932" i="4"/>
  <c r="D936" i="4"/>
  <c r="C936" i="4"/>
  <c r="D942" i="4"/>
  <c r="E942" i="4"/>
  <c r="C944" i="4"/>
  <c r="E944" i="4"/>
  <c r="D944" i="4"/>
  <c r="E946" i="4"/>
  <c r="D946" i="4"/>
  <c r="C946" i="4"/>
  <c r="C960" i="4"/>
  <c r="E960" i="4"/>
  <c r="D960" i="4"/>
  <c r="C968" i="4"/>
  <c r="D968" i="4"/>
  <c r="E974" i="4"/>
  <c r="C974" i="4"/>
  <c r="E976" i="4"/>
  <c r="C976" i="4"/>
  <c r="D976" i="4"/>
  <c r="D978" i="4"/>
  <c r="E978" i="4"/>
  <c r="C978" i="4"/>
  <c r="C982" i="4"/>
  <c r="D982" i="4"/>
  <c r="D984" i="4"/>
  <c r="C984" i="4"/>
  <c r="E986" i="4"/>
  <c r="D986" i="4"/>
  <c r="E994" i="4"/>
  <c r="C994" i="4"/>
  <c r="D998" i="4"/>
  <c r="E998" i="4"/>
  <c r="C998" i="4"/>
  <c r="D1012" i="4"/>
  <c r="E1012" i="4"/>
  <c r="C1012" i="4"/>
  <c r="C1016" i="4"/>
  <c r="E1016" i="4"/>
  <c r="D1016" i="4"/>
  <c r="E1312" i="4"/>
  <c r="C1312" i="4"/>
  <c r="E1314" i="4"/>
  <c r="C1314" i="4"/>
  <c r="C1318" i="4"/>
  <c r="E1318" i="4"/>
  <c r="D1320" i="4"/>
  <c r="C1320" i="4"/>
  <c r="D1324" i="4"/>
  <c r="E1324" i="4"/>
  <c r="D1328" i="4"/>
  <c r="E1328" i="4"/>
  <c r="E1332" i="4"/>
  <c r="D1332" i="4"/>
  <c r="C1336" i="4"/>
  <c r="D1336" i="4"/>
  <c r="E1336" i="4"/>
  <c r="E1338" i="4"/>
  <c r="C1338" i="4"/>
  <c r="D1342" i="4"/>
  <c r="C1342" i="4"/>
  <c r="E1346" i="4"/>
  <c r="C1346" i="4"/>
  <c r="D1352" i="4"/>
  <c r="E1352" i="4"/>
  <c r="C1362" i="4"/>
  <c r="E1362" i="4"/>
  <c r="D1362" i="4"/>
  <c r="C1366" i="4"/>
  <c r="E1366" i="4"/>
  <c r="D1378" i="4"/>
  <c r="C1378" i="4"/>
  <c r="E1378" i="4"/>
  <c r="D1380" i="4"/>
  <c r="C1380" i="4"/>
  <c r="E1388" i="4"/>
  <c r="C1388" i="4"/>
  <c r="D1396" i="4"/>
  <c r="C1396" i="4"/>
  <c r="E1396" i="4"/>
  <c r="E1400" i="4"/>
  <c r="C1400" i="4"/>
  <c r="E1406" i="4"/>
  <c r="D1406" i="4"/>
  <c r="C1406" i="4"/>
  <c r="D1410" i="4"/>
  <c r="C1410" i="4"/>
  <c r="E1410" i="4"/>
  <c r="D1414" i="4"/>
  <c r="E1414" i="4"/>
  <c r="E1416" i="4"/>
  <c r="C1416" i="4"/>
  <c r="E1420" i="4"/>
  <c r="D1420" i="4"/>
  <c r="C1420" i="4"/>
  <c r="C1424" i="4"/>
  <c r="E1424" i="4"/>
  <c r="D1424" i="4"/>
  <c r="E1428" i="4"/>
  <c r="C1428" i="4"/>
  <c r="D1428" i="4"/>
  <c r="C1432" i="4"/>
  <c r="D1432" i="4"/>
  <c r="C1440" i="4"/>
  <c r="E1440" i="4"/>
  <c r="C1444" i="4"/>
  <c r="D1444" i="4"/>
  <c r="E1444" i="4"/>
  <c r="E1446" i="4"/>
  <c r="C1446" i="4"/>
  <c r="D1450" i="4"/>
  <c r="C1450" i="4"/>
  <c r="D1452" i="4"/>
  <c r="E1452" i="4"/>
  <c r="D1456" i="4"/>
  <c r="C1456" i="4"/>
  <c r="E1456" i="4"/>
  <c r="E1458" i="4"/>
  <c r="C1458" i="4"/>
  <c r="D1472" i="4"/>
  <c r="E1472" i="4"/>
  <c r="D1474" i="4"/>
  <c r="C1474" i="4"/>
  <c r="D1476" i="4"/>
  <c r="E1476" i="4"/>
  <c r="C1480" i="4"/>
  <c r="D1480" i="4"/>
  <c r="E1480" i="4"/>
  <c r="D1482" i="4"/>
  <c r="E1482" i="4"/>
  <c r="C1482" i="4"/>
  <c r="E1486" i="4"/>
  <c r="D1486" i="4"/>
  <c r="D1490" i="4"/>
  <c r="C1490" i="4"/>
  <c r="E1490" i="4"/>
  <c r="D1492" i="4"/>
  <c r="E1492" i="4"/>
  <c r="C1492" i="4"/>
  <c r="D1494" i="4"/>
  <c r="C1494" i="4"/>
  <c r="D1496" i="4"/>
  <c r="E1496" i="4"/>
  <c r="D1500" i="4"/>
  <c r="C1500" i="4"/>
  <c r="E1500" i="4"/>
  <c r="E1504" i="4"/>
  <c r="D1504" i="4"/>
  <c r="C1506" i="4"/>
  <c r="E1506" i="4"/>
  <c r="C1510" i="4"/>
  <c r="D1510" i="4"/>
  <c r="E1512" i="4"/>
  <c r="D1512" i="4"/>
  <c r="E1516" i="4"/>
  <c r="C1516" i="4"/>
  <c r="D1524" i="4"/>
  <c r="C1524" i="4"/>
  <c r="E1524" i="4"/>
  <c r="E1528" i="4"/>
  <c r="D1528" i="4"/>
  <c r="D1532" i="4"/>
  <c r="E1532" i="4"/>
  <c r="C1532" i="4"/>
  <c r="C1540" i="4"/>
  <c r="D1540" i="4"/>
  <c r="C1552" i="4"/>
  <c r="D1552" i="4"/>
  <c r="E1552" i="4"/>
  <c r="C1556" i="4"/>
  <c r="D1556" i="4"/>
  <c r="E1556" i="4"/>
  <c r="E1558" i="4"/>
  <c r="C1558" i="4"/>
  <c r="D1558" i="4"/>
  <c r="C1566" i="4"/>
  <c r="E1566" i="4"/>
  <c r="D1570" i="4"/>
  <c r="C1570" i="4"/>
  <c r="D1572" i="4"/>
  <c r="E1572" i="4"/>
  <c r="C1572" i="4"/>
  <c r="D1576" i="4"/>
  <c r="C1576" i="4"/>
  <c r="E1576" i="4"/>
  <c r="E1584" i="4"/>
  <c r="D1584" i="4"/>
  <c r="C1586" i="4"/>
  <c r="E1586" i="4"/>
  <c r="D1586" i="4"/>
  <c r="E1590" i="4"/>
  <c r="C1590" i="4"/>
  <c r="D1596" i="4"/>
  <c r="E1596" i="4"/>
  <c r="C1596" i="4"/>
  <c r="E1600" i="4"/>
  <c r="D1600" i="4"/>
  <c r="E1602" i="4"/>
  <c r="D1602" i="4"/>
  <c r="C1602" i="4"/>
  <c r="D1606" i="4"/>
  <c r="C1606" i="4"/>
  <c r="E1606" i="4"/>
  <c r="E1612" i="4"/>
  <c r="C1612" i="4"/>
  <c r="D1616" i="4"/>
  <c r="C1616" i="4"/>
  <c r="E1616" i="4"/>
  <c r="E1620" i="4"/>
  <c r="D1620" i="4"/>
  <c r="E1624" i="4"/>
  <c r="C1624" i="4"/>
  <c r="D1624" i="4"/>
  <c r="E1630" i="4"/>
  <c r="D1630" i="4"/>
  <c r="C1630" i="4"/>
  <c r="D1640" i="4"/>
  <c r="C1640" i="4"/>
  <c r="E1640" i="4"/>
  <c r="E1642" i="4"/>
  <c r="C1642" i="4"/>
  <c r="D1642" i="4"/>
  <c r="C1650" i="4"/>
  <c r="D1650" i="4"/>
  <c r="E1650" i="4"/>
  <c r="C1652" i="4"/>
  <c r="D1652" i="4"/>
  <c r="E1652" i="4"/>
  <c r="E1654" i="4"/>
  <c r="C1654" i="4"/>
  <c r="D1658" i="4"/>
  <c r="E1658" i="4"/>
  <c r="D1660" i="4"/>
  <c r="C1660" i="4"/>
  <c r="E1660" i="4"/>
  <c r="C1664" i="4"/>
  <c r="E1664" i="4"/>
  <c r="D1664" i="4"/>
  <c r="E1672" i="4"/>
  <c r="D1672" i="4"/>
  <c r="C1672" i="4"/>
  <c r="E1674" i="4"/>
  <c r="C1674" i="4"/>
  <c r="E1676" i="4"/>
  <c r="C1676" i="4"/>
  <c r="E1680" i="4"/>
  <c r="D1680" i="4"/>
  <c r="E1682" i="4"/>
  <c r="C1682" i="4"/>
  <c r="E1690" i="4"/>
  <c r="C1690" i="4"/>
  <c r="D1690" i="4"/>
  <c r="C1694" i="4"/>
  <c r="D1694" i="4"/>
  <c r="D1698" i="4"/>
  <c r="C1698" i="4"/>
  <c r="E1698" i="4"/>
  <c r="C1700" i="4"/>
  <c r="D1700" i="4"/>
  <c r="E1700" i="4"/>
  <c r="C1704" i="4"/>
  <c r="E1704" i="4"/>
  <c r="D1704" i="4"/>
  <c r="D1706" i="4"/>
  <c r="E1706" i="4"/>
  <c r="C1706" i="4"/>
  <c r="E1710" i="4"/>
  <c r="C1710" i="4"/>
  <c r="D1710" i="4"/>
  <c r="D1716" i="4"/>
  <c r="C1716" i="4"/>
  <c r="E1716" i="4"/>
  <c r="E1718" i="4"/>
  <c r="D1718" i="4"/>
  <c r="E1722" i="4"/>
  <c r="D1722" i="4"/>
  <c r="C1724" i="4"/>
  <c r="D1724" i="4"/>
  <c r="E1724" i="4"/>
  <c r="C1728" i="4"/>
  <c r="D1728" i="4"/>
  <c r="E1728" i="4"/>
  <c r="C1730" i="4"/>
  <c r="D1730" i="4"/>
  <c r="E1730" i="4"/>
  <c r="C1734" i="4"/>
  <c r="E1734" i="4"/>
  <c r="D1736" i="4"/>
  <c r="E1736" i="4"/>
  <c r="D1740" i="4"/>
  <c r="E1740" i="4"/>
  <c r="C1746" i="4"/>
  <c r="E1746" i="4"/>
  <c r="D1748" i="4"/>
  <c r="C1748" i="4"/>
  <c r="E1748" i="4"/>
  <c r="C1752" i="4"/>
  <c r="D1752" i="4"/>
  <c r="C1754" i="4"/>
  <c r="E1754" i="4"/>
  <c r="D1758" i="4"/>
  <c r="C1758" i="4"/>
  <c r="D1760" i="4"/>
  <c r="E1760" i="4"/>
  <c r="C1760" i="4"/>
  <c r="E1764" i="4"/>
  <c r="C1764" i="4"/>
  <c r="D1764" i="4"/>
  <c r="D1768" i="4"/>
  <c r="E1768" i="4"/>
  <c r="C1768" i="4"/>
  <c r="E1770" i="4"/>
  <c r="D1770" i="4"/>
  <c r="C1770" i="4"/>
  <c r="D1772" i="4"/>
  <c r="C1772" i="4"/>
  <c r="E1772" i="4"/>
  <c r="E1776" i="4"/>
  <c r="D1776" i="4"/>
  <c r="D1778" i="4"/>
  <c r="E1778" i="4"/>
  <c r="C1778" i="4"/>
  <c r="C1780" i="4"/>
  <c r="E1780" i="4"/>
  <c r="C1784" i="4"/>
  <c r="D1784" i="4"/>
  <c r="E1784" i="4"/>
  <c r="C1786" i="4"/>
  <c r="D1786" i="4"/>
  <c r="D1788" i="4"/>
  <c r="E1788" i="4"/>
  <c r="E1790" i="4"/>
  <c r="C1790" i="4"/>
  <c r="D1790" i="4"/>
  <c r="E1794" i="4"/>
  <c r="C1794" i="4"/>
  <c r="C1804" i="4"/>
  <c r="D1804" i="4"/>
  <c r="E1804" i="4"/>
  <c r="D1808" i="4"/>
  <c r="E1808" i="4"/>
  <c r="C1808" i="4"/>
  <c r="E1812" i="4"/>
  <c r="C1812" i="4"/>
  <c r="D1814" i="4"/>
  <c r="C1814" i="4"/>
  <c r="E1818" i="4"/>
  <c r="C1818" i="4"/>
  <c r="C1826" i="4"/>
  <c r="E1826" i="4"/>
  <c r="D1826" i="4"/>
  <c r="D1832" i="4"/>
  <c r="C1832" i="4"/>
  <c r="E1834" i="4"/>
  <c r="D1834" i="4"/>
  <c r="C1834" i="4"/>
  <c r="E1842" i="4"/>
  <c r="D1842" i="4"/>
  <c r="C1842" i="4"/>
  <c r="D1846" i="4"/>
  <c r="C1846" i="4"/>
  <c r="E1846" i="4"/>
  <c r="D1854" i="4"/>
  <c r="E1854" i="4"/>
  <c r="E1860" i="4"/>
  <c r="C1860" i="4"/>
  <c r="D1860" i="4"/>
  <c r="E1866" i="4"/>
  <c r="C1866" i="4"/>
  <c r="E1870" i="4"/>
  <c r="D1870" i="4"/>
  <c r="C1870" i="4"/>
  <c r="C1872" i="4"/>
  <c r="D1872" i="4"/>
  <c r="E1872" i="4"/>
  <c r="D1876" i="4"/>
  <c r="E1876" i="4"/>
  <c r="D1878" i="4"/>
  <c r="E1878" i="4"/>
  <c r="C1878" i="4"/>
  <c r="C1882" i="4"/>
  <c r="D1882" i="4"/>
  <c r="E1882" i="4"/>
  <c r="E1884" i="4"/>
  <c r="C1884" i="4"/>
  <c r="D1884" i="4"/>
  <c r="D1888" i="4"/>
  <c r="E1888" i="4"/>
  <c r="C1888" i="4"/>
  <c r="E1892" i="4"/>
  <c r="C1892" i="4"/>
  <c r="D1892" i="4"/>
  <c r="C1894" i="4"/>
  <c r="E1894" i="4"/>
  <c r="D1894" i="4"/>
  <c r="C1896" i="4"/>
  <c r="D1896" i="4"/>
  <c r="D1898" i="4"/>
  <c r="C1898" i="4"/>
  <c r="E1898" i="4"/>
  <c r="E1902" i="4"/>
  <c r="C1902" i="4"/>
  <c r="E1904" i="4"/>
  <c r="D1904" i="4"/>
  <c r="C1904" i="4"/>
  <c r="D1908" i="4"/>
  <c r="E1908" i="4"/>
  <c r="C1908" i="4"/>
  <c r="E1914" i="4"/>
  <c r="D1914" i="4"/>
  <c r="E1922" i="4"/>
  <c r="D1922" i="4"/>
  <c r="D1926" i="4"/>
  <c r="E1926" i="4"/>
  <c r="C1926" i="4"/>
  <c r="E1932" i="4"/>
  <c r="C1932" i="4"/>
  <c r="E1940" i="4"/>
  <c r="D1940" i="4"/>
  <c r="C1940" i="4"/>
  <c r="E1944" i="4"/>
  <c r="D1944" i="4"/>
  <c r="C1944" i="4"/>
  <c r="E1946" i="4"/>
  <c r="D1946" i="4"/>
  <c r="C1946" i="4"/>
  <c r="C1950" i="4"/>
  <c r="E1950" i="4"/>
  <c r="E1952" i="4"/>
  <c r="D1952" i="4"/>
  <c r="C1952" i="4"/>
  <c r="E1960" i="4"/>
  <c r="D1960" i="4"/>
  <c r="C1960" i="4"/>
  <c r="D1974" i="4"/>
  <c r="E1974" i="4"/>
  <c r="C1974" i="4"/>
  <c r="D1984" i="4"/>
  <c r="C1984" i="4"/>
  <c r="E1984" i="4"/>
  <c r="E1988" i="4"/>
  <c r="D1988" i="4"/>
  <c r="C1988" i="4"/>
  <c r="C1992" i="4"/>
  <c r="D1992" i="4"/>
  <c r="E1992" i="4"/>
  <c r="D2002" i="4"/>
  <c r="C2002" i="4"/>
  <c r="C2006" i="4"/>
  <c r="D2006" i="4"/>
  <c r="E2006" i="4"/>
  <c r="C2010" i="4"/>
  <c r="D2010" i="4"/>
  <c r="E2012" i="4"/>
  <c r="C2012" i="4"/>
  <c r="D2012" i="4"/>
  <c r="C2016" i="4"/>
  <c r="D2016" i="4"/>
  <c r="E2016" i="4"/>
  <c r="C2020" i="4"/>
  <c r="E2020" i="4"/>
  <c r="E2026" i="4"/>
  <c r="C2026" i="4"/>
  <c r="D2026" i="4"/>
  <c r="D2034" i="4"/>
  <c r="C2034" i="4"/>
  <c r="E2034" i="4"/>
  <c r="D2036" i="4"/>
  <c r="E2036" i="4"/>
  <c r="C2036" i="4"/>
  <c r="C2042" i="4"/>
  <c r="D2042" i="4"/>
  <c r="E2042" i="4"/>
  <c r="E2048" i="4"/>
  <c r="C2048" i="4"/>
  <c r="D2048" i="4"/>
  <c r="D2052" i="4"/>
  <c r="E2052" i="4"/>
  <c r="C2056" i="4"/>
  <c r="D2056" i="4"/>
  <c r="C2058" i="4"/>
  <c r="E2058" i="4"/>
  <c r="E2062" i="4"/>
  <c r="D2062" i="4"/>
  <c r="C2072" i="4"/>
  <c r="D2072" i="4"/>
  <c r="C2080" i="4"/>
  <c r="E2080" i="4"/>
  <c r="D2080" i="4"/>
  <c r="E2082" i="4"/>
  <c r="D2082" i="4"/>
  <c r="C2084" i="4"/>
  <c r="D2084" i="4"/>
  <c r="D2086" i="4"/>
  <c r="E2086" i="4"/>
  <c r="C2086" i="4"/>
  <c r="E2090" i="4"/>
  <c r="D2090" i="4"/>
  <c r="D2096" i="4"/>
  <c r="E2096" i="4"/>
  <c r="C2096" i="4"/>
  <c r="D2098" i="4"/>
  <c r="C2098" i="4"/>
  <c r="E2098" i="4"/>
  <c r="D2102" i="4"/>
  <c r="E2102" i="4"/>
  <c r="C2102" i="4"/>
  <c r="D2106" i="4"/>
  <c r="E2106" i="4"/>
  <c r="D2114" i="4"/>
  <c r="C2114" i="4"/>
  <c r="E2114" i="4"/>
  <c r="C2116" i="4"/>
  <c r="D2116" i="4"/>
  <c r="E2116" i="4"/>
  <c r="E2118" i="4"/>
  <c r="C2118" i="4"/>
  <c r="D2118" i="4"/>
  <c r="C2128" i="4"/>
  <c r="E2128" i="4"/>
  <c r="D2128" i="4"/>
  <c r="C2130" i="4"/>
  <c r="E2130" i="4"/>
  <c r="E2134" i="4"/>
  <c r="C2134" i="4"/>
  <c r="D2134" i="4"/>
  <c r="E2136" i="4"/>
  <c r="D2136" i="4"/>
  <c r="C2140" i="4"/>
  <c r="D2140" i="4"/>
  <c r="E2142" i="4"/>
  <c r="C2142" i="4"/>
  <c r="C2146" i="4"/>
  <c r="E2146" i="4"/>
  <c r="C2150" i="4"/>
  <c r="E2150" i="4"/>
  <c r="D2150" i="4"/>
  <c r="E2152" i="4"/>
  <c r="D2152" i="4"/>
  <c r="E2156" i="4"/>
  <c r="D2156" i="4"/>
  <c r="E2158" i="4"/>
  <c r="C2158" i="4"/>
  <c r="D2158" i="4"/>
  <c r="E2162" i="4"/>
  <c r="C2162" i="4"/>
  <c r="D2164" i="4"/>
  <c r="C2164" i="4"/>
  <c r="E2164" i="4"/>
  <c r="C2166" i="4"/>
  <c r="D2166" i="4"/>
  <c r="E2166" i="4"/>
  <c r="D2182" i="4"/>
  <c r="E2182" i="4"/>
  <c r="C2182" i="4"/>
  <c r="D2184" i="4"/>
  <c r="E2184" i="4"/>
  <c r="E2188" i="4"/>
  <c r="C2188" i="4"/>
  <c r="D2194" i="4"/>
  <c r="C2194" i="4"/>
  <c r="E2194" i="4"/>
  <c r="D2196" i="4"/>
  <c r="C2196" i="4"/>
  <c r="E2196" i="4"/>
  <c r="D2200" i="4"/>
  <c r="C2200" i="4"/>
  <c r="C2204" i="4"/>
  <c r="E2204" i="4"/>
  <c r="D2204" i="4"/>
  <c r="D2208" i="4"/>
  <c r="E2208" i="4"/>
  <c r="C2208" i="4"/>
  <c r="C2210" i="4"/>
  <c r="E2210" i="4"/>
  <c r="D2214" i="4"/>
  <c r="E2214" i="4"/>
  <c r="C2214" i="4"/>
  <c r="D2216" i="4"/>
  <c r="C2216" i="4"/>
  <c r="E2220" i="4"/>
  <c r="C2220" i="4"/>
  <c r="D2224" i="4"/>
  <c r="C2224" i="4"/>
  <c r="E2224" i="4"/>
  <c r="D2226" i="4"/>
  <c r="C2226" i="4"/>
  <c r="E2226" i="4"/>
  <c r="E2230" i="4"/>
  <c r="D2230" i="4"/>
  <c r="C2230" i="4"/>
  <c r="E2232" i="4"/>
  <c r="C2232" i="4"/>
  <c r="C2236" i="4"/>
  <c r="E2236" i="4"/>
  <c r="E2238" i="4"/>
  <c r="C2238" i="4"/>
  <c r="C2240" i="4"/>
  <c r="E2240" i="4"/>
  <c r="E2246" i="4"/>
  <c r="C2246" i="4"/>
  <c r="D2246" i="4"/>
  <c r="C2256" i="4"/>
  <c r="E2256" i="4"/>
  <c r="D2256" i="4"/>
  <c r="C2258" i="4"/>
  <c r="D2258" i="4"/>
  <c r="E2258" i="4"/>
  <c r="D2262" i="4"/>
  <c r="E2262" i="4"/>
  <c r="C2262" i="4"/>
  <c r="C2266" i="4"/>
  <c r="E2266" i="4"/>
  <c r="D2266" i="4"/>
  <c r="C2268" i="4"/>
  <c r="D2268" i="4"/>
  <c r="E2268" i="4"/>
  <c r="C2272" i="4"/>
  <c r="D2272" i="4"/>
  <c r="D2276" i="4"/>
  <c r="E2276" i="4"/>
  <c r="E2278" i="4"/>
  <c r="D2278" i="4"/>
  <c r="C2278" i="4"/>
  <c r="C2282" i="4"/>
  <c r="E2282" i="4"/>
  <c r="D2282" i="4"/>
  <c r="C2286" i="4"/>
  <c r="E2286" i="4"/>
  <c r="D2290" i="4"/>
  <c r="E2290" i="4"/>
  <c r="C2290" i="4"/>
  <c r="D2294" i="4"/>
  <c r="C2294" i="4"/>
  <c r="E2294" i="4"/>
  <c r="D2302" i="4"/>
  <c r="C2302" i="4"/>
  <c r="E2306" i="4"/>
  <c r="D2306" i="4"/>
  <c r="C2306" i="4"/>
  <c r="D2308" i="4"/>
  <c r="E2308" i="4"/>
  <c r="C2308" i="4"/>
  <c r="E2720" i="4"/>
  <c r="D2720" i="4"/>
  <c r="E4681" i="4"/>
  <c r="D4681" i="4"/>
  <c r="C4681" i="4"/>
  <c r="C4683" i="4"/>
  <c r="E4683" i="4"/>
  <c r="C4685" i="4"/>
  <c r="D4685" i="4"/>
  <c r="E4685" i="4"/>
  <c r="D4687" i="4"/>
  <c r="E4687" i="4"/>
  <c r="C4691" i="4"/>
  <c r="E4691" i="4"/>
  <c r="C4697" i="4"/>
  <c r="E4697" i="4"/>
  <c r="D4699" i="4"/>
  <c r="C4699" i="4"/>
  <c r="E4757" i="4"/>
  <c r="C4757" i="4"/>
  <c r="C4867" i="4"/>
  <c r="D4867" i="4"/>
  <c r="C4873" i="4"/>
  <c r="E4873" i="4"/>
  <c r="D4873" i="4"/>
  <c r="E4875" i="4"/>
  <c r="D4875" i="4"/>
  <c r="C4877" i="4"/>
  <c r="E4877" i="4"/>
  <c r="E4881" i="4"/>
  <c r="D4881" i="4"/>
  <c r="C4881" i="4"/>
  <c r="E4887" i="4"/>
  <c r="C4887" i="4"/>
  <c r="D4895" i="4"/>
  <c r="E4895" i="4"/>
  <c r="C4897" i="4"/>
  <c r="D4897" i="4"/>
  <c r="C4899" i="4"/>
  <c r="D4899" i="4"/>
  <c r="E4907" i="4"/>
  <c r="D4907" i="4"/>
  <c r="D4913" i="4"/>
  <c r="E4913" i="4"/>
  <c r="C4915" i="4"/>
  <c r="D4915" i="4"/>
  <c r="E4917" i="4"/>
  <c r="C4917" i="4"/>
  <c r="E4921" i="4"/>
  <c r="C4921" i="4"/>
  <c r="D4925" i="4"/>
  <c r="E4925" i="4"/>
  <c r="D4929" i="4"/>
  <c r="E4929" i="4"/>
  <c r="C4937" i="4"/>
  <c r="E4937" i="4"/>
  <c r="D4937" i="4"/>
  <c r="D4943" i="4"/>
  <c r="C4943" i="4"/>
  <c r="C4945" i="4"/>
  <c r="D4945" i="4"/>
  <c r="D4957" i="4"/>
  <c r="E4957" i="4"/>
  <c r="C4957" i="4"/>
  <c r="C4959" i="4"/>
  <c r="D4959" i="4"/>
  <c r="C4967" i="4"/>
  <c r="D4967" i="4"/>
  <c r="E5007" i="4"/>
  <c r="D5007" i="4"/>
  <c r="C5017" i="4"/>
  <c r="D5017" i="4"/>
  <c r="C5019" i="4"/>
  <c r="D5019" i="4"/>
  <c r="C5065" i="4"/>
  <c r="D5065" i="4"/>
  <c r="D5073" i="4"/>
  <c r="C5073" i="4"/>
  <c r="C5077" i="4"/>
  <c r="E5077" i="4"/>
  <c r="D5081" i="4"/>
  <c r="E5081" i="4"/>
  <c r="D5087" i="4"/>
  <c r="E5087" i="4"/>
  <c r="E5089" i="4"/>
  <c r="D5089" i="4"/>
  <c r="C5097" i="4"/>
  <c r="E5097" i="4"/>
  <c r="E5103" i="4"/>
  <c r="C5103" i="4"/>
  <c r="C5107" i="4"/>
  <c r="E5107" i="4"/>
  <c r="D5107" i="4"/>
  <c r="C5115" i="4"/>
  <c r="D5115" i="4"/>
  <c r="D5119" i="4"/>
  <c r="E5119" i="4"/>
  <c r="E5125" i="4"/>
  <c r="D5125" i="4"/>
  <c r="C5131" i="4"/>
  <c r="D5131" i="4"/>
  <c r="D5133" i="4"/>
  <c r="C5133" i="4"/>
  <c r="C5139" i="4"/>
  <c r="D5139" i="4"/>
  <c r="D5141" i="4"/>
  <c r="E5141" i="4"/>
  <c r="C5149" i="4"/>
  <c r="E5149" i="4"/>
  <c r="D5151" i="4"/>
  <c r="C5151" i="4"/>
  <c r="C5159" i="4"/>
  <c r="E5159" i="4"/>
  <c r="C5161" i="4"/>
  <c r="D5161" i="4"/>
  <c r="C5174" i="4"/>
  <c r="E5174" i="4"/>
  <c r="D5174" i="4"/>
  <c r="D5176" i="4"/>
  <c r="E5176" i="4"/>
  <c r="C5176" i="4"/>
  <c r="E5180" i="4"/>
  <c r="D5180" i="4"/>
  <c r="C5180" i="4"/>
  <c r="E5182" i="4"/>
  <c r="C5182" i="4"/>
  <c r="D5182" i="4"/>
  <c r="E5186" i="4"/>
  <c r="C5186" i="4"/>
  <c r="D5186" i="4"/>
  <c r="C5188" i="4"/>
  <c r="D5188" i="4"/>
  <c r="E5188" i="4"/>
  <c r="C5192" i="4"/>
  <c r="D5192" i="4"/>
  <c r="E5192" i="4"/>
  <c r="C5194" i="4"/>
  <c r="E5194" i="4"/>
  <c r="D5194" i="4"/>
  <c r="C5198" i="4"/>
  <c r="E5198" i="4"/>
  <c r="D5198" i="4"/>
  <c r="D5200" i="4"/>
  <c r="E5200" i="4"/>
  <c r="E5202" i="4"/>
  <c r="D5202" i="4"/>
  <c r="D5216" i="4"/>
  <c r="E5216" i="4"/>
  <c r="C5216" i="4"/>
  <c r="C5218" i="4"/>
  <c r="E5218" i="4"/>
  <c r="D5218" i="4"/>
  <c r="E5222" i="4"/>
  <c r="C5222" i="4"/>
  <c r="D5222" i="4"/>
  <c r="C5226" i="4"/>
  <c r="E5226" i="4"/>
  <c r="D5226" i="4"/>
  <c r="D5230" i="4"/>
  <c r="C5230" i="4"/>
  <c r="E5230" i="4"/>
  <c r="C5232" i="4"/>
  <c r="D5232" i="4"/>
  <c r="E5232" i="4"/>
  <c r="C5236" i="4"/>
  <c r="E5236" i="4"/>
  <c r="D5236" i="4"/>
  <c r="E5238" i="4"/>
  <c r="C5238" i="4"/>
  <c r="D5238" i="4"/>
  <c r="E5242" i="4"/>
  <c r="D5242" i="4"/>
  <c r="C5242" i="4"/>
  <c r="D5244" i="4"/>
  <c r="C5244" i="4"/>
  <c r="E5244" i="4"/>
  <c r="C5248" i="4"/>
  <c r="E5248" i="4"/>
  <c r="D5248" i="4"/>
  <c r="C5252" i="4"/>
  <c r="D5252" i="4"/>
  <c r="E5252" i="4"/>
  <c r="C5254" i="4"/>
  <c r="D5254" i="4"/>
  <c r="E5258" i="4"/>
  <c r="D5258" i="4"/>
  <c r="C5258" i="4"/>
  <c r="D5260" i="4"/>
  <c r="E5260" i="4"/>
  <c r="C5260" i="4"/>
  <c r="E5264" i="4"/>
  <c r="C5264" i="4"/>
  <c r="D5264" i="4"/>
  <c r="C5268" i="4"/>
  <c r="D5268" i="4"/>
  <c r="E5268" i="4"/>
  <c r="D5272" i="4"/>
  <c r="C5272" i="4"/>
  <c r="E5272" i="4"/>
  <c r="D5274" i="4"/>
  <c r="E5274" i="4"/>
  <c r="C5274" i="4"/>
  <c r="D5276" i="4"/>
  <c r="C5276" i="4"/>
  <c r="E5276" i="4"/>
  <c r="E5280" i="4"/>
  <c r="C5280" i="4"/>
  <c r="D5280" i="4"/>
  <c r="C5284" i="4"/>
  <c r="E5284" i="4"/>
  <c r="D5284" i="4"/>
  <c r="D5286" i="4"/>
  <c r="E5286" i="4"/>
  <c r="C5286" i="4"/>
  <c r="D5290" i="4"/>
  <c r="C5290" i="4"/>
  <c r="E5290" i="4"/>
  <c r="E5292" i="4"/>
  <c r="D5292" i="4"/>
  <c r="C5292" i="4"/>
  <c r="C5296" i="4"/>
  <c r="E5296" i="4"/>
  <c r="D5296" i="4"/>
  <c r="E5300" i="4"/>
  <c r="D5300" i="4"/>
  <c r="C5300" i="4"/>
  <c r="C5302" i="4"/>
  <c r="D5302" i="4"/>
  <c r="E5302" i="4"/>
  <c r="D5306" i="4"/>
  <c r="E5306" i="4"/>
  <c r="C5306" i="4"/>
  <c r="D5310" i="4"/>
  <c r="E5310" i="4"/>
  <c r="C5310" i="4"/>
  <c r="E5314" i="4"/>
  <c r="D5314" i="4"/>
  <c r="C5314" i="4"/>
  <c r="E5324" i="4"/>
  <c r="D5324" i="4"/>
  <c r="C5324" i="4"/>
  <c r="E5326" i="4"/>
  <c r="C5326" i="4"/>
  <c r="D5326" i="4"/>
  <c r="C5330" i="4"/>
  <c r="E5330" i="4"/>
  <c r="D5330" i="4"/>
  <c r="E5334" i="4"/>
  <c r="C5334" i="4"/>
  <c r="D5334" i="4"/>
  <c r="E5336" i="4"/>
  <c r="D5336" i="4"/>
  <c r="C5336" i="4"/>
  <c r="C5340" i="4"/>
  <c r="D5340" i="4"/>
  <c r="E5344" i="4"/>
  <c r="D5344" i="4"/>
  <c r="E5350" i="4"/>
  <c r="D5350" i="4"/>
  <c r="D5354" i="4"/>
  <c r="E5354" i="4"/>
  <c r="C5354" i="4"/>
  <c r="E5356" i="4"/>
  <c r="C5356" i="4"/>
  <c r="E5358" i="4"/>
  <c r="C5358" i="4"/>
  <c r="E5362" i="4"/>
  <c r="D5362" i="4"/>
  <c r="C5362" i="4"/>
  <c r="E5364" i="4"/>
  <c r="C5364" i="4"/>
  <c r="D5364" i="4"/>
  <c r="C5392" i="4"/>
  <c r="D5392" i="4"/>
  <c r="E5392" i="4"/>
  <c r="D5402" i="4"/>
  <c r="E5402" i="4"/>
  <c r="C5406" i="4"/>
  <c r="D5406" i="4"/>
  <c r="E5406" i="4"/>
  <c r="D5408" i="4"/>
  <c r="E5408" i="4"/>
  <c r="C5408" i="4"/>
  <c r="D5414" i="4"/>
  <c r="E5414" i="4"/>
  <c r="C5414" i="4"/>
  <c r="D5418" i="4"/>
  <c r="E5418" i="4"/>
  <c r="D5420" i="4"/>
  <c r="E5420" i="4"/>
  <c r="C5420" i="4"/>
  <c r="D5424" i="4"/>
  <c r="C5424" i="4"/>
  <c r="E5424" i="4"/>
  <c r="D5428" i="4"/>
  <c r="C5428" i="4"/>
  <c r="E5428" i="4"/>
  <c r="E5434" i="4"/>
  <c r="D5434" i="4"/>
  <c r="C5434" i="4"/>
  <c r="D5436" i="4"/>
  <c r="E5436" i="4"/>
  <c r="C5436" i="4"/>
  <c r="D5440" i="4"/>
  <c r="C5440" i="4"/>
  <c r="E5440" i="4"/>
  <c r="C5442" i="4"/>
  <c r="E5442" i="4"/>
  <c r="D5442" i="4"/>
  <c r="C5446" i="4"/>
  <c r="D5446" i="4"/>
  <c r="C5448" i="4"/>
  <c r="D5448" i="4"/>
  <c r="E5448" i="4"/>
  <c r="C5454" i="4"/>
  <c r="D5454" i="4"/>
  <c r="E5454" i="4"/>
  <c r="D5460" i="4"/>
  <c r="C5460" i="4"/>
  <c r="E5460" i="4"/>
  <c r="E5464" i="4"/>
  <c r="D5464" i="4"/>
  <c r="C5464" i="4"/>
  <c r="C5466" i="4"/>
  <c r="E5466" i="4"/>
  <c r="C5470" i="4"/>
  <c r="E5470" i="4"/>
  <c r="D5470" i="4"/>
  <c r="E5474" i="4"/>
  <c r="C5474" i="4"/>
  <c r="D5474" i="4"/>
  <c r="C5476" i="4"/>
  <c r="E5476" i="4"/>
  <c r="D5488" i="4"/>
  <c r="E5488" i="4"/>
  <c r="C5488" i="4"/>
  <c r="E5490" i="4"/>
  <c r="D5490" i="4"/>
  <c r="D5494" i="4"/>
  <c r="E5494" i="4"/>
  <c r="C5494" i="4"/>
  <c r="D5496" i="4"/>
  <c r="E5496" i="4"/>
  <c r="C5496" i="4"/>
  <c r="E5500" i="4"/>
  <c r="D5500" i="4"/>
  <c r="C5500" i="4"/>
  <c r="D5502" i="4"/>
  <c r="E5502" i="4"/>
  <c r="C5502" i="4"/>
  <c r="C5506" i="4"/>
  <c r="E5506" i="4"/>
  <c r="D5506" i="4"/>
  <c r="D5508" i="4"/>
  <c r="C5508" i="4"/>
  <c r="E5508" i="4"/>
  <c r="C5510" i="4"/>
  <c r="E5510" i="4"/>
  <c r="D5510" i="4"/>
  <c r="D5524" i="4"/>
  <c r="E5524" i="4"/>
  <c r="C5524" i="4"/>
  <c r="E5526" i="4"/>
  <c r="C5526" i="4"/>
  <c r="D5526" i="4"/>
  <c r="D5530" i="4"/>
  <c r="E5530" i="4"/>
  <c r="C5530" i="4"/>
  <c r="D5532" i="4"/>
  <c r="C5532" i="4"/>
  <c r="E5532" i="4"/>
  <c r="D5536" i="4"/>
  <c r="E5536" i="4"/>
  <c r="C5536" i="4"/>
  <c r="C5538" i="4"/>
  <c r="D5538" i="4"/>
  <c r="E5540" i="4"/>
  <c r="C5540" i="4"/>
  <c r="D5540" i="4"/>
  <c r="D5542" i="4"/>
  <c r="E5542" i="4"/>
  <c r="C5542" i="4"/>
  <c r="E5546" i="4"/>
  <c r="D5546" i="4"/>
  <c r="C5546" i="4"/>
  <c r="C5548" i="4"/>
  <c r="E5548" i="4"/>
  <c r="D5548" i="4"/>
  <c r="D5550" i="4"/>
  <c r="E5550" i="4"/>
  <c r="C5550" i="4"/>
  <c r="E5552" i="4"/>
  <c r="C5552" i="4"/>
  <c r="D5552" i="4"/>
  <c r="D5554" i="4"/>
  <c r="C5554" i="4"/>
  <c r="E5554" i="4"/>
  <c r="D5558" i="4"/>
  <c r="E5558" i="4"/>
  <c r="D5560" i="4"/>
  <c r="C5560" i="4"/>
  <c r="E5560" i="4"/>
  <c r="D5562" i="4"/>
  <c r="E5562" i="4"/>
  <c r="C5562" i="4"/>
  <c r="E5564" i="4"/>
  <c r="C5564" i="4"/>
  <c r="D5564" i="4"/>
  <c r="C5566" i="4"/>
  <c r="E5566" i="4"/>
  <c r="D5566" i="4"/>
  <c r="C5568" i="4"/>
  <c r="D5568" i="4"/>
  <c r="E5568" i="4"/>
  <c r="C5570" i="4"/>
  <c r="D5570" i="4"/>
  <c r="C5574" i="4"/>
  <c r="D5574" i="4"/>
  <c r="E5574" i="4"/>
  <c r="D5580" i="4"/>
  <c r="C4777" i="4"/>
  <c r="D4801" i="4"/>
  <c r="E5390" i="4"/>
  <c r="E4679" i="4"/>
  <c r="C5374" i="4"/>
  <c r="E4851" i="4"/>
  <c r="C4835" i="4"/>
  <c r="E4823" i="4"/>
  <c r="C4801" i="4"/>
  <c r="E1302" i="4"/>
  <c r="E1284" i="4"/>
  <c r="D1252" i="4"/>
  <c r="D1232" i="4"/>
  <c r="C1198" i="4"/>
  <c r="E1174" i="4"/>
  <c r="D1162" i="4"/>
  <c r="D1144" i="4"/>
  <c r="E1108" i="4"/>
  <c r="D1092" i="4"/>
  <c r="C1078" i="4"/>
  <c r="D1134" i="4"/>
  <c r="C4661" i="4"/>
  <c r="D5376" i="4"/>
  <c r="D4999" i="4"/>
  <c r="C4861" i="4"/>
  <c r="D4815" i="4"/>
  <c r="D4669" i="4"/>
  <c r="E1310" i="4"/>
  <c r="D1292" i="4"/>
  <c r="E1240" i="4"/>
  <c r="E1228" i="4"/>
  <c r="D1196" i="4"/>
  <c r="C1182" i="4"/>
  <c r="E1170" i="4"/>
  <c r="E1116" i="4"/>
  <c r="E1086" i="4"/>
  <c r="E1074" i="4"/>
  <c r="D4859" i="4"/>
  <c r="C4819" i="4"/>
  <c r="E4671" i="4"/>
  <c r="D1300" i="4"/>
  <c r="D1276" i="4"/>
  <c r="D1226" i="4"/>
  <c r="D1214" i="4"/>
  <c r="D1178" i="4"/>
  <c r="E1160" i="4"/>
  <c r="D1154" i="4"/>
  <c r="E1118" i="4"/>
  <c r="C1106" i="4"/>
  <c r="C1076" i="4"/>
  <c r="D1064" i="4"/>
  <c r="E1060" i="4"/>
  <c r="E1048" i="4"/>
  <c r="E1044" i="4"/>
  <c r="C1032" i="4"/>
  <c r="D1024" i="4"/>
  <c r="D1018" i="4"/>
  <c r="C5167" i="4"/>
  <c r="D4745" i="4"/>
  <c r="D914" i="4"/>
  <c r="D4775" i="4"/>
  <c r="E1004" i="4"/>
  <c r="D5025" i="4"/>
  <c r="C5005" i="4"/>
  <c r="D4731" i="4"/>
  <c r="E4751" i="4"/>
  <c r="C5059" i="4"/>
  <c r="E5061" i="4"/>
  <c r="C5031" i="4"/>
  <c r="E4761" i="4"/>
  <c r="C4717" i="4"/>
  <c r="C5520" i="4"/>
  <c r="D5516" i="4"/>
  <c r="D5021" i="4"/>
  <c r="C4971" i="4"/>
  <c r="C4769" i="4"/>
  <c r="C4735" i="4"/>
  <c r="E5396" i="4"/>
  <c r="E5320" i="4"/>
  <c r="C2720" i="4"/>
  <c r="D956" i="4"/>
  <c r="C5071" i="4"/>
  <c r="C988" i="4"/>
  <c r="C5456" i="4"/>
  <c r="D966" i="4"/>
  <c r="C5079" i="4"/>
  <c r="E982" i="4"/>
  <c r="D1184" i="4"/>
  <c r="C5127" i="4"/>
  <c r="C5143" i="4"/>
  <c r="E1856" i="4"/>
  <c r="E1678" i="4"/>
  <c r="E5151" i="4"/>
  <c r="E5153" i="4"/>
  <c r="C5145" i="4"/>
  <c r="E5129" i="4"/>
  <c r="D5113" i="4"/>
  <c r="C5091" i="4"/>
  <c r="E4955" i="4"/>
  <c r="E4943" i="4"/>
  <c r="C4929" i="4"/>
  <c r="C4913" i="4"/>
  <c r="E4901" i="4"/>
  <c r="C4885" i="4"/>
  <c r="E4871" i="4"/>
  <c r="C4739" i="4"/>
  <c r="E4701" i="4"/>
  <c r="E4695" i="4"/>
  <c r="E4689" i="4"/>
  <c r="D5143" i="4"/>
  <c r="E5079" i="4"/>
  <c r="E5446" i="4"/>
  <c r="D5346" i="4"/>
  <c r="C886" i="4"/>
  <c r="C5200" i="4"/>
  <c r="D5476" i="4"/>
  <c r="D5466" i="4"/>
  <c r="D1566" i="4"/>
  <c r="E2272" i="4"/>
  <c r="D5358" i="4"/>
  <c r="E1786" i="4"/>
  <c r="C63" i="4"/>
  <c r="D117" i="4"/>
  <c r="E121" i="4"/>
  <c r="E129" i="4"/>
  <c r="D129" i="4"/>
  <c r="E131" i="4"/>
  <c r="C131" i="4"/>
  <c r="C139" i="4"/>
  <c r="D143" i="4"/>
  <c r="E168" i="4"/>
  <c r="D170" i="4"/>
  <c r="E174" i="4"/>
  <c r="C178" i="4"/>
  <c r="E180" i="4"/>
  <c r="C184" i="4"/>
  <c r="D190" i="4"/>
  <c r="E482" i="4"/>
  <c r="C482" i="4"/>
  <c r="D482" i="4"/>
  <c r="E486" i="4"/>
  <c r="D486" i="4"/>
  <c r="C520" i="4"/>
  <c r="D520" i="4"/>
  <c r="E520" i="4"/>
  <c r="C532" i="4"/>
  <c r="D532" i="4"/>
  <c r="D536" i="4"/>
  <c r="E536" i="4"/>
  <c r="D540" i="4"/>
  <c r="C540" i="4"/>
  <c r="E542" i="4"/>
  <c r="D542" i="4"/>
  <c r="E544" i="4"/>
  <c r="C544" i="4"/>
  <c r="E552" i="4"/>
  <c r="C552" i="4"/>
  <c r="C560" i="4"/>
  <c r="E560" i="4"/>
  <c r="E595" i="4"/>
  <c r="D595" i="4"/>
  <c r="E597" i="4"/>
  <c r="D597" i="4"/>
  <c r="C597" i="4"/>
  <c r="C601" i="4"/>
  <c r="E601" i="4"/>
  <c r="D601" i="4"/>
  <c r="E605" i="4"/>
  <c r="D605" i="4"/>
  <c r="C605" i="4"/>
  <c r="D607" i="4"/>
  <c r="E607" i="4"/>
  <c r="C607" i="4"/>
  <c r="D611" i="4"/>
  <c r="E611" i="4"/>
  <c r="E613" i="4"/>
  <c r="C613" i="4"/>
  <c r="D639" i="4"/>
  <c r="E639" i="4"/>
  <c r="D643" i="4"/>
  <c r="E643" i="4"/>
  <c r="C643" i="4"/>
  <c r="E651" i="4"/>
  <c r="D651" i="4"/>
  <c r="C651" i="4"/>
  <c r="C657" i="4"/>
  <c r="D657" i="4"/>
  <c r="C661" i="4"/>
  <c r="D661" i="4"/>
  <c r="E661" i="4"/>
  <c r="C671" i="4"/>
  <c r="E671" i="4"/>
  <c r="C673" i="4"/>
  <c r="D673" i="4"/>
  <c r="E673" i="4"/>
  <c r="C677" i="4"/>
  <c r="D677" i="4"/>
  <c r="E681" i="4"/>
  <c r="D681" i="4"/>
  <c r="C691" i="4"/>
  <c r="D691" i="4"/>
  <c r="C695" i="4"/>
  <c r="D695" i="4"/>
  <c r="E695" i="4"/>
  <c r="D703" i="4"/>
  <c r="E703" i="4"/>
  <c r="C703" i="4"/>
  <c r="C705" i="4"/>
  <c r="D705" i="4"/>
  <c r="D707" i="4"/>
  <c r="C707" i="4"/>
  <c r="D711" i="4"/>
  <c r="C711" i="4"/>
  <c r="E711" i="4"/>
  <c r="D713" i="4"/>
  <c r="C713" i="4"/>
  <c r="C717" i="4"/>
  <c r="D717" i="4"/>
  <c r="C725" i="4"/>
  <c r="E725" i="4"/>
  <c r="D725" i="4"/>
  <c r="E727" i="4"/>
  <c r="C727" i="4"/>
  <c r="D727" i="4"/>
  <c r="C735" i="4"/>
  <c r="E735" i="4"/>
  <c r="D739" i="4"/>
  <c r="E739" i="4"/>
  <c r="D745" i="4"/>
  <c r="E745" i="4"/>
  <c r="C745" i="4"/>
  <c r="D753" i="4"/>
  <c r="E753" i="4"/>
  <c r="C757" i="4"/>
  <c r="D757" i="4"/>
  <c r="E757" i="4"/>
  <c r="E759" i="4"/>
  <c r="C759" i="4"/>
  <c r="D759" i="4"/>
  <c r="D761" i="4"/>
  <c r="C761" i="4"/>
  <c r="E761" i="4"/>
  <c r="E767" i="4"/>
  <c r="D767" i="4"/>
  <c r="C769" i="4"/>
  <c r="D769" i="4"/>
  <c r="E769" i="4"/>
  <c r="C773" i="4"/>
  <c r="D773" i="4"/>
  <c r="E773" i="4"/>
  <c r="E777" i="4"/>
  <c r="D777" i="4"/>
  <c r="D779" i="4"/>
  <c r="C779" i="4"/>
  <c r="E783" i="4"/>
  <c r="C783" i="4"/>
  <c r="D787" i="4"/>
  <c r="E787" i="4"/>
  <c r="C789" i="4"/>
  <c r="D789" i="4"/>
  <c r="E789" i="4"/>
  <c r="D793" i="4"/>
  <c r="C793" i="4"/>
  <c r="E793" i="4"/>
  <c r="E805" i="4"/>
  <c r="D805" i="4"/>
  <c r="C813" i="4"/>
  <c r="E813" i="4"/>
  <c r="C817" i="4"/>
  <c r="E817" i="4"/>
  <c r="D817" i="4"/>
  <c r="C825" i="4"/>
  <c r="D825" i="4"/>
  <c r="C829" i="4"/>
  <c r="E829" i="4"/>
  <c r="D829" i="4"/>
  <c r="D831" i="4"/>
  <c r="E831" i="4"/>
  <c r="C831" i="4"/>
  <c r="E839" i="4"/>
  <c r="C839" i="4"/>
  <c r="D847" i="4"/>
  <c r="C847" i="4"/>
  <c r="E847" i="4"/>
  <c r="C851" i="4"/>
  <c r="E851" i="4"/>
  <c r="D853" i="4"/>
  <c r="C853" i="4"/>
  <c r="E853" i="4"/>
  <c r="D855" i="4"/>
  <c r="C855" i="4"/>
  <c r="E855" i="4"/>
  <c r="E859" i="4"/>
  <c r="C859" i="4"/>
  <c r="D859" i="4"/>
  <c r="C863" i="4"/>
  <c r="D863" i="4"/>
  <c r="D869" i="4"/>
  <c r="E869" i="4"/>
  <c r="C871" i="4"/>
  <c r="D871" i="4"/>
  <c r="D875" i="4"/>
  <c r="E875" i="4"/>
  <c r="D879" i="4"/>
  <c r="E879" i="4"/>
  <c r="C879" i="4"/>
  <c r="E883" i="4"/>
  <c r="D883" i="4"/>
  <c r="C883" i="4"/>
  <c r="D887" i="4"/>
  <c r="C887" i="4"/>
  <c r="E887" i="4"/>
  <c r="C895" i="4"/>
  <c r="E895" i="4"/>
  <c r="D897" i="4"/>
  <c r="C897" i="4"/>
  <c r="D901" i="4"/>
  <c r="E901" i="4"/>
  <c r="C901" i="4"/>
  <c r="C905" i="4"/>
  <c r="E905" i="4"/>
  <c r="D909" i="4"/>
  <c r="C909" i="4"/>
  <c r="E909" i="4"/>
  <c r="C937" i="4"/>
  <c r="D937" i="4"/>
  <c r="E937" i="4"/>
  <c r="E943" i="4"/>
  <c r="C943" i="4"/>
  <c r="D943" i="4"/>
  <c r="C947" i="4"/>
  <c r="D947" i="4"/>
  <c r="E947" i="4"/>
  <c r="D951" i="4"/>
  <c r="C951" i="4"/>
  <c r="E951" i="4"/>
  <c r="E997" i="4"/>
  <c r="C997" i="4"/>
  <c r="D1001" i="4"/>
  <c r="E1001" i="4"/>
  <c r="D1003" i="4"/>
  <c r="C1003" i="4"/>
  <c r="E1003" i="4"/>
  <c r="E1007" i="4"/>
  <c r="D1007" i="4"/>
  <c r="C1011" i="4"/>
  <c r="E1011" i="4"/>
  <c r="D1013" i="4"/>
  <c r="C1013" i="4"/>
  <c r="C1017" i="4"/>
  <c r="E1017" i="4"/>
  <c r="E1021" i="4"/>
  <c r="D1021" i="4"/>
  <c r="E1023" i="4"/>
  <c r="D1023" i="4"/>
  <c r="C1025" i="4"/>
  <c r="E1025" i="4"/>
  <c r="D1031" i="4"/>
  <c r="E1031" i="4"/>
  <c r="D1035" i="4"/>
  <c r="E1035" i="4"/>
  <c r="C1035" i="4"/>
  <c r="E1037" i="4"/>
  <c r="C1037" i="4"/>
  <c r="D1037" i="4"/>
  <c r="C1039" i="4"/>
  <c r="D1039" i="4"/>
  <c r="E1039" i="4"/>
  <c r="E1043" i="4"/>
  <c r="D1043" i="4"/>
  <c r="C1043" i="4"/>
  <c r="D1051" i="4"/>
  <c r="C1051" i="4"/>
  <c r="E1055" i="4"/>
  <c r="C1055" i="4"/>
  <c r="C1059" i="4"/>
  <c r="E1059" i="4"/>
  <c r="D1061" i="4"/>
  <c r="C1061" i="4"/>
  <c r="E1065" i="4"/>
  <c r="C1065" i="4"/>
  <c r="D1065" i="4"/>
  <c r="E1069" i="4"/>
  <c r="C1069" i="4"/>
  <c r="D1069" i="4"/>
  <c r="D1077" i="4"/>
  <c r="E1077" i="4"/>
  <c r="C1077" i="4"/>
  <c r="C1079" i="4"/>
  <c r="D1079" i="4"/>
  <c r="E1083" i="4"/>
  <c r="C1083" i="4"/>
  <c r="C1085" i="4"/>
  <c r="E1085" i="4"/>
  <c r="D1085" i="4"/>
  <c r="D1091" i="4"/>
  <c r="E1091" i="4"/>
  <c r="C1091" i="4"/>
  <c r="D1095" i="4"/>
  <c r="E1095" i="4"/>
  <c r="C1095" i="4"/>
  <c r="C1097" i="4"/>
  <c r="D1097" i="4"/>
  <c r="E1097" i="4"/>
  <c r="E1101" i="4"/>
  <c r="D1101" i="4"/>
  <c r="D1103" i="4"/>
  <c r="C1103" i="4"/>
  <c r="E1103" i="4"/>
  <c r="E1105" i="4"/>
  <c r="C1105" i="4"/>
  <c r="D1109" i="4"/>
  <c r="E1109" i="4"/>
  <c r="C1111" i="4"/>
  <c r="D1111" i="4"/>
  <c r="E1115" i="4"/>
  <c r="C1115" i="4"/>
  <c r="D1115" i="4"/>
  <c r="E1119" i="4"/>
  <c r="C1119" i="4"/>
  <c r="D1127" i="4"/>
  <c r="C1127" i="4"/>
  <c r="C1129" i="4"/>
  <c r="E1129" i="4"/>
  <c r="C1133" i="4"/>
  <c r="D1133" i="4"/>
  <c r="D1135" i="4"/>
  <c r="E1135" i="4"/>
  <c r="C1135" i="4"/>
  <c r="E1139" i="4"/>
  <c r="D1139" i="4"/>
  <c r="D1143" i="4"/>
  <c r="E1143" i="4"/>
  <c r="C1147" i="4"/>
  <c r="E1147" i="4"/>
  <c r="D1153" i="4"/>
  <c r="C1153" i="4"/>
  <c r="E1153" i="4"/>
  <c r="D1157" i="4"/>
  <c r="E1157" i="4"/>
  <c r="C1157" i="4"/>
  <c r="C1165" i="4"/>
  <c r="E1165" i="4"/>
  <c r="E1167" i="4"/>
  <c r="D1167" i="4"/>
  <c r="D1171" i="4"/>
  <c r="C1171" i="4"/>
  <c r="E1173" i="4"/>
  <c r="C1173" i="4"/>
  <c r="D1173" i="4"/>
  <c r="D1175" i="4"/>
  <c r="E1175" i="4"/>
  <c r="C1175" i="4"/>
  <c r="D1177" i="4"/>
  <c r="E1177" i="4"/>
  <c r="E1181" i="4"/>
  <c r="D1181" i="4"/>
  <c r="C1181" i="4"/>
  <c r="C1183" i="4"/>
  <c r="E1183" i="4"/>
  <c r="C1187" i="4"/>
  <c r="D1187" i="4"/>
  <c r="E1187" i="4"/>
  <c r="C1191" i="4"/>
  <c r="E1191" i="4"/>
  <c r="D1191" i="4"/>
  <c r="E1193" i="4"/>
  <c r="C1193" i="4"/>
  <c r="D1193" i="4"/>
  <c r="C1197" i="4"/>
  <c r="E1197" i="4"/>
  <c r="E1209" i="4"/>
  <c r="D1209" i="4"/>
  <c r="C1209" i="4"/>
  <c r="E1213" i="4"/>
  <c r="C1213" i="4"/>
  <c r="D1213" i="4"/>
  <c r="D1215" i="4"/>
  <c r="C1215" i="4"/>
  <c r="E1219" i="4"/>
  <c r="D1219" i="4"/>
  <c r="C1219" i="4"/>
  <c r="E1225" i="4"/>
  <c r="D1225" i="4"/>
  <c r="C1225" i="4"/>
  <c r="C1227" i="4"/>
  <c r="D1227" i="4"/>
  <c r="D1231" i="4"/>
  <c r="C1231" i="4"/>
  <c r="E1233" i="4"/>
  <c r="C1233" i="4"/>
  <c r="C1237" i="4"/>
  <c r="E1237" i="4"/>
  <c r="D1239" i="4"/>
  <c r="E1239" i="4"/>
  <c r="E1243" i="4"/>
  <c r="C1243" i="4"/>
  <c r="D1243" i="4"/>
  <c r="D1245" i="4"/>
  <c r="E1245" i="4"/>
  <c r="C1249" i="4"/>
  <c r="D1249" i="4"/>
  <c r="C1251" i="4"/>
  <c r="D1251" i="4"/>
  <c r="E1251" i="4"/>
  <c r="E1253" i="4"/>
  <c r="C1253" i="4"/>
  <c r="D1255" i="4"/>
  <c r="C1255" i="4"/>
  <c r="C1259" i="4"/>
  <c r="D1259" i="4"/>
  <c r="D1261" i="4"/>
  <c r="C1261" i="4"/>
  <c r="E1261" i="4"/>
  <c r="E1265" i="4"/>
  <c r="D1265" i="4"/>
  <c r="D1273" i="4"/>
  <c r="C1273" i="4"/>
  <c r="E1273" i="4"/>
  <c r="E1275" i="4"/>
  <c r="C1275" i="4"/>
  <c r="D1275" i="4"/>
  <c r="C1277" i="4"/>
  <c r="D1277" i="4"/>
  <c r="E1277" i="4"/>
  <c r="C1279" i="4"/>
  <c r="E1279" i="4"/>
  <c r="C1283" i="4"/>
  <c r="E1283" i="4"/>
  <c r="D1285" i="4"/>
  <c r="E1285" i="4"/>
  <c r="E1289" i="4"/>
  <c r="C1289" i="4"/>
  <c r="D1289" i="4"/>
  <c r="E1291" i="4"/>
  <c r="D1291" i="4"/>
  <c r="C1291" i="4"/>
  <c r="E1293" i="4"/>
  <c r="D1293" i="4"/>
  <c r="E1295" i="4"/>
  <c r="D1295" i="4"/>
  <c r="E1299" i="4"/>
  <c r="D1299" i="4"/>
  <c r="D1311" i="4"/>
  <c r="C1311" i="4"/>
  <c r="D1315" i="4"/>
  <c r="C1315" i="4"/>
  <c r="E1315" i="4"/>
  <c r="C1323" i="4"/>
  <c r="D1323" i="4"/>
  <c r="E1323" i="4"/>
  <c r="D1331" i="4"/>
  <c r="E1331" i="4"/>
  <c r="E1333" i="4"/>
  <c r="C1333" i="4"/>
  <c r="D1333" i="4"/>
  <c r="D1337" i="4"/>
  <c r="C1337" i="4"/>
  <c r="C1339" i="4"/>
  <c r="E1339" i="4"/>
  <c r="C1347" i="4"/>
  <c r="E1347" i="4"/>
  <c r="D1351" i="4"/>
  <c r="C1351" i="4"/>
  <c r="D1359" i="4"/>
  <c r="E1359" i="4"/>
  <c r="C1359" i="4"/>
  <c r="E1363" i="4"/>
  <c r="D1363" i="4"/>
  <c r="C1365" i="4"/>
  <c r="E1365" i="4"/>
  <c r="D1365" i="4"/>
  <c r="C1367" i="4"/>
  <c r="D1367" i="4"/>
  <c r="E1367" i="4"/>
  <c r="E1369" i="4"/>
  <c r="C1369" i="4"/>
  <c r="C1373" i="4"/>
  <c r="D1373" i="4"/>
  <c r="E1373" i="4"/>
  <c r="E1381" i="4"/>
  <c r="C1381" i="4"/>
  <c r="D1381" i="4"/>
  <c r="D1383" i="4"/>
  <c r="C1383" i="4"/>
  <c r="E1383" i="4"/>
  <c r="C1385" i="4"/>
  <c r="D1385" i="4"/>
  <c r="C1391" i="4"/>
  <c r="D1391" i="4"/>
  <c r="E1391" i="4"/>
  <c r="D1395" i="4"/>
  <c r="E1395" i="4"/>
  <c r="C1395" i="4"/>
  <c r="E1399" i="4"/>
  <c r="C1399" i="4"/>
  <c r="D1399" i="4"/>
  <c r="C1401" i="4"/>
  <c r="D1401" i="4"/>
  <c r="E1403" i="4"/>
  <c r="D1403" i="4"/>
  <c r="C1403" i="4"/>
  <c r="E1409" i="4"/>
  <c r="D1409" i="4"/>
  <c r="D1411" i="4"/>
  <c r="C1411" i="4"/>
  <c r="E1411" i="4"/>
  <c r="E1415" i="4"/>
  <c r="D1415" i="4"/>
  <c r="C1415" i="4"/>
  <c r="E1419" i="4"/>
  <c r="D1419" i="4"/>
  <c r="C1419" i="4"/>
  <c r="C1421" i="4"/>
  <c r="E1421" i="4"/>
  <c r="E1423" i="4"/>
  <c r="D1423" i="4"/>
  <c r="E1425" i="4"/>
  <c r="C1425" i="4"/>
  <c r="D1425" i="4"/>
  <c r="E1433" i="4"/>
  <c r="D1433" i="4"/>
  <c r="C1437" i="4"/>
  <c r="D1437" i="4"/>
  <c r="E1437" i="4"/>
  <c r="E1441" i="4"/>
  <c r="D1441" i="4"/>
  <c r="C1449" i="4"/>
  <c r="D1449" i="4"/>
  <c r="D1453" i="4"/>
  <c r="C1453" i="4"/>
  <c r="D1457" i="4"/>
  <c r="E1457" i="4"/>
  <c r="C1457" i="4"/>
  <c r="C1459" i="4"/>
  <c r="E1459" i="4"/>
  <c r="D1459" i="4"/>
  <c r="C1467" i="4"/>
  <c r="D1467" i="4"/>
  <c r="E1467" i="4"/>
  <c r="C1469" i="4"/>
  <c r="D1469" i="4"/>
  <c r="E1469" i="4"/>
  <c r="D1471" i="4"/>
  <c r="E1471" i="4"/>
  <c r="D1475" i="4"/>
  <c r="C1475" i="4"/>
  <c r="C1479" i="4"/>
  <c r="D1479" i="4"/>
  <c r="C1485" i="4"/>
  <c r="E1485" i="4"/>
  <c r="D1485" i="4"/>
  <c r="D1489" i="4"/>
  <c r="E1489" i="4"/>
  <c r="E1491" i="4"/>
  <c r="D1491" i="4"/>
  <c r="C1495" i="4"/>
  <c r="D1495" i="4"/>
  <c r="D1497" i="4"/>
  <c r="E1497" i="4"/>
  <c r="C1497" i="4"/>
  <c r="E1503" i="4"/>
  <c r="C1503" i="4"/>
  <c r="D1503" i="4"/>
  <c r="D1507" i="4"/>
  <c r="C1507" i="4"/>
  <c r="E1507" i="4"/>
  <c r="C1511" i="4"/>
  <c r="E1511" i="4"/>
  <c r="D1511" i="4"/>
  <c r="D1513" i="4"/>
  <c r="E1513" i="4"/>
  <c r="D1527" i="4"/>
  <c r="E1527" i="4"/>
  <c r="D1529" i="4"/>
  <c r="E1529" i="4"/>
  <c r="D1533" i="4"/>
  <c r="C1533" i="4"/>
  <c r="E1533" i="4"/>
  <c r="D1537" i="4"/>
  <c r="E1537" i="4"/>
  <c r="D1541" i="4"/>
  <c r="C1541" i="4"/>
  <c r="D1543" i="4"/>
  <c r="C1543" i="4"/>
  <c r="E1543" i="4"/>
  <c r="D1547" i="4"/>
  <c r="C1547" i="4"/>
  <c r="E1555" i="4"/>
  <c r="D1555" i="4"/>
  <c r="C1555" i="4"/>
  <c r="E1559" i="4"/>
  <c r="C1559" i="4"/>
  <c r="D1559" i="4"/>
  <c r="E1561" i="4"/>
  <c r="C1561" i="4"/>
  <c r="E1563" i="4"/>
  <c r="C1563" i="4"/>
  <c r="D1571" i="4"/>
  <c r="E1571" i="4"/>
  <c r="C1571" i="4"/>
  <c r="E1573" i="4"/>
  <c r="C1573" i="4"/>
  <c r="D1573" i="4"/>
  <c r="E1575" i="4"/>
  <c r="D1575" i="4"/>
  <c r="C1575" i="4"/>
  <c r="C1577" i="4"/>
  <c r="E1577" i="4"/>
  <c r="D1581" i="4"/>
  <c r="E1581" i="4"/>
  <c r="C1583" i="4"/>
  <c r="D1583" i="4"/>
  <c r="D1587" i="4"/>
  <c r="C1587" i="4"/>
  <c r="D1591" i="4"/>
  <c r="C1591" i="4"/>
  <c r="D1599" i="4"/>
  <c r="E1599" i="4"/>
  <c r="C1599" i="4"/>
  <c r="C1601" i="4"/>
  <c r="E1601" i="4"/>
  <c r="D1601" i="4"/>
  <c r="E1603" i="4"/>
  <c r="D1603" i="4"/>
  <c r="C1603" i="4"/>
  <c r="D1605" i="4"/>
  <c r="C1605" i="4"/>
  <c r="D1613" i="4"/>
  <c r="E1613" i="4"/>
  <c r="C1613" i="4"/>
  <c r="E1615" i="4"/>
  <c r="D1615" i="4"/>
  <c r="C1615" i="4"/>
  <c r="C1617" i="4"/>
  <c r="E1617" i="4"/>
  <c r="D1617" i="4"/>
  <c r="C1619" i="4"/>
  <c r="E1619" i="4"/>
  <c r="D1619" i="4"/>
  <c r="C1627" i="4"/>
  <c r="E1627" i="4"/>
  <c r="E1631" i="4"/>
  <c r="D1631" i="4"/>
  <c r="E1635" i="4"/>
  <c r="C1635" i="4"/>
  <c r="C1639" i="4"/>
  <c r="E1639" i="4"/>
  <c r="D1639" i="4"/>
  <c r="C1643" i="4"/>
  <c r="D1643" i="4"/>
  <c r="C1651" i="4"/>
  <c r="D1651" i="4"/>
  <c r="E1655" i="4"/>
  <c r="D1655" i="4"/>
  <c r="E1663" i="4"/>
  <c r="D1663" i="4"/>
  <c r="E1665" i="4"/>
  <c r="D1665" i="4"/>
  <c r="C1665" i="4"/>
  <c r="E1669" i="4"/>
  <c r="C1669" i="4"/>
  <c r="E1681" i="4"/>
  <c r="C1681" i="4"/>
  <c r="D1681" i="4"/>
  <c r="D1683" i="4"/>
  <c r="E1683" i="4"/>
  <c r="C1683" i="4"/>
  <c r="E1685" i="4"/>
  <c r="D1685" i="4"/>
  <c r="C1685" i="4"/>
  <c r="D1689" i="4"/>
  <c r="E1689" i="4"/>
  <c r="D1695" i="4"/>
  <c r="C1695" i="4"/>
  <c r="E1697" i="4"/>
  <c r="D1697" i="4"/>
  <c r="C1697" i="4"/>
  <c r="E1699" i="4"/>
  <c r="C1699" i="4"/>
  <c r="C1703" i="4"/>
  <c r="E1703" i="4"/>
  <c r="D1705" i="4"/>
  <c r="C1705" i="4"/>
  <c r="E1707" i="4"/>
  <c r="C1707" i="4"/>
  <c r="D1707" i="4"/>
  <c r="D1709" i="4"/>
  <c r="E1709" i="4"/>
  <c r="E1713" i="4"/>
  <c r="C1713" i="4"/>
  <c r="E1719" i="4"/>
  <c r="C1719" i="4"/>
  <c r="E1723" i="4"/>
  <c r="C1723" i="4"/>
  <c r="C1725" i="4"/>
  <c r="D1725" i="4"/>
  <c r="E1729" i="4"/>
  <c r="D1729" i="4"/>
  <c r="C1733" i="4"/>
  <c r="D1733" i="4"/>
  <c r="D1739" i="4"/>
  <c r="E1739" i="4"/>
  <c r="C1739" i="4"/>
  <c r="E1747" i="4"/>
  <c r="C1747" i="4"/>
  <c r="C1749" i="4"/>
  <c r="E1749" i="4"/>
  <c r="D1749" i="4"/>
  <c r="D1751" i="4"/>
  <c r="C1751" i="4"/>
  <c r="E1753" i="4"/>
  <c r="C1753" i="4"/>
  <c r="E1757" i="4"/>
  <c r="D1757" i="4"/>
  <c r="C1757" i="4"/>
  <c r="C1769" i="4"/>
  <c r="D1769" i="4"/>
  <c r="E1769" i="4"/>
  <c r="E1773" i="4"/>
  <c r="C1773" i="4"/>
  <c r="D1775" i="4"/>
  <c r="E1775" i="4"/>
  <c r="C1777" i="4"/>
  <c r="E1777" i="4"/>
  <c r="C1783" i="4"/>
  <c r="D1783" i="4"/>
  <c r="E1787" i="4"/>
  <c r="C1787" i="4"/>
  <c r="D1787" i="4"/>
  <c r="E1789" i="4"/>
  <c r="C1789" i="4"/>
  <c r="D1789" i="4"/>
  <c r="C1791" i="4"/>
  <c r="D1791" i="4"/>
  <c r="E1791" i="4"/>
  <c r="E1795" i="4"/>
  <c r="C1795" i="4"/>
  <c r="E1797" i="4"/>
  <c r="C1797" i="4"/>
  <c r="D1797" i="4"/>
  <c r="D1803" i="4"/>
  <c r="C1803" i="4"/>
  <c r="D1807" i="4"/>
  <c r="E1807" i="4"/>
  <c r="D1809" i="4"/>
  <c r="E1809" i="4"/>
  <c r="C1809" i="4"/>
  <c r="D1813" i="4"/>
  <c r="E1813" i="4"/>
  <c r="D1823" i="4"/>
  <c r="C1823" i="4"/>
  <c r="E1823" i="4"/>
  <c r="D1827" i="4"/>
  <c r="C1827" i="4"/>
  <c r="E1827" i="4"/>
  <c r="E1831" i="4"/>
  <c r="D1831" i="4"/>
  <c r="E1833" i="4"/>
  <c r="C1833" i="4"/>
  <c r="D1837" i="4"/>
  <c r="C1837" i="4"/>
  <c r="D1839" i="4"/>
  <c r="C1839" i="4"/>
  <c r="E1839" i="4"/>
  <c r="C1841" i="4"/>
  <c r="D1841" i="4"/>
  <c r="E1841" i="4"/>
  <c r="E1853" i="4"/>
  <c r="C1853" i="4"/>
  <c r="D1853" i="4"/>
  <c r="D1857" i="4"/>
  <c r="C1857" i="4"/>
  <c r="E1857" i="4"/>
  <c r="C1859" i="4"/>
  <c r="E1859" i="4"/>
  <c r="C1865" i="4"/>
  <c r="D1865" i="4"/>
  <c r="E1865" i="4"/>
  <c r="E1869" i="4"/>
  <c r="C1869" i="4"/>
  <c r="D1869" i="4"/>
  <c r="C1877" i="4"/>
  <c r="D1877" i="4"/>
  <c r="E1877" i="4"/>
  <c r="C1879" i="4"/>
  <c r="E1879" i="4"/>
  <c r="C1885" i="4"/>
  <c r="D1885" i="4"/>
  <c r="E1887" i="4"/>
  <c r="C1887" i="4"/>
  <c r="C1891" i="4"/>
  <c r="D1891" i="4"/>
  <c r="E1891" i="4"/>
  <c r="E1893" i="4"/>
  <c r="D1893" i="4"/>
  <c r="E1895" i="4"/>
  <c r="C1895" i="4"/>
  <c r="E1899" i="4"/>
  <c r="C1899" i="4"/>
  <c r="D1899" i="4"/>
  <c r="E1907" i="4"/>
  <c r="D1907" i="4"/>
  <c r="D1921" i="4"/>
  <c r="C1921" i="4"/>
  <c r="E1921" i="4"/>
  <c r="C1923" i="4"/>
  <c r="E1923" i="4"/>
  <c r="D1925" i="4"/>
  <c r="E1925" i="4"/>
  <c r="C1929" i="4"/>
  <c r="D1929" i="4"/>
  <c r="C1931" i="4"/>
  <c r="D1931" i="4"/>
  <c r="E1937" i="4"/>
  <c r="D1937" i="4"/>
  <c r="C1939" i="4"/>
  <c r="E1939" i="4"/>
  <c r="D1939" i="4"/>
  <c r="C1941" i="4"/>
  <c r="D1941" i="4"/>
  <c r="E1945" i="4"/>
  <c r="D1945" i="4"/>
  <c r="C1947" i="4"/>
  <c r="E1947" i="4"/>
  <c r="E1949" i="4"/>
  <c r="D1949" i="4"/>
  <c r="C1949" i="4"/>
  <c r="E1951" i="4"/>
  <c r="D1951" i="4"/>
  <c r="C1951" i="4"/>
  <c r="D1955" i="4"/>
  <c r="C1955" i="4"/>
  <c r="E1957" i="4"/>
  <c r="C1957" i="4"/>
  <c r="D1965" i="4"/>
  <c r="C1965" i="4"/>
  <c r="E1965" i="4"/>
  <c r="E1969" i="4"/>
  <c r="D1969" i="4"/>
  <c r="C1969" i="4"/>
  <c r="D1983" i="4"/>
  <c r="E1983" i="4"/>
  <c r="C1983" i="4"/>
  <c r="C1985" i="4"/>
  <c r="D1985" i="4"/>
  <c r="E1989" i="4"/>
  <c r="D1989" i="4"/>
  <c r="E1997" i="4"/>
  <c r="C1997" i="4"/>
  <c r="D1997" i="4"/>
  <c r="E1999" i="4"/>
  <c r="C1999" i="4"/>
  <c r="D1999" i="4"/>
  <c r="C2005" i="4"/>
  <c r="E2005" i="4"/>
  <c r="D2009" i="4"/>
  <c r="C2009" i="4"/>
  <c r="E2013" i="4"/>
  <c r="C2013" i="4"/>
  <c r="D2019" i="4"/>
  <c r="C2019" i="4"/>
  <c r="E2019" i="4"/>
  <c r="C2027" i="4"/>
  <c r="E2027" i="4"/>
  <c r="D2031" i="4"/>
  <c r="C2031" i="4"/>
  <c r="E2031" i="4"/>
  <c r="D2035" i="4"/>
  <c r="E2035" i="4"/>
  <c r="C2035" i="4"/>
  <c r="E2037" i="4"/>
  <c r="D2037" i="4"/>
  <c r="C2037" i="4"/>
  <c r="C2049" i="4"/>
  <c r="D2049" i="4"/>
  <c r="E2049" i="4"/>
  <c r="E2063" i="4"/>
  <c r="D2063" i="4"/>
  <c r="D2065" i="4"/>
  <c r="C2065" i="4"/>
  <c r="D2069" i="4"/>
  <c r="E2069" i="4"/>
  <c r="D2075" i="4"/>
  <c r="E2075" i="4"/>
  <c r="C2075" i="4"/>
  <c r="D2083" i="4"/>
  <c r="C2083" i="4"/>
  <c r="E2083" i="4"/>
  <c r="E2087" i="4"/>
  <c r="D2087" i="4"/>
  <c r="C2087" i="4"/>
  <c r="D2089" i="4"/>
  <c r="C2089" i="4"/>
  <c r="E2091" i="4"/>
  <c r="D2091" i="4"/>
  <c r="C2097" i="4"/>
  <c r="E2097" i="4"/>
  <c r="D2101" i="4"/>
  <c r="C2101" i="4"/>
  <c r="C2103" i="4"/>
  <c r="E2103" i="4"/>
  <c r="D2103" i="4"/>
  <c r="D2105" i="4"/>
  <c r="C2105" i="4"/>
  <c r="E2105" i="4"/>
  <c r="D2107" i="4"/>
  <c r="E2107" i="4"/>
  <c r="C2107" i="4"/>
  <c r="E2109" i="4"/>
  <c r="C2109" i="4"/>
  <c r="C2119" i="4"/>
  <c r="D2119" i="4"/>
  <c r="E2131" i="4"/>
  <c r="C2131" i="4"/>
  <c r="E2133" i="4"/>
  <c r="C2133" i="4"/>
  <c r="C2137" i="4"/>
  <c r="D2137" i="4"/>
  <c r="C2141" i="4"/>
  <c r="D2141" i="4"/>
  <c r="E2141" i="4"/>
  <c r="E2147" i="4"/>
  <c r="C2147" i="4"/>
  <c r="D2151" i="4"/>
  <c r="E2151" i="4"/>
  <c r="C2151" i="4"/>
  <c r="C2161" i="4"/>
  <c r="D2161" i="4"/>
  <c r="E2161" i="4"/>
  <c r="C2163" i="4"/>
  <c r="E2163" i="4"/>
  <c r="D2163" i="4"/>
  <c r="E2167" i="4"/>
  <c r="D2167" i="4"/>
  <c r="E2169" i="4"/>
  <c r="D2169" i="4"/>
  <c r="C2171" i="4"/>
  <c r="E2171" i="4"/>
  <c r="D2171" i="4"/>
  <c r="C2173" i="4"/>
  <c r="E2173" i="4"/>
  <c r="D2173" i="4"/>
  <c r="D2175" i="4"/>
  <c r="E2175" i="4"/>
  <c r="D2179" i="4"/>
  <c r="C2179" i="4"/>
  <c r="E2179" i="4"/>
  <c r="D2183" i="4"/>
  <c r="E2183" i="4"/>
  <c r="C2185" i="4"/>
  <c r="E2185" i="4"/>
  <c r="D2185" i="4"/>
  <c r="D2193" i="4"/>
  <c r="E2193" i="4"/>
  <c r="C2193" i="4"/>
  <c r="E2203" i="4"/>
  <c r="C2203" i="4"/>
  <c r="C2207" i="4"/>
  <c r="E2207" i="4"/>
  <c r="D2207" i="4"/>
  <c r="E2211" i="4"/>
  <c r="C2211" i="4"/>
  <c r="D2211" i="4"/>
  <c r="E2215" i="4"/>
  <c r="D2215" i="4"/>
  <c r="E2219" i="4"/>
  <c r="C2219" i="4"/>
  <c r="D2219" i="4"/>
  <c r="C2227" i="4"/>
  <c r="D2227" i="4"/>
  <c r="C2229" i="4"/>
  <c r="E2229" i="4"/>
  <c r="E2233" i="4"/>
  <c r="D2233" i="4"/>
  <c r="D2235" i="4"/>
  <c r="C2235" i="4"/>
  <c r="E2239" i="4"/>
  <c r="D2239" i="4"/>
  <c r="C2241" i="4"/>
  <c r="D2241" i="4"/>
  <c r="E2243" i="4"/>
  <c r="C2243" i="4"/>
  <c r="D2243" i="4"/>
  <c r="E2245" i="4"/>
  <c r="C2245" i="4"/>
  <c r="D2245" i="4"/>
  <c r="D2249" i="4"/>
  <c r="E2249" i="4"/>
  <c r="D2251" i="4"/>
  <c r="C2251" i="4"/>
  <c r="C2255" i="4"/>
  <c r="E2255" i="4"/>
  <c r="D2255" i="4"/>
  <c r="E2257" i="4"/>
  <c r="D2257" i="4"/>
  <c r="D2261" i="4"/>
  <c r="E2261" i="4"/>
  <c r="D2263" i="4"/>
  <c r="E2263" i="4"/>
  <c r="C2263" i="4"/>
  <c r="E2267" i="4"/>
  <c r="C2267" i="4"/>
  <c r="E2269" i="4"/>
  <c r="C2269" i="4"/>
  <c r="D2269" i="4"/>
  <c r="E2271" i="4"/>
  <c r="D2271" i="4"/>
  <c r="C2271" i="4"/>
  <c r="D2279" i="4"/>
  <c r="C2279" i="4"/>
  <c r="E2279" i="4"/>
  <c r="C2281" i="4"/>
  <c r="E2281" i="4"/>
  <c r="D2285" i="4"/>
  <c r="C2285" i="4"/>
  <c r="E2289" i="4"/>
  <c r="C2289" i="4"/>
  <c r="D2289" i="4"/>
  <c r="D2295" i="4"/>
  <c r="E2295" i="4"/>
  <c r="C2295" i="4"/>
  <c r="D2299" i="4"/>
  <c r="C2299" i="4"/>
  <c r="E2299" i="4"/>
  <c r="C2307" i="4"/>
  <c r="E2307" i="4"/>
  <c r="E2311" i="4"/>
  <c r="C2311" i="4"/>
  <c r="C2313" i="4"/>
  <c r="E2313" i="4"/>
  <c r="C2315" i="4"/>
  <c r="D2315" i="4"/>
  <c r="E2315" i="4"/>
  <c r="D2319" i="4"/>
  <c r="E2319" i="4"/>
  <c r="D2321" i="4"/>
  <c r="C2321" i="4"/>
  <c r="E2321" i="4"/>
  <c r="E2323" i="4"/>
  <c r="C2323" i="4"/>
  <c r="D2323" i="4"/>
  <c r="D2327" i="4"/>
  <c r="E2327" i="4"/>
  <c r="D2329" i="4"/>
  <c r="E2329" i="4"/>
  <c r="C2329" i="4"/>
  <c r="E2333" i="4"/>
  <c r="C2333" i="4"/>
  <c r="D2335" i="4"/>
  <c r="C2335" i="4"/>
  <c r="E2335" i="4"/>
  <c r="E2339" i="4"/>
  <c r="C2339" i="4"/>
  <c r="C2341" i="4"/>
  <c r="D2341" i="4"/>
  <c r="E2341" i="4"/>
  <c r="D2345" i="4"/>
  <c r="C2345" i="4"/>
  <c r="E2345" i="4"/>
  <c r="D2353" i="4"/>
  <c r="E2353" i="4"/>
  <c r="C2353" i="4"/>
  <c r="D2357" i="4"/>
  <c r="E2357" i="4"/>
  <c r="C2357" i="4"/>
  <c r="C2365" i="4"/>
  <c r="D2365" i="4"/>
  <c r="C2367" i="4"/>
  <c r="E2367" i="4"/>
  <c r="D2367" i="4"/>
  <c r="E2371" i="4"/>
  <c r="C2371" i="4"/>
  <c r="C2373" i="4"/>
  <c r="D2373" i="4"/>
  <c r="E2377" i="4"/>
  <c r="D2377" i="4"/>
  <c r="C2377" i="4"/>
  <c r="D2395" i="4"/>
  <c r="C2395" i="4"/>
  <c r="E2395" i="4"/>
  <c r="D2399" i="4"/>
  <c r="E2399" i="4"/>
  <c r="D2403" i="4"/>
  <c r="E2403" i="4"/>
  <c r="E2411" i="4"/>
  <c r="C2411" i="4"/>
  <c r="D2411" i="4"/>
  <c r="C2413" i="4"/>
  <c r="D2413" i="4"/>
  <c r="E2417" i="4"/>
  <c r="C2417" i="4"/>
  <c r="D2417" i="4"/>
  <c r="C2423" i="4"/>
  <c r="E2423" i="4"/>
  <c r="D2423" i="4"/>
  <c r="C2425" i="4"/>
  <c r="E2425" i="4"/>
  <c r="E2427" i="4"/>
  <c r="D2427" i="4"/>
  <c r="C2427" i="4"/>
  <c r="E2429" i="4"/>
  <c r="C2429" i="4"/>
  <c r="E2433" i="4"/>
  <c r="C2433" i="4"/>
  <c r="D2433" i="4"/>
  <c r="E2435" i="4"/>
  <c r="C2435" i="4"/>
  <c r="D2435" i="4"/>
  <c r="D2439" i="4"/>
  <c r="E2439" i="4"/>
  <c r="C2439" i="4"/>
  <c r="C2447" i="4"/>
  <c r="E2447" i="4"/>
  <c r="D2451" i="4"/>
  <c r="C2451" i="4"/>
  <c r="E2451" i="4"/>
  <c r="D2453" i="4"/>
  <c r="E2453" i="4"/>
  <c r="D2457" i="4"/>
  <c r="E2457" i="4"/>
  <c r="C2457" i="4"/>
  <c r="D2465" i="4"/>
  <c r="E2465" i="4"/>
  <c r="C2465" i="4"/>
  <c r="D2469" i="4"/>
  <c r="C2469" i="4"/>
  <c r="C2479" i="4"/>
  <c r="E2479" i="4"/>
  <c r="D2479" i="4"/>
  <c r="D2481" i="4"/>
  <c r="E2481" i="4"/>
  <c r="C2481" i="4"/>
  <c r="C2491" i="4"/>
  <c r="E2491" i="4"/>
  <c r="E2495" i="4"/>
  <c r="C2495" i="4"/>
  <c r="C2497" i="4"/>
  <c r="D2497" i="4"/>
  <c r="D2501" i="4"/>
  <c r="C2501" i="4"/>
  <c r="E2501" i="4"/>
  <c r="E2505" i="4"/>
  <c r="D2505" i="4"/>
  <c r="C2509" i="4"/>
  <c r="E2509" i="4"/>
  <c r="D2509" i="4"/>
  <c r="C2517" i="4"/>
  <c r="E2517" i="4"/>
  <c r="D2517" i="4"/>
  <c r="C2519" i="4"/>
  <c r="D2519" i="4"/>
  <c r="D2521" i="4"/>
  <c r="C2521" i="4"/>
  <c r="E2525" i="4"/>
  <c r="D2525" i="4"/>
  <c r="C2527" i="4"/>
  <c r="D2527" i="4"/>
  <c r="E2529" i="4"/>
  <c r="C2529" i="4"/>
  <c r="D2529" i="4"/>
  <c r="C2531" i="4"/>
  <c r="E2531" i="4"/>
  <c r="C2535" i="4"/>
  <c r="D2535" i="4"/>
  <c r="E2539" i="4"/>
  <c r="D2539" i="4"/>
  <c r="C2539" i="4"/>
  <c r="E2541" i="4"/>
  <c r="C2541" i="4"/>
  <c r="D2549" i="4"/>
  <c r="C2549" i="4"/>
  <c r="E2549" i="4"/>
  <c r="D2553" i="4"/>
  <c r="E2553" i="4"/>
  <c r="C2555" i="4"/>
  <c r="E2555" i="4"/>
  <c r="D2555" i="4"/>
  <c r="C2557" i="4"/>
  <c r="E2557" i="4"/>
  <c r="C2561" i="4"/>
  <c r="E2561" i="4"/>
  <c r="C2563" i="4"/>
  <c r="E2563" i="4"/>
  <c r="D2563" i="4"/>
  <c r="C2635" i="4"/>
  <c r="E2635" i="4"/>
  <c r="E2639" i="4"/>
  <c r="D2639" i="4"/>
  <c r="D2643" i="4"/>
  <c r="E2643" i="4"/>
  <c r="E2649" i="4"/>
  <c r="D2649" i="4"/>
  <c r="D2651" i="4"/>
  <c r="E2651" i="4"/>
  <c r="E2661" i="4"/>
  <c r="D2661" i="4"/>
  <c r="D2663" i="4"/>
  <c r="C2663" i="4"/>
  <c r="E2663" i="4"/>
  <c r="D2671" i="4"/>
  <c r="C2671" i="4"/>
  <c r="C2675" i="4"/>
  <c r="D2675" i="4"/>
  <c r="C2679" i="4"/>
  <c r="E2679" i="4"/>
  <c r="C2687" i="4"/>
  <c r="D2687" i="4"/>
  <c r="E2687" i="4"/>
  <c r="E2697" i="4"/>
  <c r="C2697" i="4"/>
  <c r="D2697" i="4"/>
  <c r="D2701" i="4"/>
  <c r="E2701" i="4"/>
  <c r="C2703" i="4"/>
  <c r="E2703" i="4"/>
  <c r="C2707" i="4"/>
  <c r="D2707" i="4"/>
  <c r="C2709" i="4"/>
  <c r="D2709" i="4"/>
  <c r="E2709" i="4"/>
  <c r="D2711" i="4"/>
  <c r="E2711" i="4"/>
  <c r="C2711" i="4"/>
  <c r="C2715" i="4"/>
  <c r="E2715" i="4"/>
  <c r="D2715" i="4"/>
  <c r="C4012" i="4"/>
  <c r="D4012" i="4"/>
  <c r="C4016" i="4"/>
  <c r="D4016" i="4"/>
  <c r="D4018" i="4"/>
  <c r="E4018" i="4"/>
  <c r="C4018" i="4"/>
  <c r="D4022" i="4"/>
  <c r="E4022" i="4"/>
  <c r="C4022" i="4"/>
  <c r="E4024" i="4"/>
  <c r="C4024" i="4"/>
  <c r="D4024" i="4"/>
  <c r="C4028" i="4"/>
  <c r="D4028" i="4"/>
  <c r="E4028" i="4"/>
  <c r="C4030" i="4"/>
  <c r="E4030" i="4"/>
  <c r="D4030" i="4"/>
  <c r="E4034" i="4"/>
  <c r="D4034" i="4"/>
  <c r="E4036" i="4"/>
  <c r="C4036" i="4"/>
  <c r="D4036" i="4"/>
  <c r="C4038" i="4"/>
  <c r="D4038" i="4"/>
  <c r="E4038" i="4"/>
  <c r="C4042" i="4"/>
  <c r="D4042" i="4"/>
  <c r="E4042" i="4"/>
  <c r="C4044" i="4"/>
  <c r="E4044" i="4"/>
  <c r="D4044" i="4"/>
  <c r="D4048" i="4"/>
  <c r="E4048" i="4"/>
  <c r="C4048" i="4"/>
  <c r="E4050" i="4"/>
  <c r="C4050" i="4"/>
  <c r="D4050" i="4"/>
  <c r="D4054" i="4"/>
  <c r="E4054" i="4"/>
  <c r="C4056" i="4"/>
  <c r="E4056" i="4"/>
  <c r="D4056" i="4"/>
  <c r="C4060" i="4"/>
  <c r="E4060" i="4"/>
  <c r="D4060" i="4"/>
  <c r="D4062" i="4"/>
  <c r="C4062" i="4"/>
  <c r="E4062" i="4"/>
  <c r="C4064" i="4"/>
  <c r="E4064" i="4"/>
  <c r="D4064" i="4"/>
  <c r="E4066" i="4"/>
  <c r="C4066" i="4"/>
  <c r="E4070" i="4"/>
  <c r="D4070" i="4"/>
  <c r="D4072" i="4"/>
  <c r="E4072" i="4"/>
  <c r="C4072" i="4"/>
  <c r="E4076" i="4"/>
  <c r="D4076" i="4"/>
  <c r="C4076" i="4"/>
  <c r="E4078" i="4"/>
  <c r="C4078" i="4"/>
  <c r="D4078" i="4"/>
  <c r="C4082" i="4"/>
  <c r="D4082" i="4"/>
  <c r="C4084" i="4"/>
  <c r="E4084" i="4"/>
  <c r="D4084" i="4"/>
  <c r="E4088" i="4"/>
  <c r="C4088" i="4"/>
  <c r="D4088" i="4"/>
  <c r="E4092" i="4"/>
  <c r="C4092" i="4"/>
  <c r="E4094" i="4"/>
  <c r="D4094" i="4"/>
  <c r="C4094" i="4"/>
  <c r="D4098" i="4"/>
  <c r="E4098" i="4"/>
  <c r="C4098" i="4"/>
  <c r="C4100" i="4"/>
  <c r="D4100" i="4"/>
  <c r="E4100" i="4"/>
  <c r="E4104" i="4"/>
  <c r="D4104" i="4"/>
  <c r="C4104" i="4"/>
  <c r="E4108" i="4"/>
  <c r="C4108" i="4"/>
  <c r="D4108" i="4"/>
  <c r="C4116" i="4"/>
  <c r="D4116" i="4"/>
  <c r="E4116" i="4"/>
  <c r="D4124" i="4"/>
  <c r="E4124" i="4"/>
  <c r="C4124" i="4"/>
  <c r="D4128" i="4"/>
  <c r="C4128" i="4"/>
  <c r="E4128" i="4"/>
  <c r="D4132" i="4"/>
  <c r="E4132" i="4"/>
  <c r="C4132" i="4"/>
  <c r="E4144" i="4"/>
  <c r="C4144" i="4"/>
  <c r="E4146" i="4"/>
  <c r="D4146" i="4"/>
  <c r="D4150" i="4"/>
  <c r="E4150" i="4"/>
  <c r="E4152" i="4"/>
  <c r="C4152" i="4"/>
  <c r="D4152" i="4"/>
  <c r="D4156" i="4"/>
  <c r="E4156" i="4"/>
  <c r="D4160" i="4"/>
  <c r="E4160" i="4"/>
  <c r="D4168" i="4"/>
  <c r="C4168" i="4"/>
  <c r="C4170" i="4"/>
  <c r="D4170" i="4"/>
  <c r="E4170" i="4"/>
  <c r="C4174" i="4"/>
  <c r="E4174" i="4"/>
  <c r="D4174" i="4"/>
  <c r="D4178" i="4"/>
  <c r="E4178" i="4"/>
  <c r="D4180" i="4"/>
  <c r="C4180" i="4"/>
  <c r="E4180" i="4"/>
  <c r="D4184" i="4"/>
  <c r="E4184" i="4"/>
  <c r="E4188" i="4"/>
  <c r="C4188" i="4"/>
  <c r="D4188" i="4"/>
  <c r="C4190" i="4"/>
  <c r="E4190" i="4"/>
  <c r="D4190" i="4"/>
  <c r="D4194" i="4"/>
  <c r="C4194" i="4"/>
  <c r="C4198" i="4"/>
  <c r="E4198" i="4"/>
  <c r="C4200" i="4"/>
  <c r="E4200" i="4"/>
  <c r="D4200" i="4"/>
  <c r="C4204" i="4"/>
  <c r="D4204" i="4"/>
  <c r="E4204" i="4"/>
  <c r="C4206" i="4"/>
  <c r="E4206" i="4"/>
  <c r="D4206" i="4"/>
  <c r="C4210" i="4"/>
  <c r="D4210" i="4"/>
  <c r="E4210" i="4"/>
  <c r="E4212" i="4"/>
  <c r="C4212" i="4"/>
  <c r="D4212" i="4"/>
  <c r="C4216" i="4"/>
  <c r="D4216" i="4"/>
  <c r="E4216" i="4"/>
  <c r="C4218" i="4"/>
  <c r="D4218" i="4"/>
  <c r="E4218" i="4"/>
  <c r="C4222" i="4"/>
  <c r="E4222" i="4"/>
  <c r="D4222" i="4"/>
  <c r="C4224" i="4"/>
  <c r="D4224" i="4"/>
  <c r="E4224" i="4"/>
  <c r="D4228" i="4"/>
  <c r="E4228" i="4"/>
  <c r="C4228" i="4"/>
  <c r="C4232" i="4"/>
  <c r="D4232" i="4"/>
  <c r="E4232" i="4"/>
  <c r="C4234" i="4"/>
  <c r="D4234" i="4"/>
  <c r="E4234" i="4"/>
  <c r="D4236" i="4"/>
  <c r="E4236" i="4"/>
  <c r="C4236" i="4"/>
  <c r="C4256" i="4"/>
  <c r="D4256" i="4"/>
  <c r="E4256" i="4"/>
  <c r="C4260" i="4"/>
  <c r="E4260" i="4"/>
  <c r="D4260" i="4"/>
  <c r="D4264" i="4"/>
  <c r="E4264" i="4"/>
  <c r="D4266" i="4"/>
  <c r="E4266" i="4"/>
  <c r="C4304" i="4"/>
  <c r="E4304" i="4"/>
  <c r="C4312" i="4"/>
  <c r="E4312" i="4"/>
  <c r="D4312" i="4"/>
  <c r="D4316" i="4"/>
  <c r="E4316" i="4"/>
  <c r="C4316" i="4"/>
  <c r="C4318" i="4"/>
  <c r="E4318" i="4"/>
  <c r="D4318" i="4"/>
  <c r="C4322" i="4"/>
  <c r="D4322" i="4"/>
  <c r="E4322" i="4"/>
  <c r="E4326" i="4"/>
  <c r="D4326" i="4"/>
  <c r="D4328" i="4"/>
  <c r="E4328" i="4"/>
  <c r="C4328" i="4"/>
  <c r="E4332" i="4"/>
  <c r="D4332" i="4"/>
  <c r="E4334" i="4"/>
  <c r="C4334" i="4"/>
  <c r="C4338" i="4"/>
  <c r="D4338" i="4"/>
  <c r="E4338" i="4"/>
  <c r="E4342" i="4"/>
  <c r="D4342" i="4"/>
  <c r="C4342" i="4"/>
  <c r="D4346" i="4"/>
  <c r="E4346" i="4"/>
  <c r="D4348" i="4"/>
  <c r="C4348" i="4"/>
  <c r="E4352" i="4"/>
  <c r="C4352" i="4"/>
  <c r="D4356" i="4"/>
  <c r="C4356" i="4"/>
  <c r="E4356" i="4"/>
  <c r="C4362" i="4"/>
  <c r="D4362" i="4"/>
  <c r="C4366" i="4"/>
  <c r="E4366" i="4"/>
  <c r="D4368" i="4"/>
  <c r="E4368" i="4"/>
  <c r="C4368" i="4"/>
  <c r="C4372" i="4"/>
  <c r="E4372" i="4"/>
  <c r="D4372" i="4"/>
  <c r="C4374" i="4"/>
  <c r="E4374" i="4"/>
  <c r="D4374" i="4"/>
  <c r="D4378" i="4"/>
  <c r="E4378" i="4"/>
  <c r="D4380" i="4"/>
  <c r="E4380" i="4"/>
  <c r="C4380" i="4"/>
  <c r="D4384" i="4"/>
  <c r="C4384" i="4"/>
  <c r="E4384" i="4"/>
  <c r="C4398" i="4"/>
  <c r="E4398" i="4"/>
  <c r="E4400" i="4"/>
  <c r="D4400" i="4"/>
  <c r="C4402" i="4"/>
  <c r="E4402" i="4"/>
  <c r="C4406" i="4"/>
  <c r="D4406" i="4"/>
  <c r="E4406" i="4"/>
  <c r="E4410" i="4"/>
  <c r="D4410" i="4"/>
  <c r="D4416" i="4"/>
  <c r="C4416" i="4"/>
  <c r="D4420" i="4"/>
  <c r="C4420" i="4"/>
  <c r="E4420" i="4"/>
  <c r="C4422" i="4"/>
  <c r="D4422" i="4"/>
  <c r="E4422" i="4"/>
  <c r="C4426" i="4"/>
  <c r="E4426" i="4"/>
  <c r="D4426" i="4"/>
  <c r="D4428" i="4"/>
  <c r="C4428" i="4"/>
  <c r="E4428" i="4"/>
  <c r="D4432" i="4"/>
  <c r="E4432" i="4"/>
  <c r="C4432" i="4"/>
  <c r="C4434" i="4"/>
  <c r="E4434" i="4"/>
  <c r="D4434" i="4"/>
  <c r="C4438" i="4"/>
  <c r="D4438" i="4"/>
  <c r="E4438" i="4"/>
  <c r="E4442" i="4"/>
  <c r="D4442" i="4"/>
  <c r="E4460" i="4"/>
  <c r="C4460" i="4"/>
  <c r="E4464" i="4"/>
  <c r="D4464" i="4"/>
  <c r="E4468" i="4"/>
  <c r="C4468" i="4"/>
  <c r="D4468" i="4"/>
  <c r="C4472" i="4"/>
  <c r="E4472" i="4"/>
  <c r="D4472" i="4"/>
  <c r="C4474" i="4"/>
  <c r="D4474" i="4"/>
  <c r="E4474" i="4"/>
  <c r="C4482" i="4"/>
  <c r="D4482" i="4"/>
  <c r="E4482" i="4"/>
  <c r="E4484" i="4"/>
  <c r="D4484" i="4"/>
  <c r="C4484" i="4"/>
  <c r="E4486" i="4"/>
  <c r="D4486" i="4"/>
  <c r="C4490" i="4"/>
  <c r="D4490" i="4"/>
  <c r="D4492" i="4"/>
  <c r="C4492" i="4"/>
  <c r="C4496" i="4"/>
  <c r="D4496" i="4"/>
  <c r="C4500" i="4"/>
  <c r="D4500" i="4"/>
  <c r="E4502" i="4"/>
  <c r="C4502" i="4"/>
  <c r="D4502" i="4"/>
  <c r="C4506" i="4"/>
  <c r="D4506" i="4"/>
  <c r="E4506" i="4"/>
  <c r="C4510" i="4"/>
  <c r="E4510" i="4"/>
  <c r="D4510" i="4"/>
  <c r="C4512" i="4"/>
  <c r="D4512" i="4"/>
  <c r="E4512" i="4"/>
  <c r="C4516" i="4"/>
  <c r="D4516" i="4"/>
  <c r="E4516" i="4"/>
  <c r="D4520" i="4"/>
  <c r="C4520" i="4"/>
  <c r="C4522" i="4"/>
  <c r="D4522" i="4"/>
  <c r="C4526" i="4"/>
  <c r="E4526" i="4"/>
  <c r="E4528" i="4"/>
  <c r="D4528" i="4"/>
  <c r="C4528" i="4"/>
  <c r="D4532" i="4"/>
  <c r="E4532" i="4"/>
  <c r="C4532" i="4"/>
  <c r="C4536" i="4"/>
  <c r="D4536" i="4"/>
  <c r="E4536" i="4"/>
  <c r="C4538" i="4"/>
  <c r="D4538" i="4"/>
  <c r="E4538" i="4"/>
  <c r="E4542" i="4"/>
  <c r="C4542" i="4"/>
  <c r="D4542" i="4"/>
  <c r="D4544" i="4"/>
  <c r="E4544" i="4"/>
  <c r="C4544" i="4"/>
  <c r="D4548" i="4"/>
  <c r="E4548" i="4"/>
  <c r="C4548" i="4"/>
  <c r="C4550" i="4"/>
  <c r="E4550" i="4"/>
  <c r="D4550" i="4"/>
  <c r="D4554" i="4"/>
  <c r="C4554" i="4"/>
  <c r="C4556" i="4"/>
  <c r="D4556" i="4"/>
  <c r="E4556" i="4"/>
  <c r="E4560" i="4"/>
  <c r="C4560" i="4"/>
  <c r="D4560" i="4"/>
  <c r="C4562" i="4"/>
  <c r="D4562" i="4"/>
  <c r="E4562" i="4"/>
  <c r="C4566" i="4"/>
  <c r="E4566" i="4"/>
  <c r="D4566" i="4"/>
  <c r="D4570" i="4"/>
  <c r="E4570" i="4"/>
  <c r="D4572" i="4"/>
  <c r="C4572" i="4"/>
  <c r="E4572" i="4"/>
  <c r="C4576" i="4"/>
  <c r="D4576" i="4"/>
  <c r="E4576" i="4"/>
  <c r="C4578" i="4"/>
  <c r="D4578" i="4"/>
  <c r="E4578" i="4"/>
  <c r="C4582" i="4"/>
  <c r="E4582" i="4"/>
  <c r="D4582" i="4"/>
  <c r="E4603" i="4"/>
  <c r="C4603" i="4"/>
  <c r="D4605" i="4"/>
  <c r="C4605" i="4"/>
  <c r="C4615" i="4"/>
  <c r="E4615" i="4"/>
  <c r="E4617" i="4"/>
  <c r="D4617" i="4"/>
  <c r="C4623" i="4"/>
  <c r="E4623" i="4"/>
  <c r="D5185" i="4"/>
  <c r="E5185" i="4"/>
  <c r="C5189" i="4"/>
  <c r="E5189" i="4"/>
  <c r="E5197" i="4"/>
  <c r="D5197" i="4"/>
  <c r="D5247" i="4"/>
  <c r="C5247" i="4"/>
  <c r="E5273" i="4"/>
  <c r="C5273" i="4"/>
  <c r="C5544" i="4"/>
  <c r="C158" i="4"/>
  <c r="C137" i="4"/>
  <c r="C72" i="4"/>
  <c r="C518" i="4"/>
  <c r="D2595" i="4"/>
  <c r="D4657" i="4"/>
  <c r="C4979" i="4"/>
  <c r="E5171" i="4"/>
  <c r="E5378" i="4"/>
  <c r="D5370" i="4"/>
  <c r="D4851" i="4"/>
  <c r="E4839" i="4"/>
  <c r="D4825" i="4"/>
  <c r="E4817" i="4"/>
  <c r="C4791" i="4"/>
  <c r="D4675" i="4"/>
  <c r="C4629" i="4"/>
  <c r="E4290" i="4"/>
  <c r="D4276" i="4"/>
  <c r="E2623" i="4"/>
  <c r="D2597" i="4"/>
  <c r="C2585" i="4"/>
  <c r="D1308" i="4"/>
  <c r="E1290" i="4"/>
  <c r="C1262" i="4"/>
  <c r="E1224" i="4"/>
  <c r="E1204" i="4"/>
  <c r="E1198" i="4"/>
  <c r="C1180" i="4"/>
  <c r="D1174" i="4"/>
  <c r="C1158" i="4"/>
  <c r="E1130" i="4"/>
  <c r="C1114" i="4"/>
  <c r="E5372" i="4"/>
  <c r="D127" i="4"/>
  <c r="C4146" i="4"/>
  <c r="E504" i="4"/>
  <c r="C4675" i="4"/>
  <c r="D2623" i="4"/>
  <c r="D2585" i="4"/>
  <c r="E2571" i="4"/>
  <c r="E1096" i="4"/>
  <c r="E2617" i="4"/>
  <c r="E4827" i="4"/>
  <c r="C5181" i="4"/>
  <c r="D4661" i="4"/>
  <c r="C1268" i="4"/>
  <c r="E5384" i="4"/>
  <c r="C4663" i="4"/>
  <c r="D4655" i="4"/>
  <c r="D4639" i="4"/>
  <c r="D2573" i="4"/>
  <c r="D1186" i="4"/>
  <c r="C1164" i="4"/>
  <c r="E1150" i="4"/>
  <c r="C2615" i="4"/>
  <c r="E5177" i="4"/>
  <c r="E4643" i="4"/>
  <c r="D4633" i="4"/>
  <c r="C1254" i="4"/>
  <c r="D797" i="4"/>
  <c r="E971" i="4"/>
  <c r="C923" i="4"/>
  <c r="D506" i="4"/>
  <c r="E1343" i="4"/>
  <c r="C4054" i="4"/>
  <c r="D5211" i="4"/>
  <c r="C933" i="4"/>
  <c r="C35" i="4"/>
  <c r="E4719" i="4"/>
  <c r="D5233" i="4"/>
  <c r="E5277" i="4"/>
  <c r="C5239" i="4"/>
  <c r="D5227" i="4"/>
  <c r="D5051" i="4"/>
  <c r="E5039" i="4"/>
  <c r="E4771" i="4"/>
  <c r="D4757" i="4"/>
  <c r="C4749" i="4"/>
  <c r="D4725" i="4"/>
  <c r="C4588" i="4"/>
  <c r="C4238" i="4"/>
  <c r="C929" i="4"/>
  <c r="C623" i="4"/>
  <c r="E590" i="4"/>
  <c r="E574" i="4"/>
  <c r="C496" i="4"/>
  <c r="C5207" i="4"/>
  <c r="E4765" i="4"/>
  <c r="D631" i="4"/>
  <c r="C5514" i="4"/>
  <c r="C5291" i="4"/>
  <c r="E5279" i="4"/>
  <c r="E5261" i="4"/>
  <c r="D5245" i="4"/>
  <c r="D5223" i="4"/>
  <c r="C5215" i="4"/>
  <c r="C5049" i="4"/>
  <c r="E5023" i="4"/>
  <c r="C5007" i="4"/>
  <c r="D4991" i="4"/>
  <c r="E4759" i="4"/>
  <c r="C4751" i="4"/>
  <c r="E4733" i="4"/>
  <c r="C4721" i="4"/>
  <c r="E4592" i="4"/>
  <c r="D4250" i="4"/>
  <c r="E1002" i="4"/>
  <c r="C631" i="4"/>
  <c r="E621" i="4"/>
  <c r="D931" i="4"/>
  <c r="C5251" i="4"/>
  <c r="E5301" i="4"/>
  <c r="E5293" i="4"/>
  <c r="C5285" i="4"/>
  <c r="D5265" i="4"/>
  <c r="D5255" i="4"/>
  <c r="C5219" i="4"/>
  <c r="E5045" i="4"/>
  <c r="C5037" i="4"/>
  <c r="E5015" i="4"/>
  <c r="E4747" i="4"/>
  <c r="C4729" i="4"/>
  <c r="C4715" i="4"/>
  <c r="D4590" i="4"/>
  <c r="E4240" i="4"/>
  <c r="D637" i="4"/>
  <c r="D588" i="4"/>
  <c r="C146" i="4"/>
  <c r="C26" i="4"/>
  <c r="D43" i="4"/>
  <c r="C45" i="4"/>
  <c r="C1954" i="4"/>
  <c r="C942" i="4"/>
  <c r="C5105" i="4"/>
  <c r="E490" i="4"/>
  <c r="E5169" i="4"/>
  <c r="D5400" i="4"/>
  <c r="D5210" i="4"/>
  <c r="C5199" i="4"/>
  <c r="D4452" i="4"/>
  <c r="C4388" i="4"/>
  <c r="D2683" i="4"/>
  <c r="C2649" i="4"/>
  <c r="D1027" i="4"/>
  <c r="D990" i="4"/>
  <c r="E867" i="4"/>
  <c r="C721" i="4"/>
  <c r="C2685" i="4"/>
  <c r="E5065" i="4"/>
  <c r="C5201" i="4"/>
  <c r="E5398" i="4"/>
  <c r="D5077" i="4"/>
  <c r="D4683" i="4"/>
  <c r="C4400" i="4"/>
  <c r="C4120" i="4"/>
  <c r="C2677" i="4"/>
  <c r="E2645" i="4"/>
  <c r="D1011" i="4"/>
  <c r="C869" i="4"/>
  <c r="E765" i="4"/>
  <c r="E5175" i="4"/>
  <c r="D4402" i="4"/>
  <c r="C4386" i="4"/>
  <c r="E4068" i="4"/>
  <c r="C2647" i="4"/>
  <c r="E992" i="4"/>
  <c r="E894" i="4"/>
  <c r="D811" i="4"/>
  <c r="C5135" i="4"/>
  <c r="D928" i="4"/>
  <c r="D974" i="4"/>
  <c r="C1499" i="4"/>
  <c r="D530" i="4"/>
  <c r="E492" i="4"/>
  <c r="D5356" i="4"/>
  <c r="D4164" i="4"/>
  <c r="C4112" i="4"/>
  <c r="E1567" i="4"/>
  <c r="D972" i="4"/>
  <c r="C4314" i="4"/>
  <c r="C917" i="4"/>
  <c r="C900" i="4"/>
  <c r="D538" i="4"/>
  <c r="C2713" i="4"/>
  <c r="E4008" i="4"/>
  <c r="D4360" i="4"/>
  <c r="E2419" i="4"/>
  <c r="E1935" i="4"/>
  <c r="E4867" i="4"/>
  <c r="C1782" i="4"/>
  <c r="E880" i="4"/>
  <c r="E980" i="4"/>
  <c r="E952" i="4"/>
  <c r="E1010" i="4"/>
  <c r="D934" i="4"/>
  <c r="D544" i="4"/>
  <c r="E4899" i="4"/>
  <c r="C1163" i="4"/>
  <c r="E1535" i="4"/>
  <c r="E2363" i="4"/>
  <c r="C1151" i="4"/>
  <c r="C4909" i="4"/>
  <c r="C5197" i="4"/>
  <c r="E5193" i="4"/>
  <c r="D5155" i="4"/>
  <c r="E5147" i="4"/>
  <c r="E5139" i="4"/>
  <c r="E5131" i="4"/>
  <c r="E5123" i="4"/>
  <c r="E5115" i="4"/>
  <c r="E5101" i="4"/>
  <c r="D5093" i="4"/>
  <c r="E5085" i="4"/>
  <c r="E5073" i="4"/>
  <c r="E4965" i="4"/>
  <c r="D4961" i="4"/>
  <c r="C4951" i="4"/>
  <c r="C4947" i="4"/>
  <c r="D4941" i="4"/>
  <c r="E4933" i="4"/>
  <c r="D4927" i="4"/>
  <c r="E4919" i="4"/>
  <c r="C4911" i="4"/>
  <c r="E4903" i="4"/>
  <c r="C4895" i="4"/>
  <c r="D4887" i="4"/>
  <c r="D4883" i="4"/>
  <c r="C4875" i="4"/>
  <c r="D4869" i="4"/>
  <c r="D4863" i="4"/>
  <c r="D4709" i="4"/>
  <c r="E4703" i="4"/>
  <c r="D4697" i="4"/>
  <c r="D4691" i="4"/>
  <c r="D4623" i="4"/>
  <c r="D4615" i="4"/>
  <c r="C4609" i="4"/>
  <c r="D4603" i="4"/>
  <c r="D2307" i="4"/>
  <c r="D2115" i="4"/>
  <c r="D2095" i="4"/>
  <c r="D2079" i="4"/>
  <c r="D2071" i="4"/>
  <c r="E2053" i="4"/>
  <c r="D2039" i="4"/>
  <c r="D2021" i="4"/>
  <c r="D2013" i="4"/>
  <c r="C1993" i="4"/>
  <c r="D1979" i="4"/>
  <c r="C1967" i="4"/>
  <c r="E1953" i="4"/>
  <c r="C1917" i="4"/>
  <c r="C1907" i="4"/>
  <c r="C1889" i="4"/>
  <c r="C1873" i="4"/>
  <c r="D1861" i="4"/>
  <c r="E1843" i="4"/>
  <c r="E1825" i="4"/>
  <c r="C1813" i="4"/>
  <c r="D1793" i="4"/>
  <c r="C1779" i="4"/>
  <c r="D1761" i="4"/>
  <c r="D1753" i="4"/>
  <c r="C1737" i="4"/>
  <c r="E1717" i="4"/>
  <c r="E1705" i="4"/>
  <c r="D1687" i="4"/>
  <c r="C1659" i="4"/>
  <c r="E1643" i="4"/>
  <c r="E1621" i="4"/>
  <c r="E1595" i="4"/>
  <c r="D1577" i="4"/>
  <c r="C1551" i="4"/>
  <c r="E1523" i="4"/>
  <c r="D1499" i="4"/>
  <c r="C1483" i="4"/>
  <c r="C1461" i="4"/>
  <c r="C1441" i="4"/>
  <c r="E1413" i="4"/>
  <c r="D1389" i="4"/>
  <c r="D1369" i="4"/>
  <c r="C1343" i="4"/>
  <c r="C1319" i="4"/>
  <c r="D1301" i="4"/>
  <c r="D1281" i="4"/>
  <c r="D1257" i="4"/>
  <c r="D1237" i="4"/>
  <c r="E1207" i="4"/>
  <c r="C1177" i="4"/>
  <c r="D1145" i="4"/>
  <c r="E1123" i="4"/>
  <c r="E1089" i="4"/>
  <c r="E1067" i="4"/>
  <c r="C1029" i="4"/>
  <c r="E913" i="4"/>
  <c r="D889" i="4"/>
  <c r="D857" i="4"/>
  <c r="D821" i="4"/>
  <c r="C787" i="4"/>
  <c r="E743" i="4"/>
  <c r="D715" i="4"/>
  <c r="C681" i="4"/>
  <c r="E647" i="4"/>
  <c r="C599" i="4"/>
  <c r="E1311" i="4"/>
  <c r="C2701" i="4"/>
  <c r="D2669" i="4"/>
  <c r="D2559" i="4"/>
  <c r="E2533" i="4"/>
  <c r="E2513" i="4"/>
  <c r="C2487" i="4"/>
  <c r="D2463" i="4"/>
  <c r="C2443" i="4"/>
  <c r="C2393" i="4"/>
  <c r="D2369" i="4"/>
  <c r="C2349" i="4"/>
  <c r="E2325" i="4"/>
  <c r="C2303" i="4"/>
  <c r="D2281" i="4"/>
  <c r="C2259" i="4"/>
  <c r="E2235" i="4"/>
  <c r="E2209" i="4"/>
  <c r="C2189" i="4"/>
  <c r="E2165" i="4"/>
  <c r="E2145" i="4"/>
  <c r="E2121" i="4"/>
  <c r="E2093" i="4"/>
  <c r="D2055" i="4"/>
  <c r="E2025" i="4"/>
  <c r="D1987" i="4"/>
  <c r="E1955" i="4"/>
  <c r="C1927" i="4"/>
  <c r="E1883" i="4"/>
  <c r="E1845" i="4"/>
  <c r="E1817" i="4"/>
  <c r="D1777" i="4"/>
  <c r="D1743" i="4"/>
  <c r="D1713" i="4"/>
  <c r="D1679" i="4"/>
  <c r="E1641" i="4"/>
  <c r="E1609" i="4"/>
  <c r="D1579" i="4"/>
  <c r="E1547" i="4"/>
  <c r="C1519" i="4"/>
  <c r="C1489" i="4"/>
  <c r="D1463" i="4"/>
  <c r="E1431" i="4"/>
  <c r="C1405" i="4"/>
  <c r="D1371" i="4"/>
  <c r="D1341" i="4"/>
  <c r="C1309" i="4"/>
  <c r="D1279" i="4"/>
  <c r="C1239" i="4"/>
  <c r="C1201" i="4"/>
  <c r="D1159" i="4"/>
  <c r="C1093" i="4"/>
  <c r="E1051" i="4"/>
  <c r="C949" i="4"/>
  <c r="E863" i="4"/>
  <c r="C809" i="4"/>
  <c r="C739" i="4"/>
  <c r="C687" i="4"/>
  <c r="C611" i="4"/>
  <c r="E2691" i="4"/>
  <c r="D2635" i="4"/>
  <c r="D2541" i="4"/>
  <c r="C2511" i="4"/>
  <c r="D2485" i="4"/>
  <c r="D2455" i="4"/>
  <c r="D2425" i="4"/>
  <c r="C2399" i="4"/>
  <c r="E2365" i="4"/>
  <c r="D2333" i="4"/>
  <c r="D2305" i="4"/>
  <c r="D2267" i="4"/>
  <c r="E2241" i="4"/>
  <c r="C2213" i="4"/>
  <c r="C2183" i="4"/>
  <c r="D2147" i="4"/>
  <c r="D2113" i="4"/>
  <c r="C2057" i="4"/>
  <c r="C2003" i="4"/>
  <c r="C1945" i="4"/>
  <c r="D1905" i="4"/>
  <c r="D1859" i="4"/>
  <c r="C1815" i="4"/>
  <c r="C1775" i="4"/>
  <c r="C1729" i="4"/>
  <c r="C1689" i="4"/>
  <c r="C1645" i="4"/>
  <c r="E1605" i="4"/>
  <c r="D1563" i="4"/>
  <c r="E1515" i="4"/>
  <c r="C1447" i="4"/>
  <c r="E1397" i="4"/>
  <c r="D1353" i="4"/>
  <c r="C1295" i="4"/>
  <c r="D1253" i="4"/>
  <c r="E1199" i="4"/>
  <c r="D1129" i="4"/>
  <c r="C1031" i="4"/>
  <c r="D861" i="4"/>
  <c r="C767" i="4"/>
  <c r="E659" i="4"/>
  <c r="C1235" i="4"/>
  <c r="C1141" i="4"/>
  <c r="E1053" i="4"/>
  <c r="D895" i="4"/>
  <c r="D775" i="4"/>
  <c r="C663" i="4"/>
  <c r="C5322" i="4"/>
  <c r="C5350" i="4"/>
  <c r="E5538" i="4"/>
  <c r="E4554" i="4"/>
  <c r="E4490" i="4"/>
  <c r="E4414" i="4"/>
  <c r="E4330" i="4"/>
  <c r="E4226" i="4"/>
  <c r="E4162" i="4"/>
  <c r="D4066" i="4"/>
  <c r="E1668" i="4"/>
  <c r="C5366" i="4"/>
  <c r="C1486" i="4"/>
  <c r="C5214" i="4"/>
  <c r="E5294" i="4"/>
  <c r="D5220" i="4"/>
  <c r="D4508" i="4"/>
  <c r="E5178" i="4"/>
  <c r="E4032" i="4"/>
  <c r="D2170" i="4"/>
  <c r="E2010" i="4"/>
  <c r="D922" i="4"/>
  <c r="C2180" i="4"/>
  <c r="D2020" i="4"/>
  <c r="D2240" i="4"/>
  <c r="C5360" i="4"/>
  <c r="E4416" i="4"/>
  <c r="E898" i="4"/>
  <c r="C4358" i="4"/>
  <c r="E2172" i="4"/>
  <c r="C51" i="4"/>
  <c r="D98" i="4"/>
  <c r="C19" i="4"/>
  <c r="E53" i="4"/>
  <c r="C70" i="4"/>
  <c r="E87" i="4"/>
  <c r="E89" i="4"/>
  <c r="C94" i="4"/>
  <c r="D99" i="4"/>
  <c r="C101" i="4"/>
  <c r="C103" i="4"/>
  <c r="D105" i="4"/>
  <c r="C107" i="4"/>
  <c r="C109" i="4"/>
  <c r="C111" i="4"/>
  <c r="E262" i="4"/>
  <c r="D262" i="4"/>
  <c r="E274" i="4"/>
  <c r="D274" i="4"/>
  <c r="E288" i="4"/>
  <c r="C288" i="4"/>
  <c r="C296" i="4"/>
  <c r="E296" i="4"/>
  <c r="C332" i="4"/>
  <c r="E332" i="4"/>
  <c r="E374" i="4"/>
  <c r="D374" i="4"/>
  <c r="C660" i="4"/>
  <c r="E660" i="4"/>
  <c r="E684" i="4"/>
  <c r="C684" i="4"/>
  <c r="E694" i="4"/>
  <c r="C694" i="4"/>
  <c r="D798" i="4"/>
  <c r="C798" i="4"/>
  <c r="D806" i="4"/>
  <c r="C806" i="4"/>
  <c r="C264" i="4"/>
  <c r="D632" i="4"/>
  <c r="C112" i="4"/>
  <c r="E116" i="4"/>
  <c r="D618" i="4"/>
  <c r="C836" i="4"/>
  <c r="C4264" i="4"/>
  <c r="C4266" i="4"/>
  <c r="D4268" i="4"/>
  <c r="C4302" i="4"/>
  <c r="D4304" i="4"/>
  <c r="C4308" i="4"/>
  <c r="C4326" i="4"/>
  <c r="C4332" i="4"/>
  <c r="C4340" i="4"/>
  <c r="E4348" i="4"/>
  <c r="C4350" i="4"/>
  <c r="C4364" i="4"/>
  <c r="C4378" i="4"/>
  <c r="C4410" i="4"/>
  <c r="E4412" i="4"/>
  <c r="C4414" i="4"/>
  <c r="C4424" i="4"/>
  <c r="C4430" i="4"/>
  <c r="C4442" i="4"/>
  <c r="D4460" i="4"/>
  <c r="C4464" i="4"/>
  <c r="C4486" i="4"/>
  <c r="E4492" i="4"/>
  <c r="E18" i="4"/>
  <c r="E44" i="4"/>
  <c r="D60" i="4"/>
  <c r="C100" i="4"/>
  <c r="C102" i="4"/>
  <c r="D104" i="4"/>
  <c r="C108" i="4"/>
  <c r="E169" i="4"/>
  <c r="D173" i="4"/>
  <c r="E179" i="4"/>
  <c r="D181" i="4"/>
  <c r="D183" i="4"/>
  <c r="D214" i="4"/>
  <c r="E218" i="4"/>
  <c r="E240" i="4"/>
  <c r="E248" i="4"/>
  <c r="E250" i="4"/>
  <c r="E346" i="4"/>
  <c r="C370" i="4"/>
  <c r="C374" i="4"/>
  <c r="E380" i="4"/>
  <c r="D390" i="4"/>
  <c r="C392" i="4"/>
  <c r="C398" i="4"/>
  <c r="D406" i="4"/>
  <c r="D422" i="4"/>
  <c r="C444" i="4"/>
  <c r="E448" i="4"/>
  <c r="D460" i="4"/>
  <c r="D468" i="4"/>
  <c r="E476" i="4"/>
  <c r="E478" i="4"/>
  <c r="D619" i="4"/>
  <c r="C629" i="4"/>
  <c r="D633" i="4"/>
  <c r="E844" i="4"/>
  <c r="D848" i="4"/>
  <c r="E870" i="4"/>
  <c r="E884" i="4"/>
  <c r="D906" i="4"/>
  <c r="E912" i="4"/>
  <c r="C916" i="4"/>
  <c r="E920" i="4"/>
  <c r="D2726" i="4"/>
  <c r="C2728" i="4"/>
  <c r="C2730" i="4"/>
  <c r="C2736" i="4"/>
  <c r="E3224" i="4"/>
  <c r="E3282" i="4"/>
  <c r="E3314" i="4"/>
  <c r="C3324" i="4"/>
  <c r="D3450" i="4"/>
  <c r="E3510" i="4"/>
  <c r="E3530" i="4"/>
  <c r="D2312" i="4"/>
  <c r="D2314" i="4"/>
  <c r="D2316" i="4"/>
  <c r="D2324" i="4"/>
  <c r="C2326" i="4"/>
  <c r="E2328" i="4"/>
  <c r="E2330" i="4"/>
  <c r="E2332" i="4"/>
  <c r="D2342" i="4"/>
  <c r="C2346" i="4"/>
  <c r="D2348" i="4"/>
  <c r="D2358" i="4"/>
  <c r="D2360" i="4"/>
  <c r="E2362" i="4"/>
  <c r="D2364" i="4"/>
  <c r="C2368" i="4"/>
  <c r="C2370" i="4"/>
  <c r="E2374" i="4"/>
  <c r="E2376" i="4"/>
  <c r="C2378" i="4"/>
  <c r="D2382" i="4"/>
  <c r="D2384" i="4"/>
  <c r="D2388" i="4"/>
  <c r="C2392" i="4"/>
  <c r="C2394" i="4"/>
  <c r="D2400" i="4"/>
  <c r="C2402" i="4"/>
  <c r="C2404" i="4"/>
  <c r="C2406" i="4"/>
  <c r="E2410" i="4"/>
  <c r="D2414" i="4"/>
  <c r="E2416" i="4"/>
  <c r="C2420" i="4"/>
  <c r="E2426" i="4"/>
  <c r="D2428" i="4"/>
  <c r="D2430" i="4"/>
  <c r="C2432" i="4"/>
  <c r="D2436" i="4"/>
  <c r="C2440" i="4"/>
  <c r="E2444" i="4"/>
  <c r="D2446" i="4"/>
  <c r="D2448" i="4"/>
  <c r="E2452" i="4"/>
  <c r="E2454" i="4"/>
  <c r="D2456" i="4"/>
  <c r="D2741" i="4"/>
  <c r="C2743" i="4"/>
  <c r="C2755" i="4"/>
  <c r="C2757" i="4"/>
  <c r="D2885" i="4"/>
  <c r="E2931" i="4"/>
  <c r="D2995" i="4"/>
  <c r="E3027" i="4"/>
  <c r="D3119" i="4"/>
  <c r="D3155" i="4"/>
  <c r="E3167" i="4"/>
  <c r="E3169" i="4"/>
  <c r="E3171" i="4"/>
  <c r="C3173" i="4"/>
  <c r="E3437" i="4"/>
  <c r="E3455" i="4"/>
  <c r="E3473" i="4"/>
  <c r="C3481" i="4"/>
  <c r="D3489" i="4"/>
  <c r="D3491" i="4"/>
  <c r="C3495" i="4"/>
  <c r="D3513" i="4"/>
  <c r="E3519" i="4"/>
  <c r="E3527" i="4"/>
  <c r="C3529" i="4"/>
  <c r="C3545" i="4"/>
  <c r="D3551" i="4"/>
  <c r="D4601" i="4"/>
  <c r="E4625" i="4"/>
  <c r="C4641" i="4"/>
  <c r="C4653" i="4"/>
  <c r="C4676" i="4"/>
  <c r="C4738" i="4"/>
  <c r="C4762" i="4"/>
  <c r="C4954" i="4"/>
  <c r="D5022" i="4"/>
  <c r="C5034" i="4"/>
  <c r="C5521" i="4"/>
  <c r="D5559" i="4"/>
  <c r="D62" i="4"/>
  <c r="E63" i="4"/>
  <c r="E61" i="4"/>
  <c r="E60" i="4"/>
  <c r="C60" i="4"/>
  <c r="C59" i="4"/>
  <c r="D59" i="4"/>
  <c r="D58" i="4"/>
  <c r="E54" i="4"/>
  <c r="D34" i="8"/>
  <c r="C58" i="4"/>
  <c r="E58" i="4"/>
  <c r="D19" i="8"/>
  <c r="D16" i="8"/>
  <c r="E56" i="4"/>
  <c r="C56" i="4"/>
  <c r="C54" i="4"/>
  <c r="D54" i="4"/>
  <c r="D53" i="4"/>
  <c r="C53" i="4"/>
  <c r="E52" i="4"/>
  <c r="C52" i="4"/>
  <c r="D52" i="4"/>
  <c r="C75" i="4"/>
  <c r="D20" i="8"/>
  <c r="E135" i="4"/>
  <c r="D158" i="4"/>
  <c r="D168" i="4"/>
  <c r="D166" i="4"/>
  <c r="D83" i="4"/>
  <c r="C119" i="4"/>
  <c r="C325" i="4"/>
  <c r="D215" i="4"/>
  <c r="D207" i="4"/>
  <c r="D182" i="4"/>
  <c r="C201" i="4"/>
  <c r="D192" i="4"/>
  <c r="C129" i="4"/>
  <c r="C148" i="4"/>
  <c r="E148" i="4"/>
  <c r="E152" i="4"/>
  <c r="D186" i="4"/>
  <c r="C141" i="4"/>
  <c r="D198" i="4"/>
  <c r="E79" i="4"/>
  <c r="D94" i="4"/>
  <c r="E265" i="4"/>
  <c r="D241" i="4"/>
  <c r="E231" i="4"/>
  <c r="C73" i="4"/>
  <c r="E73" i="4"/>
  <c r="D81" i="4"/>
  <c r="E83" i="4"/>
  <c r="C87" i="4"/>
  <c r="E137" i="4"/>
  <c r="E166" i="4"/>
  <c r="C168" i="4"/>
  <c r="D164" i="4"/>
  <c r="C127" i="4"/>
  <c r="C203" i="4"/>
  <c r="D28" i="8"/>
  <c r="D14" i="8"/>
  <c r="D77" i="4"/>
  <c r="C81" i="4"/>
  <c r="D89" i="4"/>
  <c r="E103" i="4"/>
  <c r="C105" i="4"/>
  <c r="E111" i="4"/>
  <c r="D119" i="4"/>
  <c r="E162" i="4"/>
  <c r="C162" i="4"/>
  <c r="D146" i="4"/>
  <c r="D103" i="4"/>
  <c r="C259" i="4"/>
  <c r="C213" i="4"/>
  <c r="C211" i="4"/>
  <c r="D251" i="4"/>
  <c r="D209" i="4"/>
  <c r="C196" i="4"/>
  <c r="E194" i="4"/>
  <c r="E184" i="4"/>
  <c r="D135" i="4"/>
  <c r="E92" i="4"/>
  <c r="D150" i="4"/>
  <c r="C186" i="4"/>
  <c r="E178" i="4"/>
  <c r="E160" i="4"/>
  <c r="E190" i="4"/>
  <c r="C172" i="4"/>
  <c r="D178" i="4"/>
  <c r="C156" i="4"/>
  <c r="E117" i="4"/>
  <c r="D111" i="4"/>
  <c r="E98" i="4"/>
  <c r="D51" i="4"/>
  <c r="D97" i="4"/>
  <c r="E94" i="4"/>
  <c r="E99" i="4"/>
  <c r="D265" i="4"/>
  <c r="E267" i="4"/>
  <c r="C241" i="4"/>
  <c r="E245" i="4"/>
  <c r="E327" i="4"/>
  <c r="D319" i="4"/>
  <c r="E307" i="4"/>
  <c r="C299" i="4"/>
  <c r="D293" i="4"/>
  <c r="D277" i="4"/>
  <c r="E273" i="4"/>
  <c r="E235" i="4"/>
  <c r="D231" i="4"/>
  <c r="E295" i="4"/>
  <c r="C329" i="4"/>
  <c r="E313" i="4"/>
  <c r="D305" i="4"/>
  <c r="E287" i="4"/>
  <c r="C281" i="4"/>
  <c r="D271" i="4"/>
  <c r="E225" i="4"/>
  <c r="D219" i="4"/>
  <c r="C323" i="4"/>
  <c r="D311" i="4"/>
  <c r="D297" i="4"/>
  <c r="E289" i="4"/>
  <c r="D279" i="4"/>
  <c r="E263" i="4"/>
  <c r="E237" i="4"/>
  <c r="C227" i="4"/>
  <c r="E317" i="4"/>
  <c r="D275" i="4"/>
  <c r="E229" i="4"/>
  <c r="E1008" i="4"/>
  <c r="E936" i="4"/>
  <c r="C928" i="4"/>
  <c r="E1392" i="4"/>
  <c r="C1328" i="4"/>
  <c r="D255" i="4"/>
  <c r="D257" i="4"/>
  <c r="D283" i="4"/>
  <c r="C291" i="4"/>
  <c r="D301" i="4"/>
  <c r="D317" i="4"/>
  <c r="D730" i="4"/>
  <c r="E730" i="4"/>
  <c r="C810" i="4"/>
  <c r="D810" i="4"/>
  <c r="D812" i="4"/>
  <c r="E812" i="4"/>
  <c r="E814" i="4"/>
  <c r="C814" i="4"/>
  <c r="E5412" i="4"/>
  <c r="D5412" i="4"/>
  <c r="C5416" i="4"/>
  <c r="E5416" i="4"/>
  <c r="E5432" i="4"/>
  <c r="D5432" i="4"/>
  <c r="D5438" i="4"/>
  <c r="C5438" i="4"/>
  <c r="E5450" i="4"/>
  <c r="C5450" i="4"/>
  <c r="D5452" i="4"/>
  <c r="E5452" i="4"/>
  <c r="D5480" i="4"/>
  <c r="C5480" i="4"/>
  <c r="E5482" i="4"/>
  <c r="D5482" i="4"/>
  <c r="D5484" i="4"/>
  <c r="E5484" i="4"/>
  <c r="C5512" i="4"/>
  <c r="E5512" i="4"/>
  <c r="E107" i="4"/>
  <c r="E319" i="4"/>
  <c r="C315" i="4"/>
  <c r="C293" i="4"/>
  <c r="E285" i="4"/>
  <c r="D259" i="4"/>
  <c r="C221" i="4"/>
  <c r="E329" i="4"/>
  <c r="E321" i="4"/>
  <c r="C295" i="4"/>
  <c r="E271" i="4"/>
  <c r="C261" i="4"/>
  <c r="C239" i="4"/>
  <c r="E311" i="4"/>
  <c r="C303" i="4"/>
  <c r="E279" i="4"/>
  <c r="C269" i="4"/>
  <c r="E309" i="4"/>
  <c r="E291" i="4"/>
  <c r="E275" i="4"/>
  <c r="D233" i="4"/>
  <c r="E223" i="4"/>
  <c r="C113" i="4"/>
  <c r="C180" i="4"/>
  <c r="E217" i="4"/>
  <c r="E211" i="4"/>
  <c r="E196" i="4"/>
  <c r="C115" i="4"/>
  <c r="C188" i="4"/>
  <c r="C152" i="4"/>
  <c r="C117" i="4"/>
  <c r="E109" i="4"/>
  <c r="D125" i="4"/>
  <c r="E172" i="4"/>
  <c r="C190" i="4"/>
  <c r="E125" i="4"/>
  <c r="C68" i="4"/>
  <c r="C99" i="4"/>
  <c r="C247" i="4"/>
  <c r="C223" i="4"/>
  <c r="C924" i="4"/>
  <c r="D924" i="4"/>
  <c r="D954" i="4"/>
  <c r="C954" i="4"/>
  <c r="D964" i="4"/>
  <c r="C964" i="4"/>
  <c r="E996" i="4"/>
  <c r="C996" i="4"/>
  <c r="E1350" i="4"/>
  <c r="C1350" i="4"/>
  <c r="D1356" i="4"/>
  <c r="E1356" i="4"/>
  <c r="C1384" i="4"/>
  <c r="E1384" i="4"/>
  <c r="C1408" i="4"/>
  <c r="E1408" i="4"/>
  <c r="D1434" i="4"/>
  <c r="C1434" i="4"/>
  <c r="D1462" i="4"/>
  <c r="C1462" i="4"/>
  <c r="E1462" i="4"/>
  <c r="E1478" i="4"/>
  <c r="C1478" i="4"/>
  <c r="D1518" i="4"/>
  <c r="E1518" i="4"/>
  <c r="E1520" i="4"/>
  <c r="D1520" i="4"/>
  <c r="D1538" i="4"/>
  <c r="E1538" i="4"/>
  <c r="E1548" i="4"/>
  <c r="D1548" i="4"/>
  <c r="D1562" i="4"/>
  <c r="C1562" i="4"/>
  <c r="D1568" i="4"/>
  <c r="C1568" i="4"/>
  <c r="D1580" i="4"/>
  <c r="E1580" i="4"/>
  <c r="C1582" i="4"/>
  <c r="E1582" i="4"/>
  <c r="C1588" i="4"/>
  <c r="D1588" i="4"/>
  <c r="D1594" i="4"/>
  <c r="E1594" i="4"/>
  <c r="E1610" i="4"/>
  <c r="C1610" i="4"/>
  <c r="C1636" i="4"/>
  <c r="E1636" i="4"/>
  <c r="C1638" i="4"/>
  <c r="D1638" i="4"/>
  <c r="E1656" i="4"/>
  <c r="D1656" i="4"/>
  <c r="E1712" i="4"/>
  <c r="D1712" i="4"/>
  <c r="E1714" i="4"/>
  <c r="C1714" i="4"/>
  <c r="C1732" i="4"/>
  <c r="D1732" i="4"/>
  <c r="E1732" i="4"/>
  <c r="E1742" i="4"/>
  <c r="D1742" i="4"/>
  <c r="E1744" i="4"/>
  <c r="C1744" i="4"/>
  <c r="E1792" i="4"/>
  <c r="D1792" i="4"/>
  <c r="D1798" i="4"/>
  <c r="E1798" i="4"/>
  <c r="D1802" i="4"/>
  <c r="C1802" i="4"/>
  <c r="C1828" i="4"/>
  <c r="D1828" i="4"/>
  <c r="E1828" i="4"/>
  <c r="C1830" i="4"/>
  <c r="E1830" i="4"/>
  <c r="E1838" i="4"/>
  <c r="C1838" i="4"/>
  <c r="C1850" i="4"/>
  <c r="D1850" i="4"/>
  <c r="E1874" i="4"/>
  <c r="C1874" i="4"/>
  <c r="C1900" i="4"/>
  <c r="D1900" i="4"/>
  <c r="D1918" i="4"/>
  <c r="C1918" i="4"/>
  <c r="C1930" i="4"/>
  <c r="E1930" i="4"/>
  <c r="C1934" i="4"/>
  <c r="E1934" i="4"/>
  <c r="D1938" i="4"/>
  <c r="C1938" i="4"/>
  <c r="D1956" i="4"/>
  <c r="C1956" i="4"/>
  <c r="D1964" i="4"/>
  <c r="C1964" i="4"/>
  <c r="C1970" i="4"/>
  <c r="E1970" i="4"/>
  <c r="C1978" i="4"/>
  <c r="D1978" i="4"/>
  <c r="D1982" i="4"/>
  <c r="E1982" i="4"/>
  <c r="C1994" i="4"/>
  <c r="D1994" i="4"/>
  <c r="E2024" i="4"/>
  <c r="D2024" i="4"/>
  <c r="C2028" i="4"/>
  <c r="E2028" i="4"/>
  <c r="E2044" i="4"/>
  <c r="C2044" i="4"/>
  <c r="C2068" i="4"/>
  <c r="E2068" i="4"/>
  <c r="D2092" i="4"/>
  <c r="C2092" i="4"/>
  <c r="D2190" i="4"/>
  <c r="E2190" i="4"/>
  <c r="C2242" i="4"/>
  <c r="D2242" i="4"/>
  <c r="C2244" i="4"/>
  <c r="E2244" i="4"/>
  <c r="C2248" i="4"/>
  <c r="D2248" i="4"/>
  <c r="D2318" i="4"/>
  <c r="E2318" i="4"/>
  <c r="C2322" i="4"/>
  <c r="D2322" i="4"/>
  <c r="C2338" i="4"/>
  <c r="E2338" i="4"/>
  <c r="C2372" i="4"/>
  <c r="D2372" i="4"/>
  <c r="C2380" i="4"/>
  <c r="E2380" i="4"/>
  <c r="D2386" i="4"/>
  <c r="C2386" i="4"/>
  <c r="D2390" i="4"/>
  <c r="E2390" i="4"/>
  <c r="C19" i="8"/>
  <c r="E460" i="4"/>
  <c r="D248" i="4"/>
  <c r="C248" i="4"/>
  <c r="D65" i="4"/>
  <c r="D368" i="4"/>
  <c r="D402" i="4"/>
  <c r="C1014" i="4"/>
  <c r="E1020" i="4"/>
  <c r="D1312" i="4"/>
  <c r="D1314" i="4"/>
  <c r="C1316" i="4"/>
  <c r="D1318" i="4"/>
  <c r="E1320" i="4"/>
  <c r="C1324" i="4"/>
  <c r="E1326" i="4"/>
  <c r="C1332" i="4"/>
  <c r="E1334" i="4"/>
  <c r="D1338" i="4"/>
  <c r="E1342" i="4"/>
  <c r="C1344" i="4"/>
  <c r="D1346" i="4"/>
  <c r="C1352" i="4"/>
  <c r="E1358" i="4"/>
  <c r="E1360" i="4"/>
  <c r="D1360" i="4"/>
  <c r="D1364" i="4"/>
  <c r="D1366" i="4"/>
  <c r="D1368" i="4"/>
  <c r="C1372" i="4"/>
  <c r="E1372" i="4"/>
  <c r="C1376" i="4"/>
  <c r="E1376" i="4"/>
  <c r="E1380" i="4"/>
  <c r="C1382" i="4"/>
  <c r="D1382" i="4"/>
  <c r="D1388" i="4"/>
  <c r="E1390" i="4"/>
  <c r="D1392" i="4"/>
  <c r="D1394" i="4"/>
  <c r="D1398" i="4"/>
  <c r="D1400" i="4"/>
  <c r="D1408" i="4"/>
  <c r="C1412" i="4"/>
  <c r="E1412" i="4"/>
  <c r="C1414" i="4"/>
  <c r="D1416" i="4"/>
  <c r="E1432" i="4"/>
  <c r="E1434" i="4"/>
  <c r="C1436" i="4"/>
  <c r="E1436" i="4"/>
  <c r="E1438" i="4"/>
  <c r="D1440" i="4"/>
  <c r="D1446" i="4"/>
  <c r="E1450" i="4"/>
  <c r="C1452" i="4"/>
  <c r="D1458" i="4"/>
  <c r="E1464" i="4"/>
  <c r="C1466" i="4"/>
  <c r="C1468" i="4"/>
  <c r="D1468" i="4"/>
  <c r="C1472" i="4"/>
  <c r="E1474" i="4"/>
  <c r="C1476" i="4"/>
  <c r="D1484" i="4"/>
  <c r="E1494" i="4"/>
  <c r="C1496" i="4"/>
  <c r="D1498" i="4"/>
  <c r="E1498" i="4"/>
  <c r="C1504" i="4"/>
  <c r="D1506" i="4"/>
  <c r="C1508" i="4"/>
  <c r="E1510" i="4"/>
  <c r="C1512" i="4"/>
  <c r="D1516" i="4"/>
  <c r="E1522" i="4"/>
  <c r="D1522" i="4"/>
  <c r="C1528" i="4"/>
  <c r="D1534" i="4"/>
  <c r="D1536" i="4"/>
  <c r="C1538" i="4"/>
  <c r="E1540" i="4"/>
  <c r="C1542" i="4"/>
  <c r="D1542" i="4"/>
  <c r="C1544" i="4"/>
  <c r="D1544" i="4"/>
  <c r="C1550" i="4"/>
  <c r="E1554" i="4"/>
  <c r="D1564" i="4"/>
  <c r="E1568" i="4"/>
  <c r="E1574" i="4"/>
  <c r="E1578" i="4"/>
  <c r="C1580" i="4"/>
  <c r="C1584" i="4"/>
  <c r="E1588" i="4"/>
  <c r="D1590" i="4"/>
  <c r="D1592" i="4"/>
  <c r="C1592" i="4"/>
  <c r="C1600" i="4"/>
  <c r="E1608" i="4"/>
  <c r="D1610" i="4"/>
  <c r="D1612" i="4"/>
  <c r="C1618" i="4"/>
  <c r="C1620" i="4"/>
  <c r="D1626" i="4"/>
  <c r="E1628" i="4"/>
  <c r="C1634" i="4"/>
  <c r="D1634" i="4"/>
  <c r="E1634" i="4"/>
  <c r="C1646" i="4"/>
  <c r="D1648" i="4"/>
  <c r="C1648" i="4"/>
  <c r="D1654" i="4"/>
  <c r="C1658" i="4"/>
  <c r="D1662" i="4"/>
  <c r="D1668" i="4"/>
  <c r="D1674" i="4"/>
  <c r="C1678" i="4"/>
  <c r="C1680" i="4"/>
  <c r="D1682" i="4"/>
  <c r="C1686" i="4"/>
  <c r="C1688" i="4"/>
  <c r="E1694" i="4"/>
  <c r="D1708" i="4"/>
  <c r="C1718" i="4"/>
  <c r="C1722" i="4"/>
  <c r="E1726" i="4"/>
  <c r="C1726" i="4"/>
  <c r="D1734" i="4"/>
  <c r="C1736" i="4"/>
  <c r="C1740" i="4"/>
  <c r="D1746" i="4"/>
  <c r="C1750" i="4"/>
  <c r="D1750" i="4"/>
  <c r="E1752" i="4"/>
  <c r="D1754" i="4"/>
  <c r="E1758" i="4"/>
  <c r="C1762" i="4"/>
  <c r="D1766" i="4"/>
  <c r="E1774" i="4"/>
  <c r="C1776" i="4"/>
  <c r="D1780" i="4"/>
  <c r="C1788" i="4"/>
  <c r="D1794" i="4"/>
  <c r="E1802" i="4"/>
  <c r="D1812" i="4"/>
  <c r="E1814" i="4"/>
  <c r="D1818" i="4"/>
  <c r="C1824" i="4"/>
  <c r="E1824" i="4"/>
  <c r="E1832" i="4"/>
  <c r="C1836" i="4"/>
  <c r="D1844" i="4"/>
  <c r="C1854" i="4"/>
  <c r="C1856" i="4"/>
  <c r="E1858" i="4"/>
  <c r="C1864" i="4"/>
  <c r="E1864" i="4"/>
  <c r="D1864" i="4"/>
  <c r="D1866" i="4"/>
  <c r="D1874" i="4"/>
  <c r="C1876" i="4"/>
  <c r="D1886" i="4"/>
  <c r="C1890" i="4"/>
  <c r="E1896" i="4"/>
  <c r="D1902" i="4"/>
  <c r="C1912" i="4"/>
  <c r="E1912" i="4"/>
  <c r="C1914" i="4"/>
  <c r="E1916" i="4"/>
  <c r="D1916" i="4"/>
  <c r="C1922" i="4"/>
  <c r="D1932" i="4"/>
  <c r="D1934" i="4"/>
  <c r="E1948" i="4"/>
  <c r="D1950" i="4"/>
  <c r="D1954" i="4"/>
  <c r="C1962" i="4"/>
  <c r="C1966" i="4"/>
  <c r="C1980" i="4"/>
  <c r="C1982" i="4"/>
  <c r="C1996" i="4"/>
  <c r="D1996" i="4"/>
  <c r="C1998" i="4"/>
  <c r="D1998" i="4"/>
  <c r="E2002" i="4"/>
  <c r="C2004" i="4"/>
  <c r="E2008" i="4"/>
  <c r="E2030" i="4"/>
  <c r="C2030" i="4"/>
  <c r="C2040" i="4"/>
  <c r="E2040" i="4"/>
  <c r="D2044" i="4"/>
  <c r="E2046" i="4"/>
  <c r="C2046" i="4"/>
  <c r="C2052" i="4"/>
  <c r="E2056" i="4"/>
  <c r="C2062" i="4"/>
  <c r="D2066" i="4"/>
  <c r="E2072" i="4"/>
  <c r="C2076" i="4"/>
  <c r="E2076" i="4"/>
  <c r="C2082" i="4"/>
  <c r="C2088" i="4"/>
  <c r="E2088" i="4"/>
  <c r="C2090" i="4"/>
  <c r="E2092" i="4"/>
  <c r="C2104" i="4"/>
  <c r="C2106" i="4"/>
  <c r="C2108" i="4"/>
  <c r="C2110" i="4"/>
  <c r="D2110" i="4"/>
  <c r="C2120" i="4"/>
  <c r="E2120" i="4"/>
  <c r="E2124" i="4"/>
  <c r="D2124" i="4"/>
  <c r="D2130" i="4"/>
  <c r="C2136" i="4"/>
  <c r="E2140" i="4"/>
  <c r="D2142" i="4"/>
  <c r="D2146" i="4"/>
  <c r="C2152" i="4"/>
  <c r="C2156" i="4"/>
  <c r="D2162" i="4"/>
  <c r="C2168" i="4"/>
  <c r="E2168" i="4"/>
  <c r="D2172" i="4"/>
  <c r="E2178" i="4"/>
  <c r="C2178" i="4"/>
  <c r="C2184" i="4"/>
  <c r="D2188" i="4"/>
  <c r="C2190" i="4"/>
  <c r="E2200" i="4"/>
  <c r="D2206" i="4"/>
  <c r="D2210" i="4"/>
  <c r="E2216" i="4"/>
  <c r="C2218" i="4"/>
  <c r="D2220" i="4"/>
  <c r="C2222" i="4"/>
  <c r="D2232" i="4"/>
  <c r="D2236" i="4"/>
  <c r="D2238" i="4"/>
  <c r="E2248" i="4"/>
  <c r="E2252" i="4"/>
  <c r="D2252" i="4"/>
  <c r="D2254" i="4"/>
  <c r="C2260" i="4"/>
  <c r="D2264" i="4"/>
  <c r="C2270" i="4"/>
  <c r="C2274" i="4"/>
  <c r="C2276" i="4"/>
  <c r="C2280" i="4"/>
  <c r="E2284" i="4"/>
  <c r="D2286" i="4"/>
  <c r="E2296" i="4"/>
  <c r="E2300" i="4"/>
  <c r="D2300" i="4"/>
  <c r="E2302" i="4"/>
  <c r="C2312" i="4"/>
  <c r="E2312" i="4"/>
  <c r="C2314" i="4"/>
  <c r="E2316" i="4"/>
  <c r="C2328" i="4"/>
  <c r="D2332" i="4"/>
  <c r="C2332" i="4"/>
  <c r="E2334" i="4"/>
  <c r="D2344" i="4"/>
  <c r="E2348" i="4"/>
  <c r="E2354" i="4"/>
  <c r="D2354" i="4"/>
  <c r="C2364" i="4"/>
  <c r="E2366" i="4"/>
  <c r="D2366" i="4"/>
  <c r="C2376" i="4"/>
  <c r="C2396" i="4"/>
  <c r="C2398" i="4"/>
  <c r="E2398" i="4"/>
  <c r="E2402" i="4"/>
  <c r="D2408" i="4"/>
  <c r="C2408" i="4"/>
  <c r="C2410" i="4"/>
  <c r="C2412" i="4"/>
  <c r="E2412" i="4"/>
  <c r="C2418" i="4"/>
  <c r="C2428" i="4"/>
  <c r="C2434" i="4"/>
  <c r="E2440" i="4"/>
  <c r="C2442" i="4"/>
  <c r="E2448" i="4"/>
  <c r="D2450" i="4"/>
  <c r="D2454" i="4"/>
  <c r="D2530" i="4"/>
  <c r="C2530" i="4"/>
  <c r="D242" i="4"/>
  <c r="E242" i="4"/>
  <c r="E340" i="4"/>
  <c r="C340" i="4"/>
  <c r="C918" i="4"/>
  <c r="E918" i="4"/>
  <c r="E2812" i="4"/>
  <c r="C2812" i="4"/>
  <c r="D2978" i="4"/>
  <c r="C2978" i="4"/>
  <c r="C2988" i="4"/>
  <c r="E2988" i="4"/>
  <c r="C3786" i="4"/>
  <c r="E3786" i="4"/>
  <c r="D4480" i="4"/>
  <c r="E4480" i="4"/>
  <c r="C4488" i="4"/>
  <c r="E4488" i="4"/>
  <c r="D141" i="4"/>
  <c r="D176" i="4"/>
  <c r="C245" i="4"/>
  <c r="E247" i="4"/>
  <c r="D249" i="4"/>
  <c r="C251" i="4"/>
  <c r="C253" i="4"/>
  <c r="C336" i="4"/>
  <c r="E338" i="4"/>
  <c r="E770" i="4"/>
  <c r="D786" i="4"/>
  <c r="E959" i="4"/>
  <c r="E969" i="4"/>
  <c r="E5556" i="4"/>
  <c r="D5556" i="4"/>
  <c r="E15" i="4"/>
  <c r="E101" i="4"/>
  <c r="E105" i="4"/>
  <c r="D107" i="4"/>
  <c r="D109" i="4"/>
  <c r="E139" i="4"/>
  <c r="E147" i="4"/>
  <c r="C195" i="4"/>
  <c r="E199" i="4"/>
  <c r="E202" i="4"/>
  <c r="E361" i="4"/>
  <c r="D371" i="4"/>
  <c r="C377" i="4"/>
  <c r="E379" i="4"/>
  <c r="E548" i="4"/>
  <c r="D558" i="4"/>
  <c r="E562" i="4"/>
  <c r="C564" i="4"/>
  <c r="E568" i="4"/>
  <c r="C602" i="4"/>
  <c r="C614" i="4"/>
  <c r="C720" i="4"/>
  <c r="D1008" i="4"/>
  <c r="C2740" i="4"/>
  <c r="C2749" i="4"/>
  <c r="C3004" i="4"/>
  <c r="E3044" i="4"/>
  <c r="E3046" i="4"/>
  <c r="C3048" i="4"/>
  <c r="E3050" i="4"/>
  <c r="E3179" i="4"/>
  <c r="E3211" i="4"/>
  <c r="E3235" i="4"/>
  <c r="C3902" i="4"/>
  <c r="E4025" i="4"/>
  <c r="C4481" i="4"/>
  <c r="D4493" i="4"/>
  <c r="D4501" i="4"/>
  <c r="C4569" i="4"/>
  <c r="D4581" i="4"/>
  <c r="C4890" i="4"/>
  <c r="D2710" i="4"/>
  <c r="C2727" i="4"/>
  <c r="D2735" i="4"/>
  <c r="C2846" i="4"/>
  <c r="D3256" i="4"/>
  <c r="D3260" i="4"/>
  <c r="E4292" i="4"/>
  <c r="D4809" i="4"/>
  <c r="C5051" i="4"/>
  <c r="E5053" i="4"/>
  <c r="C5055" i="4"/>
  <c r="E5057" i="4"/>
  <c r="E5059" i="4"/>
  <c r="C5348" i="4"/>
  <c r="E5569" i="4"/>
  <c r="C5579" i="4"/>
  <c r="C2761" i="4"/>
  <c r="E2767" i="4"/>
  <c r="D2769" i="4"/>
  <c r="E2777" i="4"/>
  <c r="E2779" i="4"/>
  <c r="C2942" i="4"/>
  <c r="C2958" i="4"/>
  <c r="D2974" i="4"/>
  <c r="D3194" i="4"/>
  <c r="E3218" i="4"/>
  <c r="E3220" i="4"/>
  <c r="C3234" i="4"/>
  <c r="E3240" i="4"/>
  <c r="D3248" i="4"/>
  <c r="D3711" i="4"/>
  <c r="E3899" i="4"/>
  <c r="E4118" i="4"/>
  <c r="C4142" i="4"/>
  <c r="C4154" i="4"/>
  <c r="C4156" i="4"/>
  <c r="C4160" i="4"/>
  <c r="C4162" i="4"/>
  <c r="C4178" i="4"/>
  <c r="E4461" i="4"/>
  <c r="E4485" i="4"/>
  <c r="C4614" i="4"/>
  <c r="E4779" i="4"/>
  <c r="C4793" i="4"/>
  <c r="D4811" i="4"/>
  <c r="D4813" i="4"/>
  <c r="C4817" i="4"/>
  <c r="D4821" i="4"/>
  <c r="E4829" i="4"/>
  <c r="D4833" i="4"/>
  <c r="E4841" i="4"/>
  <c r="C4845" i="4"/>
  <c r="D4857" i="4"/>
  <c r="C4893" i="4"/>
  <c r="C4975" i="4"/>
  <c r="D4977" i="4"/>
  <c r="E4989" i="4"/>
  <c r="C4993" i="4"/>
  <c r="C4995" i="4"/>
  <c r="D4997" i="4"/>
  <c r="E5041" i="4"/>
  <c r="C5423" i="4"/>
  <c r="E5455" i="4"/>
  <c r="E5481" i="4"/>
  <c r="C5483" i="4"/>
  <c r="C5485" i="4"/>
  <c r="E5572" i="4"/>
  <c r="D44" i="4"/>
  <c r="C38" i="4"/>
  <c r="D37" i="4"/>
  <c r="C28" i="4"/>
  <c r="E33" i="4"/>
  <c r="E28" i="4"/>
  <c r="D31" i="4"/>
  <c r="C18" i="4"/>
  <c r="C17" i="4"/>
  <c r="D296" i="4"/>
  <c r="D304" i="4"/>
  <c r="C300" i="4"/>
  <c r="C266" i="4"/>
  <c r="D306" i="4"/>
  <c r="D21" i="4"/>
  <c r="D23" i="4"/>
  <c r="D26" i="4"/>
  <c r="D30" i="4"/>
  <c r="C33" i="4"/>
  <c r="E42" i="4"/>
  <c r="D57" i="4"/>
  <c r="D61" i="4"/>
  <c r="D63" i="4"/>
  <c r="E68" i="4"/>
  <c r="C88" i="4"/>
  <c r="E95" i="4"/>
  <c r="E113" i="4"/>
  <c r="D142" i="4"/>
  <c r="E150" i="4"/>
  <c r="D154" i="4"/>
  <c r="E192" i="4"/>
  <c r="C194" i="4"/>
  <c r="C205" i="4"/>
  <c r="E222" i="4"/>
  <c r="D240" i="4"/>
  <c r="E256" i="4"/>
  <c r="C258" i="4"/>
  <c r="C268" i="4"/>
  <c r="E286" i="4"/>
  <c r="E294" i="4"/>
  <c r="E304" i="4"/>
  <c r="C324" i="4"/>
  <c r="C326" i="4"/>
  <c r="C526" i="4"/>
  <c r="C542" i="4"/>
  <c r="E572" i="4"/>
  <c r="C578" i="4"/>
  <c r="E699" i="4"/>
  <c r="D778" i="4"/>
  <c r="C782" i="4"/>
  <c r="D788" i="4"/>
  <c r="D950" i="4"/>
  <c r="C952" i="4"/>
  <c r="E968" i="4"/>
  <c r="E20" i="4"/>
  <c r="C292" i="4"/>
  <c r="D308" i="4"/>
  <c r="C786" i="4"/>
  <c r="D260" i="4"/>
  <c r="D796" i="4"/>
  <c r="E308" i="4"/>
  <c r="E25" i="4"/>
  <c r="D41" i="4"/>
  <c r="C43" i="4"/>
  <c r="D131" i="4"/>
  <c r="E143" i="4"/>
  <c r="C193" i="4"/>
  <c r="D204" i="4"/>
  <c r="C243" i="4"/>
  <c r="E257" i="4"/>
  <c r="C638" i="4"/>
  <c r="E654" i="4"/>
  <c r="D832" i="4"/>
  <c r="C945" i="4"/>
  <c r="D989" i="4"/>
  <c r="D2714" i="4"/>
  <c r="C2716" i="4"/>
  <c r="E2737" i="4"/>
  <c r="D2739" i="4"/>
  <c r="C2873" i="4"/>
  <c r="C2879" i="4"/>
  <c r="E3018" i="4"/>
  <c r="D3028" i="4"/>
  <c r="E3144" i="4"/>
  <c r="E3908" i="4"/>
  <c r="E3966" i="4"/>
  <c r="E3968" i="4"/>
  <c r="C4005" i="4"/>
  <c r="C4121" i="4"/>
  <c r="D4463" i="4"/>
  <c r="E4469" i="4"/>
  <c r="D4473" i="4"/>
  <c r="E4795" i="4"/>
  <c r="E4797" i="4"/>
  <c r="C4805" i="4"/>
  <c r="E4834" i="4"/>
  <c r="C5001" i="4"/>
  <c r="E5013" i="4"/>
  <c r="D5063" i="4"/>
  <c r="E5067" i="4"/>
  <c r="C5137" i="4"/>
  <c r="C5171" i="4"/>
  <c r="D5251" i="4"/>
  <c r="E5253" i="4"/>
  <c r="C5410" i="4"/>
  <c r="C5503" i="4"/>
  <c r="D5505" i="4"/>
  <c r="E5507" i="4"/>
  <c r="D5573" i="4"/>
  <c r="C5575" i="4"/>
  <c r="D288" i="4"/>
  <c r="C362" i="4"/>
  <c r="E372" i="4"/>
  <c r="D380" i="4"/>
  <c r="E384" i="4"/>
  <c r="E398" i="4"/>
  <c r="E406" i="4"/>
  <c r="E444" i="4"/>
  <c r="D732" i="4"/>
  <c r="C744" i="4"/>
  <c r="E746" i="4"/>
  <c r="C750" i="4"/>
  <c r="D752" i="4"/>
  <c r="E834" i="4"/>
  <c r="E933" i="4"/>
  <c r="C941" i="4"/>
  <c r="E1230" i="4"/>
  <c r="D1272" i="4"/>
  <c r="D2629" i="4"/>
  <c r="D2686" i="4"/>
  <c r="D2696" i="4"/>
  <c r="C2702" i="4"/>
  <c r="C2731" i="4"/>
  <c r="C2733" i="4"/>
  <c r="C2747" i="4"/>
  <c r="D2773" i="4"/>
  <c r="D2775" i="4"/>
  <c r="D2935" i="4"/>
  <c r="C2996" i="4"/>
  <c r="E3112" i="4"/>
  <c r="D3157" i="4"/>
  <c r="C3181" i="4"/>
  <c r="C3187" i="4"/>
  <c r="C3226" i="4"/>
  <c r="C3228" i="4"/>
  <c r="D3230" i="4"/>
  <c r="D3232" i="4"/>
  <c r="E3243" i="4"/>
  <c r="C3470" i="4"/>
  <c r="D3962" i="4"/>
  <c r="D4000" i="4"/>
  <c r="E4027" i="4"/>
  <c r="E4029" i="4"/>
  <c r="D4031" i="4"/>
  <c r="D4035" i="4"/>
  <c r="D4144" i="4"/>
  <c r="C4150" i="4"/>
  <c r="D4161" i="4"/>
  <c r="D4246" i="4"/>
  <c r="C4301" i="4"/>
  <c r="E4321" i="4"/>
  <c r="C4459" i="4"/>
  <c r="D4585" i="4"/>
  <c r="D4665" i="4"/>
  <c r="D4667" i="4"/>
  <c r="E4781" i="4"/>
  <c r="C4783" i="4"/>
  <c r="D4789" i="4"/>
  <c r="C5355" i="4"/>
  <c r="C5451" i="4"/>
  <c r="D5453" i="4"/>
  <c r="C5561" i="4"/>
  <c r="C5567" i="4"/>
  <c r="C365" i="4"/>
  <c r="D375" i="4"/>
  <c r="D387" i="4"/>
  <c r="E500" i="4"/>
  <c r="E3222" i="4"/>
  <c r="C4021" i="4"/>
  <c r="E4023" i="4"/>
  <c r="E5515" i="4"/>
  <c r="C5" i="9"/>
  <c r="C5" i="6"/>
  <c r="C5" i="8"/>
  <c r="G14" i="4"/>
  <c r="G5582" i="4" s="1"/>
  <c r="D324" i="4"/>
  <c r="C240" i="4"/>
  <c r="C20" i="8"/>
  <c r="F16" i="6" l="1"/>
  <c r="D17" i="8"/>
  <c r="D29" i="8"/>
  <c r="F42" i="6"/>
  <c r="D15" i="8"/>
  <c r="D37" i="8"/>
  <c r="D15" i="9"/>
  <c r="D31" i="8" l="1"/>
  <c r="D39" i="8"/>
  <c r="K192" i="3"/>
  <c r="D18" i="8" l="1"/>
  <c r="H5579" i="3" l="1"/>
  <c r="K5579" i="3" s="1"/>
  <c r="K187" i="3"/>
  <c r="D13" i="8" l="1"/>
  <c r="F33" i="6"/>
  <c r="F34" i="6" s="1"/>
  <c r="F43" i="6" s="1"/>
  <c r="E51" i="5"/>
  <c r="D12" i="9" l="1"/>
  <c r="D11" i="8"/>
  <c r="D25" i="8" s="1"/>
  <c r="D41" i="8" s="1"/>
  <c r="J51" i="5" l="1"/>
  <c r="J56" i="5" s="1"/>
  <c r="D42" i="6" l="1"/>
  <c r="H9" i="4"/>
  <c r="F14" i="4" s="1"/>
  <c r="D43" i="8" l="1"/>
  <c r="D45" i="8" s="1"/>
  <c r="D16" i="6"/>
  <c r="F5582" i="4"/>
  <c r="H5582" i="4" s="1"/>
  <c r="H10" i="4" s="1"/>
  <c r="J10" i="4" s="1"/>
  <c r="H14" i="4"/>
  <c r="H15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D49" i="8" l="1"/>
  <c r="H97" i="4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J96" i="4"/>
  <c r="H122" i="4" l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72" i="4" s="1"/>
  <c r="H273" i="4" s="1"/>
  <c r="H274" i="4" s="1"/>
  <c r="H275" i="4" s="1"/>
  <c r="H276" i="4" s="1"/>
  <c r="H277" i="4" s="1"/>
  <c r="H278" i="4" s="1"/>
  <c r="H279" i="4" s="1"/>
  <c r="H280" i="4" s="1"/>
  <c r="H281" i="4" s="1"/>
  <c r="H282" i="4" s="1"/>
  <c r="H283" i="4" s="1"/>
  <c r="H284" i="4" s="1"/>
  <c r="H285" i="4" s="1"/>
  <c r="H286" i="4" s="1"/>
  <c r="H287" i="4" s="1"/>
  <c r="H288" i="4" s="1"/>
  <c r="H289" i="4" s="1"/>
  <c r="H290" i="4" s="1"/>
  <c r="H291" i="4" s="1"/>
  <c r="H292" i="4" s="1"/>
  <c r="H293" i="4" s="1"/>
  <c r="H294" i="4" s="1"/>
  <c r="H295" i="4" s="1"/>
  <c r="H296" i="4" s="1"/>
  <c r="H297" i="4" s="1"/>
  <c r="H298" i="4" s="1"/>
  <c r="H299" i="4" s="1"/>
  <c r="H300" i="4" s="1"/>
  <c r="H301" i="4" s="1"/>
  <c r="H302" i="4" s="1"/>
  <c r="H303" i="4" s="1"/>
  <c r="H304" i="4" s="1"/>
  <c r="H305" i="4" s="1"/>
  <c r="H306" i="4" s="1"/>
  <c r="H307" i="4" s="1"/>
  <c r="H308" i="4" s="1"/>
  <c r="H309" i="4" s="1"/>
  <c r="H310" i="4" s="1"/>
  <c r="H311" i="4" s="1"/>
  <c r="H312" i="4" s="1"/>
  <c r="H313" i="4" s="1"/>
  <c r="H314" i="4" s="1"/>
  <c r="H315" i="4" s="1"/>
  <c r="H316" i="4" s="1"/>
  <c r="H317" i="4" s="1"/>
  <c r="H318" i="4" s="1"/>
  <c r="H319" i="4" s="1"/>
  <c r="H320" i="4" s="1"/>
  <c r="H321" i="4" s="1"/>
  <c r="H322" i="4" s="1"/>
  <c r="H323" i="4" s="1"/>
  <c r="H324" i="4" s="1"/>
  <c r="H325" i="4" s="1"/>
  <c r="H326" i="4" s="1"/>
  <c r="H327" i="4" s="1"/>
  <c r="H328" i="4" s="1"/>
  <c r="H329" i="4" s="1"/>
  <c r="H330" i="4" s="1"/>
  <c r="H331" i="4" s="1"/>
  <c r="H332" i="4" s="1"/>
  <c r="H333" i="4" s="1"/>
  <c r="H334" i="4" s="1"/>
  <c r="H335" i="4" s="1"/>
  <c r="H336" i="4" s="1"/>
  <c r="H337" i="4" s="1"/>
  <c r="H338" i="4" s="1"/>
  <c r="H339" i="4" s="1"/>
  <c r="H340" i="4" s="1"/>
  <c r="H341" i="4" s="1"/>
  <c r="H342" i="4" s="1"/>
  <c r="H343" i="4" s="1"/>
  <c r="H344" i="4" s="1"/>
  <c r="H345" i="4" s="1"/>
  <c r="H346" i="4" s="1"/>
  <c r="H347" i="4" s="1"/>
  <c r="H348" i="4" s="1"/>
  <c r="H349" i="4" s="1"/>
  <c r="H350" i="4" s="1"/>
  <c r="H351" i="4" s="1"/>
  <c r="H352" i="4" s="1"/>
  <c r="H353" i="4" s="1"/>
  <c r="H354" i="4" s="1"/>
  <c r="H355" i="4" s="1"/>
  <c r="H356" i="4" s="1"/>
  <c r="H357" i="4" s="1"/>
  <c r="H358" i="4" s="1"/>
  <c r="H359" i="4" s="1"/>
  <c r="H360" i="4" s="1"/>
  <c r="H361" i="4" s="1"/>
  <c r="H362" i="4" s="1"/>
  <c r="H363" i="4" s="1"/>
  <c r="H364" i="4" s="1"/>
  <c r="H365" i="4" s="1"/>
  <c r="H366" i="4" s="1"/>
  <c r="H367" i="4" s="1"/>
  <c r="H368" i="4" s="1"/>
  <c r="H369" i="4" s="1"/>
  <c r="H370" i="4" s="1"/>
  <c r="H371" i="4" s="1"/>
  <c r="H372" i="4" s="1"/>
  <c r="H373" i="4" s="1"/>
  <c r="H374" i="4" s="1"/>
  <c r="H375" i="4" s="1"/>
  <c r="H376" i="4" s="1"/>
  <c r="H377" i="4" s="1"/>
  <c r="H378" i="4" s="1"/>
  <c r="H379" i="4" s="1"/>
  <c r="H380" i="4" s="1"/>
  <c r="H381" i="4" s="1"/>
  <c r="H382" i="4" s="1"/>
  <c r="H383" i="4" s="1"/>
  <c r="H384" i="4" s="1"/>
  <c r="H385" i="4" s="1"/>
  <c r="H386" i="4" s="1"/>
  <c r="H387" i="4" s="1"/>
  <c r="H388" i="4" s="1"/>
  <c r="H389" i="4" s="1"/>
  <c r="H390" i="4" s="1"/>
  <c r="H391" i="4" s="1"/>
  <c r="H392" i="4" s="1"/>
  <c r="H393" i="4" s="1"/>
  <c r="H394" i="4" s="1"/>
  <c r="H395" i="4" s="1"/>
  <c r="H396" i="4" s="1"/>
  <c r="H397" i="4" s="1"/>
  <c r="H398" i="4" s="1"/>
  <c r="H399" i="4" s="1"/>
  <c r="H400" i="4" s="1"/>
  <c r="H401" i="4" s="1"/>
  <c r="H402" i="4" s="1"/>
  <c r="H403" i="4" s="1"/>
  <c r="H404" i="4" s="1"/>
  <c r="H405" i="4" s="1"/>
  <c r="H406" i="4" s="1"/>
  <c r="H407" i="4" s="1"/>
  <c r="H408" i="4" s="1"/>
  <c r="H409" i="4" s="1"/>
  <c r="H410" i="4" s="1"/>
  <c r="H411" i="4" s="1"/>
  <c r="H412" i="4" s="1"/>
  <c r="H413" i="4" s="1"/>
  <c r="H414" i="4" s="1"/>
  <c r="H415" i="4" s="1"/>
  <c r="H416" i="4" s="1"/>
  <c r="H417" i="4" s="1"/>
  <c r="H418" i="4" s="1"/>
  <c r="H419" i="4" s="1"/>
  <c r="H420" i="4" s="1"/>
  <c r="H421" i="4" s="1"/>
  <c r="H422" i="4" s="1"/>
  <c r="H423" i="4" s="1"/>
  <c r="H424" i="4" s="1"/>
  <c r="H425" i="4" s="1"/>
  <c r="H426" i="4" s="1"/>
  <c r="H427" i="4" s="1"/>
  <c r="H428" i="4" s="1"/>
  <c r="H429" i="4" s="1"/>
  <c r="H430" i="4" s="1"/>
  <c r="H431" i="4" s="1"/>
  <c r="H432" i="4" s="1"/>
  <c r="H433" i="4" s="1"/>
  <c r="H434" i="4" s="1"/>
  <c r="H435" i="4" s="1"/>
  <c r="H436" i="4" s="1"/>
  <c r="H437" i="4" s="1"/>
  <c r="H438" i="4" s="1"/>
  <c r="H439" i="4" s="1"/>
  <c r="H440" i="4" s="1"/>
  <c r="H441" i="4" s="1"/>
  <c r="H442" i="4" s="1"/>
  <c r="H443" i="4" s="1"/>
  <c r="H444" i="4" s="1"/>
  <c r="H445" i="4" s="1"/>
  <c r="H446" i="4" s="1"/>
  <c r="H447" i="4" s="1"/>
  <c r="H448" i="4" s="1"/>
  <c r="H449" i="4" s="1"/>
  <c r="H450" i="4" s="1"/>
  <c r="H451" i="4" s="1"/>
  <c r="H452" i="4" s="1"/>
  <c r="H453" i="4" s="1"/>
  <c r="H454" i="4" s="1"/>
  <c r="H455" i="4" s="1"/>
  <c r="H456" i="4" s="1"/>
  <c r="H457" i="4" s="1"/>
  <c r="H458" i="4" s="1"/>
  <c r="H459" i="4" s="1"/>
  <c r="H460" i="4" s="1"/>
  <c r="H461" i="4" s="1"/>
  <c r="H462" i="4" s="1"/>
  <c r="H463" i="4" s="1"/>
  <c r="H464" i="4" s="1"/>
  <c r="H465" i="4" s="1"/>
  <c r="H466" i="4" s="1"/>
  <c r="H467" i="4" s="1"/>
  <c r="H468" i="4" s="1"/>
  <c r="H469" i="4" s="1"/>
  <c r="H470" i="4" s="1"/>
  <c r="H471" i="4" s="1"/>
  <c r="H472" i="4" s="1"/>
  <c r="H473" i="4" s="1"/>
  <c r="H474" i="4" s="1"/>
  <c r="H475" i="4" s="1"/>
  <c r="H476" i="4" s="1"/>
  <c r="H477" i="4" s="1"/>
  <c r="H478" i="4" s="1"/>
  <c r="H479" i="4" s="1"/>
  <c r="H480" i="4" s="1"/>
  <c r="H481" i="4" s="1"/>
  <c r="H482" i="4" s="1"/>
  <c r="H483" i="4" s="1"/>
  <c r="H484" i="4" s="1"/>
  <c r="H485" i="4" s="1"/>
  <c r="H486" i="4" s="1"/>
  <c r="H487" i="4" s="1"/>
  <c r="H488" i="4" s="1"/>
  <c r="H489" i="4" s="1"/>
  <c r="H490" i="4" s="1"/>
  <c r="H491" i="4" s="1"/>
  <c r="H492" i="4" s="1"/>
  <c r="H493" i="4" s="1"/>
  <c r="H494" i="4" s="1"/>
  <c r="H495" i="4" s="1"/>
  <c r="H496" i="4" s="1"/>
  <c r="H497" i="4" s="1"/>
  <c r="H498" i="4" s="1"/>
  <c r="H499" i="4" s="1"/>
  <c r="H500" i="4" s="1"/>
  <c r="H501" i="4" s="1"/>
  <c r="H502" i="4" s="1"/>
  <c r="H503" i="4" s="1"/>
  <c r="H504" i="4" s="1"/>
  <c r="H505" i="4" s="1"/>
  <c r="H506" i="4" s="1"/>
  <c r="H507" i="4" s="1"/>
  <c r="H508" i="4" s="1"/>
  <c r="H509" i="4" s="1"/>
  <c r="H510" i="4" s="1"/>
  <c r="H511" i="4" s="1"/>
  <c r="H512" i="4" s="1"/>
  <c r="H513" i="4" s="1"/>
  <c r="H514" i="4" s="1"/>
  <c r="H515" i="4" s="1"/>
  <c r="H516" i="4" s="1"/>
  <c r="H517" i="4" s="1"/>
  <c r="H518" i="4" s="1"/>
  <c r="H519" i="4" s="1"/>
  <c r="H520" i="4" s="1"/>
  <c r="H521" i="4" s="1"/>
  <c r="H522" i="4" s="1"/>
  <c r="H523" i="4" s="1"/>
  <c r="H524" i="4" s="1"/>
  <c r="H525" i="4" s="1"/>
  <c r="H526" i="4" s="1"/>
  <c r="H527" i="4" s="1"/>
  <c r="H528" i="4" s="1"/>
  <c r="H529" i="4" s="1"/>
  <c r="H530" i="4" s="1"/>
  <c r="H531" i="4" s="1"/>
  <c r="H532" i="4" s="1"/>
  <c r="H533" i="4" s="1"/>
  <c r="H534" i="4" s="1"/>
  <c r="H535" i="4" s="1"/>
  <c r="H536" i="4" s="1"/>
  <c r="H537" i="4" s="1"/>
  <c r="H538" i="4" s="1"/>
  <c r="H539" i="4" s="1"/>
  <c r="H540" i="4" s="1"/>
  <c r="H541" i="4" s="1"/>
  <c r="H542" i="4" s="1"/>
  <c r="H543" i="4" s="1"/>
  <c r="H544" i="4" s="1"/>
  <c r="H545" i="4" s="1"/>
  <c r="H546" i="4" s="1"/>
  <c r="H547" i="4" s="1"/>
  <c r="H548" i="4" s="1"/>
  <c r="H549" i="4" s="1"/>
  <c r="H550" i="4" s="1"/>
  <c r="H551" i="4" s="1"/>
  <c r="H552" i="4" s="1"/>
  <c r="H553" i="4" s="1"/>
  <c r="H554" i="4" s="1"/>
  <c r="H555" i="4" s="1"/>
  <c r="H556" i="4" s="1"/>
  <c r="H557" i="4" s="1"/>
  <c r="H558" i="4" s="1"/>
  <c r="H559" i="4" s="1"/>
  <c r="H560" i="4" s="1"/>
  <c r="H561" i="4" s="1"/>
  <c r="H562" i="4" s="1"/>
  <c r="H563" i="4" s="1"/>
  <c r="H564" i="4" s="1"/>
  <c r="H565" i="4" s="1"/>
  <c r="H566" i="4" s="1"/>
  <c r="H567" i="4" s="1"/>
  <c r="H568" i="4" s="1"/>
  <c r="H569" i="4" s="1"/>
  <c r="H570" i="4" s="1"/>
  <c r="H571" i="4" s="1"/>
  <c r="H572" i="4" s="1"/>
  <c r="H573" i="4" s="1"/>
  <c r="H574" i="4" s="1"/>
  <c r="H575" i="4" s="1"/>
  <c r="H576" i="4" s="1"/>
  <c r="H577" i="4" s="1"/>
  <c r="H578" i="4" s="1"/>
  <c r="H579" i="4" s="1"/>
  <c r="H580" i="4" s="1"/>
  <c r="H581" i="4" s="1"/>
  <c r="H582" i="4" s="1"/>
  <c r="H583" i="4" s="1"/>
  <c r="H584" i="4" s="1"/>
  <c r="H585" i="4" s="1"/>
  <c r="H586" i="4" s="1"/>
  <c r="H587" i="4" s="1"/>
  <c r="H588" i="4" s="1"/>
  <c r="H589" i="4" s="1"/>
  <c r="H590" i="4" s="1"/>
  <c r="H591" i="4" s="1"/>
  <c r="H592" i="4" s="1"/>
  <c r="H593" i="4" s="1"/>
  <c r="H594" i="4" s="1"/>
  <c r="H595" i="4" s="1"/>
  <c r="H596" i="4" s="1"/>
  <c r="H597" i="4" s="1"/>
  <c r="H598" i="4" s="1"/>
  <c r="H599" i="4" s="1"/>
  <c r="H600" i="4" s="1"/>
  <c r="H601" i="4" s="1"/>
  <c r="H602" i="4" s="1"/>
  <c r="H603" i="4" s="1"/>
  <c r="H604" i="4" s="1"/>
  <c r="H605" i="4" s="1"/>
  <c r="H606" i="4" s="1"/>
  <c r="H607" i="4" s="1"/>
  <c r="H608" i="4" s="1"/>
  <c r="H609" i="4" s="1"/>
  <c r="H610" i="4" s="1"/>
  <c r="H611" i="4" s="1"/>
  <c r="H612" i="4" s="1"/>
  <c r="H613" i="4" s="1"/>
  <c r="H614" i="4" s="1"/>
  <c r="H615" i="4" s="1"/>
  <c r="H616" i="4" s="1"/>
  <c r="H617" i="4" s="1"/>
  <c r="H618" i="4" s="1"/>
  <c r="H619" i="4" s="1"/>
  <c r="H620" i="4" s="1"/>
  <c r="H621" i="4" s="1"/>
  <c r="H622" i="4" s="1"/>
  <c r="H623" i="4" s="1"/>
  <c r="H624" i="4" s="1"/>
  <c r="H625" i="4" s="1"/>
  <c r="H626" i="4" s="1"/>
  <c r="H627" i="4" s="1"/>
  <c r="H628" i="4" s="1"/>
  <c r="H629" i="4" s="1"/>
  <c r="H630" i="4" s="1"/>
  <c r="H631" i="4" s="1"/>
  <c r="H632" i="4" s="1"/>
  <c r="H633" i="4" s="1"/>
  <c r="H634" i="4" s="1"/>
  <c r="H635" i="4" s="1"/>
  <c r="H636" i="4" s="1"/>
  <c r="H637" i="4" s="1"/>
  <c r="H638" i="4" s="1"/>
  <c r="H639" i="4" s="1"/>
  <c r="H640" i="4" s="1"/>
  <c r="H641" i="4" s="1"/>
  <c r="H642" i="4" s="1"/>
  <c r="H643" i="4" s="1"/>
  <c r="H644" i="4" s="1"/>
  <c r="H645" i="4" s="1"/>
  <c r="H646" i="4" s="1"/>
  <c r="H647" i="4" s="1"/>
  <c r="H648" i="4" s="1"/>
  <c r="H649" i="4" s="1"/>
  <c r="H650" i="4" s="1"/>
  <c r="H651" i="4" s="1"/>
  <c r="H652" i="4" s="1"/>
  <c r="H653" i="4" s="1"/>
  <c r="H654" i="4" s="1"/>
  <c r="H655" i="4" s="1"/>
  <c r="H656" i="4" s="1"/>
  <c r="H657" i="4" s="1"/>
  <c r="H658" i="4" s="1"/>
  <c r="H659" i="4" s="1"/>
  <c r="H660" i="4" s="1"/>
  <c r="H661" i="4" s="1"/>
  <c r="H662" i="4" s="1"/>
  <c r="H663" i="4" s="1"/>
  <c r="H664" i="4" s="1"/>
  <c r="H665" i="4" s="1"/>
  <c r="H666" i="4" s="1"/>
  <c r="H667" i="4" s="1"/>
  <c r="H668" i="4" s="1"/>
  <c r="H669" i="4" s="1"/>
  <c r="H670" i="4" s="1"/>
  <c r="H671" i="4" s="1"/>
  <c r="H672" i="4" s="1"/>
  <c r="H673" i="4" s="1"/>
  <c r="H674" i="4" s="1"/>
  <c r="H675" i="4" s="1"/>
  <c r="H676" i="4" s="1"/>
  <c r="H677" i="4" s="1"/>
  <c r="H678" i="4" s="1"/>
  <c r="H679" i="4" s="1"/>
  <c r="H680" i="4" s="1"/>
  <c r="H681" i="4" s="1"/>
  <c r="H682" i="4" s="1"/>
  <c r="H683" i="4" s="1"/>
  <c r="H684" i="4" s="1"/>
  <c r="H685" i="4" s="1"/>
  <c r="H686" i="4" s="1"/>
  <c r="H687" i="4" s="1"/>
  <c r="H688" i="4" s="1"/>
  <c r="H689" i="4" s="1"/>
  <c r="H690" i="4" s="1"/>
  <c r="H691" i="4" s="1"/>
  <c r="H692" i="4" s="1"/>
  <c r="H693" i="4" s="1"/>
  <c r="H694" i="4" s="1"/>
  <c r="H695" i="4" s="1"/>
  <c r="H696" i="4" s="1"/>
  <c r="H697" i="4" s="1"/>
  <c r="H698" i="4" s="1"/>
  <c r="H699" i="4" s="1"/>
  <c r="H700" i="4" s="1"/>
  <c r="H701" i="4" s="1"/>
  <c r="H702" i="4" s="1"/>
  <c r="H703" i="4" s="1"/>
  <c r="H704" i="4" s="1"/>
  <c r="H705" i="4" s="1"/>
  <c r="H706" i="4" s="1"/>
  <c r="H707" i="4" s="1"/>
  <c r="H708" i="4" s="1"/>
  <c r="H709" i="4" s="1"/>
  <c r="H710" i="4" s="1"/>
  <c r="H711" i="4" s="1"/>
  <c r="H712" i="4" s="1"/>
  <c r="H713" i="4" s="1"/>
  <c r="H714" i="4" s="1"/>
  <c r="H715" i="4" s="1"/>
  <c r="H716" i="4" s="1"/>
  <c r="H717" i="4" s="1"/>
  <c r="H718" i="4" s="1"/>
  <c r="H719" i="4" s="1"/>
  <c r="H720" i="4" s="1"/>
  <c r="H721" i="4" s="1"/>
  <c r="H722" i="4" s="1"/>
  <c r="H723" i="4" s="1"/>
  <c r="H724" i="4" s="1"/>
  <c r="H725" i="4" s="1"/>
  <c r="H726" i="4" s="1"/>
  <c r="H727" i="4" s="1"/>
  <c r="H728" i="4" s="1"/>
  <c r="H729" i="4" s="1"/>
  <c r="H730" i="4" s="1"/>
  <c r="H731" i="4" s="1"/>
  <c r="H732" i="4" s="1"/>
  <c r="H733" i="4" s="1"/>
  <c r="H734" i="4" s="1"/>
  <c r="H735" i="4" s="1"/>
  <c r="H736" i="4" s="1"/>
  <c r="H737" i="4" s="1"/>
  <c r="H738" i="4" s="1"/>
  <c r="H739" i="4" s="1"/>
  <c r="H740" i="4" s="1"/>
  <c r="H741" i="4" s="1"/>
  <c r="H742" i="4" s="1"/>
  <c r="H743" i="4" s="1"/>
  <c r="H744" i="4" s="1"/>
  <c r="H745" i="4" s="1"/>
  <c r="H746" i="4" s="1"/>
  <c r="H747" i="4" s="1"/>
  <c r="H748" i="4" s="1"/>
  <c r="H749" i="4" s="1"/>
  <c r="H750" i="4" s="1"/>
  <c r="H751" i="4" s="1"/>
  <c r="H752" i="4" s="1"/>
  <c r="H753" i="4" s="1"/>
  <c r="H754" i="4" s="1"/>
  <c r="H755" i="4" s="1"/>
  <c r="H756" i="4" s="1"/>
  <c r="H757" i="4" s="1"/>
  <c r="H758" i="4" s="1"/>
  <c r="H759" i="4" s="1"/>
  <c r="H760" i="4" s="1"/>
  <c r="H761" i="4" s="1"/>
  <c r="H762" i="4" s="1"/>
  <c r="H763" i="4" s="1"/>
  <c r="H764" i="4" s="1"/>
  <c r="H765" i="4" s="1"/>
  <c r="H766" i="4" s="1"/>
  <c r="H767" i="4" s="1"/>
  <c r="H768" i="4" s="1"/>
  <c r="H769" i="4" s="1"/>
  <c r="H770" i="4" s="1"/>
  <c r="H771" i="4" s="1"/>
  <c r="H772" i="4" s="1"/>
  <c r="H773" i="4" s="1"/>
  <c r="H774" i="4" s="1"/>
  <c r="H775" i="4" s="1"/>
  <c r="H776" i="4" s="1"/>
  <c r="H777" i="4" s="1"/>
  <c r="H778" i="4" s="1"/>
  <c r="H779" i="4" s="1"/>
  <c r="H780" i="4" s="1"/>
  <c r="H781" i="4" s="1"/>
  <c r="H782" i="4" s="1"/>
  <c r="H783" i="4" s="1"/>
  <c r="H784" i="4" s="1"/>
  <c r="H785" i="4" s="1"/>
  <c r="H786" i="4" s="1"/>
  <c r="H787" i="4" s="1"/>
  <c r="H788" i="4" s="1"/>
  <c r="H789" i="4" s="1"/>
  <c r="H790" i="4" s="1"/>
  <c r="H791" i="4" s="1"/>
  <c r="H792" i="4" s="1"/>
  <c r="H793" i="4" s="1"/>
  <c r="H794" i="4" s="1"/>
  <c r="H795" i="4" s="1"/>
  <c r="H796" i="4" s="1"/>
  <c r="H797" i="4" s="1"/>
  <c r="H798" i="4" s="1"/>
  <c r="H799" i="4" s="1"/>
  <c r="H800" i="4" s="1"/>
  <c r="H801" i="4" s="1"/>
  <c r="H802" i="4" s="1"/>
  <c r="H803" i="4" s="1"/>
  <c r="H804" i="4" s="1"/>
  <c r="H805" i="4" s="1"/>
  <c r="H806" i="4" s="1"/>
  <c r="H807" i="4" s="1"/>
  <c r="H808" i="4" s="1"/>
  <c r="H809" i="4" s="1"/>
  <c r="H810" i="4" s="1"/>
  <c r="H811" i="4" s="1"/>
  <c r="H812" i="4" s="1"/>
  <c r="H813" i="4" s="1"/>
  <c r="H814" i="4" s="1"/>
  <c r="H815" i="4" s="1"/>
  <c r="H816" i="4" s="1"/>
  <c r="H817" i="4" s="1"/>
  <c r="H818" i="4" s="1"/>
  <c r="H819" i="4" s="1"/>
  <c r="H820" i="4" s="1"/>
  <c r="H821" i="4" s="1"/>
  <c r="H822" i="4" s="1"/>
  <c r="H823" i="4" s="1"/>
  <c r="H824" i="4" s="1"/>
  <c r="H825" i="4" s="1"/>
  <c r="H826" i="4" s="1"/>
  <c r="H827" i="4" s="1"/>
  <c r="H828" i="4" s="1"/>
  <c r="H829" i="4" s="1"/>
  <c r="H830" i="4" s="1"/>
  <c r="H831" i="4" s="1"/>
  <c r="H832" i="4" s="1"/>
  <c r="H833" i="4" s="1"/>
  <c r="H834" i="4" s="1"/>
  <c r="H835" i="4" s="1"/>
  <c r="H836" i="4" s="1"/>
  <c r="H837" i="4" s="1"/>
  <c r="H838" i="4" s="1"/>
  <c r="H839" i="4" s="1"/>
  <c r="H840" i="4" s="1"/>
  <c r="H841" i="4" s="1"/>
  <c r="H842" i="4" s="1"/>
  <c r="H843" i="4" s="1"/>
  <c r="H844" i="4" s="1"/>
  <c r="H845" i="4" s="1"/>
  <c r="H846" i="4" s="1"/>
  <c r="H847" i="4" s="1"/>
  <c r="H848" i="4" s="1"/>
  <c r="H849" i="4" s="1"/>
  <c r="H850" i="4" s="1"/>
  <c r="H851" i="4" s="1"/>
  <c r="H852" i="4" s="1"/>
  <c r="H853" i="4" s="1"/>
  <c r="H854" i="4" s="1"/>
  <c r="H855" i="4" s="1"/>
  <c r="H856" i="4" s="1"/>
  <c r="H857" i="4" s="1"/>
  <c r="H858" i="4" s="1"/>
  <c r="H859" i="4" s="1"/>
  <c r="H860" i="4" s="1"/>
  <c r="H861" i="4" s="1"/>
  <c r="H862" i="4" s="1"/>
  <c r="H863" i="4" s="1"/>
  <c r="H864" i="4" s="1"/>
  <c r="H865" i="4" s="1"/>
  <c r="H866" i="4" s="1"/>
  <c r="H867" i="4" s="1"/>
  <c r="H868" i="4" s="1"/>
  <c r="H869" i="4" s="1"/>
  <c r="H870" i="4" s="1"/>
  <c r="H871" i="4" s="1"/>
  <c r="H872" i="4" s="1"/>
  <c r="H873" i="4" s="1"/>
  <c r="H874" i="4" s="1"/>
  <c r="H875" i="4" s="1"/>
  <c r="H876" i="4" s="1"/>
  <c r="H877" i="4" s="1"/>
  <c r="H878" i="4" s="1"/>
  <c r="H879" i="4" s="1"/>
  <c r="H880" i="4" s="1"/>
  <c r="H881" i="4" s="1"/>
  <c r="H882" i="4" s="1"/>
  <c r="H883" i="4" s="1"/>
  <c r="H884" i="4" s="1"/>
  <c r="H885" i="4" s="1"/>
  <c r="H886" i="4" s="1"/>
  <c r="H887" i="4" s="1"/>
  <c r="H888" i="4" s="1"/>
  <c r="H889" i="4" s="1"/>
  <c r="H890" i="4" s="1"/>
  <c r="H891" i="4" s="1"/>
  <c r="H892" i="4" s="1"/>
  <c r="H893" i="4" s="1"/>
  <c r="H894" i="4" s="1"/>
  <c r="H895" i="4" s="1"/>
  <c r="H896" i="4" s="1"/>
  <c r="H897" i="4" s="1"/>
  <c r="H898" i="4" s="1"/>
  <c r="H899" i="4" s="1"/>
  <c r="H900" i="4" s="1"/>
  <c r="H901" i="4" s="1"/>
  <c r="H902" i="4" s="1"/>
  <c r="H903" i="4" s="1"/>
  <c r="H904" i="4" s="1"/>
  <c r="H905" i="4" s="1"/>
  <c r="H906" i="4" s="1"/>
  <c r="H907" i="4" s="1"/>
  <c r="H908" i="4" s="1"/>
  <c r="H909" i="4" s="1"/>
  <c r="H910" i="4" s="1"/>
  <c r="H911" i="4" s="1"/>
  <c r="H912" i="4" s="1"/>
  <c r="H913" i="4" s="1"/>
  <c r="H914" i="4" s="1"/>
  <c r="H915" i="4" s="1"/>
  <c r="H916" i="4" s="1"/>
  <c r="H917" i="4" s="1"/>
  <c r="H918" i="4" s="1"/>
  <c r="H919" i="4" s="1"/>
  <c r="H920" i="4" s="1"/>
  <c r="H921" i="4" s="1"/>
  <c r="H922" i="4" s="1"/>
  <c r="H923" i="4" s="1"/>
  <c r="H924" i="4" s="1"/>
  <c r="H925" i="4" s="1"/>
  <c r="H926" i="4" s="1"/>
  <c r="H927" i="4" s="1"/>
  <c r="H928" i="4" s="1"/>
  <c r="H929" i="4" s="1"/>
  <c r="H930" i="4" s="1"/>
  <c r="H931" i="4" s="1"/>
  <c r="H932" i="4" s="1"/>
  <c r="H933" i="4" s="1"/>
  <c r="H934" i="4" s="1"/>
  <c r="H935" i="4" s="1"/>
  <c r="H936" i="4" s="1"/>
  <c r="H937" i="4" s="1"/>
  <c r="H938" i="4" s="1"/>
  <c r="H939" i="4" s="1"/>
  <c r="H940" i="4" s="1"/>
  <c r="H941" i="4" s="1"/>
  <c r="H942" i="4" s="1"/>
  <c r="H943" i="4" s="1"/>
  <c r="H944" i="4" s="1"/>
  <c r="H945" i="4" s="1"/>
  <c r="H946" i="4" s="1"/>
  <c r="H947" i="4" s="1"/>
  <c r="H948" i="4" s="1"/>
  <c r="H949" i="4" s="1"/>
  <c r="H950" i="4" s="1"/>
  <c r="H951" i="4" s="1"/>
  <c r="H952" i="4" s="1"/>
  <c r="H953" i="4" s="1"/>
  <c r="H954" i="4" s="1"/>
  <c r="H955" i="4" s="1"/>
  <c r="H956" i="4" s="1"/>
  <c r="H957" i="4" s="1"/>
  <c r="H958" i="4" s="1"/>
  <c r="H959" i="4" s="1"/>
  <c r="H960" i="4" s="1"/>
  <c r="H961" i="4" s="1"/>
  <c r="H962" i="4" s="1"/>
  <c r="H963" i="4" s="1"/>
  <c r="H964" i="4" s="1"/>
  <c r="H965" i="4" s="1"/>
  <c r="H966" i="4" s="1"/>
  <c r="H967" i="4" s="1"/>
  <c r="H968" i="4" s="1"/>
  <c r="H969" i="4" s="1"/>
  <c r="H970" i="4" s="1"/>
  <c r="H971" i="4" s="1"/>
  <c r="H972" i="4" s="1"/>
  <c r="H973" i="4" s="1"/>
  <c r="H974" i="4" s="1"/>
  <c r="H975" i="4" s="1"/>
  <c r="H976" i="4" s="1"/>
  <c r="H977" i="4" s="1"/>
  <c r="H978" i="4" s="1"/>
  <c r="H979" i="4" s="1"/>
  <c r="H980" i="4" s="1"/>
  <c r="H981" i="4" s="1"/>
  <c r="H982" i="4" s="1"/>
  <c r="H983" i="4" s="1"/>
  <c r="H984" i="4" s="1"/>
  <c r="H985" i="4" s="1"/>
  <c r="H986" i="4" s="1"/>
  <c r="H987" i="4" s="1"/>
  <c r="H988" i="4" s="1"/>
  <c r="H989" i="4" s="1"/>
  <c r="H990" i="4" s="1"/>
  <c r="H991" i="4" s="1"/>
  <c r="H992" i="4" s="1"/>
  <c r="H993" i="4" s="1"/>
  <c r="H994" i="4" s="1"/>
  <c r="H995" i="4" s="1"/>
  <c r="H996" i="4" s="1"/>
  <c r="H997" i="4" s="1"/>
  <c r="H998" i="4" s="1"/>
  <c r="H999" i="4" s="1"/>
  <c r="H1000" i="4" s="1"/>
  <c r="H1001" i="4" s="1"/>
  <c r="H1002" i="4" s="1"/>
  <c r="H1003" i="4" s="1"/>
  <c r="H1004" i="4" s="1"/>
  <c r="H1005" i="4" s="1"/>
  <c r="H1006" i="4" s="1"/>
  <c r="H1007" i="4" s="1"/>
  <c r="H1008" i="4" s="1"/>
  <c r="H1009" i="4" s="1"/>
  <c r="H1010" i="4" s="1"/>
  <c r="H1011" i="4" s="1"/>
  <c r="H1012" i="4" s="1"/>
  <c r="H1013" i="4" s="1"/>
  <c r="H1014" i="4" s="1"/>
  <c r="H1015" i="4" s="1"/>
  <c r="H1016" i="4" s="1"/>
  <c r="H1017" i="4" s="1"/>
  <c r="H1018" i="4" s="1"/>
  <c r="H1019" i="4" s="1"/>
  <c r="H1020" i="4" s="1"/>
  <c r="H1021" i="4" s="1"/>
  <c r="H1022" i="4" s="1"/>
  <c r="H1023" i="4" s="1"/>
  <c r="H1024" i="4" s="1"/>
  <c r="H1025" i="4" s="1"/>
  <c r="H1026" i="4" s="1"/>
  <c r="H1027" i="4" s="1"/>
  <c r="H1028" i="4" s="1"/>
  <c r="H1029" i="4" s="1"/>
  <c r="H1030" i="4" s="1"/>
  <c r="H1031" i="4" s="1"/>
  <c r="H1032" i="4" s="1"/>
  <c r="H1033" i="4" s="1"/>
  <c r="H1034" i="4" s="1"/>
  <c r="H1035" i="4" s="1"/>
  <c r="H1036" i="4" s="1"/>
  <c r="H1037" i="4" s="1"/>
  <c r="H1038" i="4" s="1"/>
  <c r="H1039" i="4" s="1"/>
  <c r="H1040" i="4" s="1"/>
  <c r="H1041" i="4" s="1"/>
  <c r="H1042" i="4" s="1"/>
  <c r="H1043" i="4" s="1"/>
  <c r="H1044" i="4" s="1"/>
  <c r="H1045" i="4" s="1"/>
  <c r="H1046" i="4" s="1"/>
  <c r="H1047" i="4" s="1"/>
  <c r="H1048" i="4" s="1"/>
  <c r="H1049" i="4" s="1"/>
  <c r="H1050" i="4" s="1"/>
  <c r="H1051" i="4" s="1"/>
  <c r="H1052" i="4" s="1"/>
  <c r="H1053" i="4" s="1"/>
  <c r="H1054" i="4" s="1"/>
  <c r="H1055" i="4" s="1"/>
  <c r="H1056" i="4" s="1"/>
  <c r="H1057" i="4" s="1"/>
  <c r="H1058" i="4" s="1"/>
  <c r="H1059" i="4" s="1"/>
  <c r="H1060" i="4" s="1"/>
  <c r="H1061" i="4" s="1"/>
  <c r="H1062" i="4" s="1"/>
  <c r="H1063" i="4" s="1"/>
  <c r="H1064" i="4" s="1"/>
  <c r="H1065" i="4" s="1"/>
  <c r="H1066" i="4" s="1"/>
  <c r="H1067" i="4" s="1"/>
  <c r="H1068" i="4" s="1"/>
  <c r="H1069" i="4" s="1"/>
  <c r="H1070" i="4" s="1"/>
  <c r="H1071" i="4" s="1"/>
  <c r="H1072" i="4" s="1"/>
  <c r="H1073" i="4" s="1"/>
  <c r="H1074" i="4" s="1"/>
  <c r="H1075" i="4" s="1"/>
  <c r="H1076" i="4" s="1"/>
  <c r="H1077" i="4" s="1"/>
  <c r="H1078" i="4" s="1"/>
  <c r="H1079" i="4" s="1"/>
  <c r="H1080" i="4" s="1"/>
  <c r="H1081" i="4" s="1"/>
  <c r="H1082" i="4" s="1"/>
  <c r="H1083" i="4" s="1"/>
  <c r="H1084" i="4" s="1"/>
  <c r="H1085" i="4" s="1"/>
  <c r="H1086" i="4" s="1"/>
  <c r="H1087" i="4" s="1"/>
  <c r="H1088" i="4" s="1"/>
  <c r="H1089" i="4" s="1"/>
  <c r="H1090" i="4" s="1"/>
  <c r="H1091" i="4" s="1"/>
  <c r="H1092" i="4" s="1"/>
  <c r="H1093" i="4" s="1"/>
  <c r="H1094" i="4" s="1"/>
  <c r="H1095" i="4" s="1"/>
  <c r="H1096" i="4" s="1"/>
  <c r="H1097" i="4" s="1"/>
  <c r="H1098" i="4" s="1"/>
  <c r="H1099" i="4" s="1"/>
  <c r="H1100" i="4" s="1"/>
  <c r="H1101" i="4" s="1"/>
  <c r="H1102" i="4" s="1"/>
  <c r="H1103" i="4" s="1"/>
  <c r="H1104" i="4" s="1"/>
  <c r="H1105" i="4" s="1"/>
  <c r="H1106" i="4" s="1"/>
  <c r="H1107" i="4" s="1"/>
  <c r="H1108" i="4" s="1"/>
  <c r="H1109" i="4" s="1"/>
  <c r="H1110" i="4" s="1"/>
  <c r="H1111" i="4" s="1"/>
  <c r="H1112" i="4" s="1"/>
  <c r="H1113" i="4" s="1"/>
  <c r="H1114" i="4" s="1"/>
  <c r="H1115" i="4" s="1"/>
  <c r="H1116" i="4" s="1"/>
  <c r="H1117" i="4" s="1"/>
  <c r="H1118" i="4" s="1"/>
  <c r="H1119" i="4" s="1"/>
  <c r="H1120" i="4" s="1"/>
  <c r="H1121" i="4" s="1"/>
  <c r="H1122" i="4" s="1"/>
  <c r="H1123" i="4" s="1"/>
  <c r="H1124" i="4" s="1"/>
  <c r="H1125" i="4" s="1"/>
  <c r="H1126" i="4" s="1"/>
  <c r="H1127" i="4" s="1"/>
  <c r="H1128" i="4" s="1"/>
  <c r="H1129" i="4" s="1"/>
  <c r="H1130" i="4" s="1"/>
  <c r="H1131" i="4" s="1"/>
  <c r="H1132" i="4" s="1"/>
  <c r="H1133" i="4" s="1"/>
  <c r="H1134" i="4" s="1"/>
  <c r="H1135" i="4" s="1"/>
  <c r="H1136" i="4" s="1"/>
  <c r="H1137" i="4" s="1"/>
  <c r="H1138" i="4" s="1"/>
  <c r="H1139" i="4" s="1"/>
  <c r="H1140" i="4" s="1"/>
  <c r="H1141" i="4" s="1"/>
  <c r="H1142" i="4" s="1"/>
  <c r="H1143" i="4" s="1"/>
  <c r="H1144" i="4" s="1"/>
  <c r="H1145" i="4" s="1"/>
  <c r="H1146" i="4" s="1"/>
  <c r="H1147" i="4" s="1"/>
  <c r="H1148" i="4" s="1"/>
  <c r="H1149" i="4" s="1"/>
  <c r="H1150" i="4" s="1"/>
  <c r="H1151" i="4" s="1"/>
  <c r="H1152" i="4" s="1"/>
  <c r="H1153" i="4" s="1"/>
  <c r="H1154" i="4" s="1"/>
  <c r="H1155" i="4" s="1"/>
  <c r="H1156" i="4" s="1"/>
  <c r="H1157" i="4" s="1"/>
  <c r="H1158" i="4" s="1"/>
  <c r="H1159" i="4" s="1"/>
  <c r="H1160" i="4" s="1"/>
  <c r="H1161" i="4" s="1"/>
  <c r="H1162" i="4" s="1"/>
  <c r="H1163" i="4" s="1"/>
  <c r="H1164" i="4" s="1"/>
  <c r="H1165" i="4" s="1"/>
  <c r="H1166" i="4" s="1"/>
  <c r="H1167" i="4" s="1"/>
  <c r="H1168" i="4" s="1"/>
  <c r="H1169" i="4" s="1"/>
  <c r="H1170" i="4" s="1"/>
  <c r="H1171" i="4" s="1"/>
  <c r="H1172" i="4" s="1"/>
  <c r="H1173" i="4" s="1"/>
  <c r="H1174" i="4" s="1"/>
  <c r="H1175" i="4" s="1"/>
  <c r="H1176" i="4" s="1"/>
  <c r="H1177" i="4" s="1"/>
  <c r="H1178" i="4" s="1"/>
  <c r="H1179" i="4" s="1"/>
  <c r="H1180" i="4" s="1"/>
  <c r="H1181" i="4" s="1"/>
  <c r="H1182" i="4" s="1"/>
  <c r="H1183" i="4" s="1"/>
  <c r="H1184" i="4" s="1"/>
  <c r="H1185" i="4" s="1"/>
  <c r="H1186" i="4" s="1"/>
  <c r="H1187" i="4" s="1"/>
  <c r="H1188" i="4" s="1"/>
  <c r="H1189" i="4" s="1"/>
  <c r="H1190" i="4" s="1"/>
  <c r="H1191" i="4" s="1"/>
  <c r="H1192" i="4" s="1"/>
  <c r="H1193" i="4" s="1"/>
  <c r="H1194" i="4" s="1"/>
  <c r="H1195" i="4" s="1"/>
  <c r="H1196" i="4" s="1"/>
  <c r="H1197" i="4" s="1"/>
  <c r="H1198" i="4" s="1"/>
  <c r="H1199" i="4" s="1"/>
  <c r="H1200" i="4" s="1"/>
  <c r="H1201" i="4" s="1"/>
  <c r="H1202" i="4" s="1"/>
  <c r="H1203" i="4" s="1"/>
  <c r="H1204" i="4" s="1"/>
  <c r="H1205" i="4" s="1"/>
  <c r="H1206" i="4" s="1"/>
  <c r="H1207" i="4" s="1"/>
  <c r="H1208" i="4" s="1"/>
  <c r="H1209" i="4" s="1"/>
  <c r="H1210" i="4" s="1"/>
  <c r="H1211" i="4" s="1"/>
  <c r="H1212" i="4" s="1"/>
  <c r="H1213" i="4" s="1"/>
  <c r="H1214" i="4" s="1"/>
  <c r="H1215" i="4" s="1"/>
  <c r="H1216" i="4" s="1"/>
  <c r="H1217" i="4" s="1"/>
  <c r="H1218" i="4" s="1"/>
  <c r="H1219" i="4" s="1"/>
  <c r="H1220" i="4" s="1"/>
  <c r="H1221" i="4" s="1"/>
  <c r="H1222" i="4" s="1"/>
  <c r="H1223" i="4" s="1"/>
  <c r="H1224" i="4" s="1"/>
  <c r="H1225" i="4" s="1"/>
  <c r="H1226" i="4" s="1"/>
  <c r="H1227" i="4" s="1"/>
  <c r="H1228" i="4" s="1"/>
  <c r="H1229" i="4" s="1"/>
  <c r="H1230" i="4" s="1"/>
  <c r="H1231" i="4" s="1"/>
  <c r="H1232" i="4" s="1"/>
  <c r="H1233" i="4" s="1"/>
  <c r="H1234" i="4" s="1"/>
  <c r="H1235" i="4" s="1"/>
  <c r="H1236" i="4" s="1"/>
  <c r="H1237" i="4" s="1"/>
  <c r="H1238" i="4" s="1"/>
  <c r="H1239" i="4" s="1"/>
  <c r="H1240" i="4" s="1"/>
  <c r="H1241" i="4" s="1"/>
  <c r="H1242" i="4" s="1"/>
  <c r="H1243" i="4" s="1"/>
  <c r="H1244" i="4" s="1"/>
  <c r="H1245" i="4" s="1"/>
  <c r="H1246" i="4" s="1"/>
  <c r="H1247" i="4" s="1"/>
  <c r="H1248" i="4" s="1"/>
  <c r="H1249" i="4" s="1"/>
  <c r="H1250" i="4" s="1"/>
  <c r="H1251" i="4" s="1"/>
  <c r="H1252" i="4" s="1"/>
  <c r="H1253" i="4" s="1"/>
  <c r="H1254" i="4" s="1"/>
  <c r="H1255" i="4" s="1"/>
  <c r="H1256" i="4" s="1"/>
  <c r="H1257" i="4" s="1"/>
  <c r="H1258" i="4" s="1"/>
  <c r="H1259" i="4" s="1"/>
  <c r="H1260" i="4" s="1"/>
  <c r="H1261" i="4" s="1"/>
  <c r="H1262" i="4" s="1"/>
  <c r="H1263" i="4" s="1"/>
  <c r="H1264" i="4" s="1"/>
  <c r="H1265" i="4" s="1"/>
  <c r="H1266" i="4" s="1"/>
  <c r="H1267" i="4" s="1"/>
  <c r="H1268" i="4" s="1"/>
  <c r="H1269" i="4" s="1"/>
  <c r="H1270" i="4" s="1"/>
  <c r="H1271" i="4" s="1"/>
  <c r="H1272" i="4" s="1"/>
  <c r="H1273" i="4" s="1"/>
  <c r="H1274" i="4" s="1"/>
  <c r="H1275" i="4" s="1"/>
  <c r="H1276" i="4" s="1"/>
  <c r="H1277" i="4" s="1"/>
  <c r="H1278" i="4" s="1"/>
  <c r="H1279" i="4" s="1"/>
  <c r="H1280" i="4" s="1"/>
  <c r="H1281" i="4" s="1"/>
  <c r="H1282" i="4" s="1"/>
  <c r="H1283" i="4" s="1"/>
  <c r="H1284" i="4" s="1"/>
  <c r="H1285" i="4" s="1"/>
  <c r="H1286" i="4" s="1"/>
  <c r="H1287" i="4" s="1"/>
  <c r="H1288" i="4" s="1"/>
  <c r="H1289" i="4" s="1"/>
  <c r="H1290" i="4" s="1"/>
  <c r="H1291" i="4" s="1"/>
  <c r="H1292" i="4" s="1"/>
  <c r="H1293" i="4" s="1"/>
  <c r="H1294" i="4" s="1"/>
  <c r="H1295" i="4" s="1"/>
  <c r="H1296" i="4" s="1"/>
  <c r="H1297" i="4" s="1"/>
  <c r="H1298" i="4" s="1"/>
  <c r="H1299" i="4" s="1"/>
  <c r="H1300" i="4" s="1"/>
  <c r="H1301" i="4" s="1"/>
  <c r="H1302" i="4" s="1"/>
  <c r="H1303" i="4" s="1"/>
  <c r="H1304" i="4" s="1"/>
  <c r="H1305" i="4" s="1"/>
  <c r="H1306" i="4" s="1"/>
  <c r="H1307" i="4" s="1"/>
  <c r="H1308" i="4" s="1"/>
  <c r="H1309" i="4" s="1"/>
  <c r="H1310" i="4" s="1"/>
  <c r="H1311" i="4" s="1"/>
  <c r="H1312" i="4" s="1"/>
  <c r="H1313" i="4" s="1"/>
  <c r="H1314" i="4" s="1"/>
  <c r="H1315" i="4" s="1"/>
  <c r="H1316" i="4" s="1"/>
  <c r="H1317" i="4" s="1"/>
  <c r="H1318" i="4" s="1"/>
  <c r="H1319" i="4" s="1"/>
  <c r="H1320" i="4" s="1"/>
  <c r="H1321" i="4" s="1"/>
  <c r="H1322" i="4" s="1"/>
  <c r="H1323" i="4" s="1"/>
  <c r="H1324" i="4" s="1"/>
  <c r="H1325" i="4" s="1"/>
  <c r="H1326" i="4" s="1"/>
  <c r="H1327" i="4" s="1"/>
  <c r="H1328" i="4" s="1"/>
  <c r="H1329" i="4" s="1"/>
  <c r="H1330" i="4" s="1"/>
  <c r="H1331" i="4" s="1"/>
  <c r="H1332" i="4" s="1"/>
  <c r="H1333" i="4" s="1"/>
  <c r="H1334" i="4" s="1"/>
  <c r="H1335" i="4" s="1"/>
  <c r="H1336" i="4" s="1"/>
  <c r="H1337" i="4" s="1"/>
  <c r="H1338" i="4" s="1"/>
  <c r="H1339" i="4" s="1"/>
  <c r="H1340" i="4" s="1"/>
  <c r="H1341" i="4" s="1"/>
  <c r="H1342" i="4" s="1"/>
  <c r="H1343" i="4" s="1"/>
  <c r="H1344" i="4" s="1"/>
  <c r="H1345" i="4" s="1"/>
  <c r="H1346" i="4" s="1"/>
  <c r="H1347" i="4" s="1"/>
  <c r="H1348" i="4" s="1"/>
  <c r="H1349" i="4" s="1"/>
  <c r="H1350" i="4" s="1"/>
  <c r="H1351" i="4" s="1"/>
  <c r="H1352" i="4" s="1"/>
  <c r="H1353" i="4" s="1"/>
  <c r="H1354" i="4" s="1"/>
  <c r="H1355" i="4" s="1"/>
  <c r="H1356" i="4" s="1"/>
  <c r="H1357" i="4" s="1"/>
  <c r="H1358" i="4" s="1"/>
  <c r="H1359" i="4" s="1"/>
  <c r="H1360" i="4" s="1"/>
  <c r="H1361" i="4" s="1"/>
  <c r="H1362" i="4" s="1"/>
  <c r="H1363" i="4" s="1"/>
  <c r="H1364" i="4" s="1"/>
  <c r="H1365" i="4" s="1"/>
  <c r="H1366" i="4" s="1"/>
  <c r="H1367" i="4" s="1"/>
  <c r="H1368" i="4" s="1"/>
  <c r="H1369" i="4" s="1"/>
  <c r="H1370" i="4" s="1"/>
  <c r="H1371" i="4" s="1"/>
  <c r="H1372" i="4" s="1"/>
  <c r="H1373" i="4" s="1"/>
  <c r="H1374" i="4" s="1"/>
  <c r="H1375" i="4" s="1"/>
  <c r="H1376" i="4" s="1"/>
  <c r="H1377" i="4" s="1"/>
  <c r="H1378" i="4" s="1"/>
  <c r="H1379" i="4" s="1"/>
  <c r="H1380" i="4" s="1"/>
  <c r="H1381" i="4" s="1"/>
  <c r="H1382" i="4" s="1"/>
  <c r="H1383" i="4" s="1"/>
  <c r="H1384" i="4" s="1"/>
  <c r="H1385" i="4" s="1"/>
  <c r="H1386" i="4" s="1"/>
  <c r="H1387" i="4" s="1"/>
  <c r="H1388" i="4" s="1"/>
  <c r="H1389" i="4" s="1"/>
  <c r="H1390" i="4" s="1"/>
  <c r="H1391" i="4" s="1"/>
  <c r="H1392" i="4" s="1"/>
  <c r="H1393" i="4" s="1"/>
  <c r="H1394" i="4" s="1"/>
  <c r="H1395" i="4" s="1"/>
  <c r="H1396" i="4" s="1"/>
  <c r="H1397" i="4" s="1"/>
  <c r="H1398" i="4" s="1"/>
  <c r="H1399" i="4" s="1"/>
  <c r="H1400" i="4" s="1"/>
  <c r="H1401" i="4" s="1"/>
  <c r="H1402" i="4" s="1"/>
  <c r="H1403" i="4" s="1"/>
  <c r="H1404" i="4" s="1"/>
  <c r="H1405" i="4" s="1"/>
  <c r="H1406" i="4" s="1"/>
  <c r="H1407" i="4" s="1"/>
  <c r="H1408" i="4" s="1"/>
  <c r="H1409" i="4" s="1"/>
  <c r="H1410" i="4" s="1"/>
  <c r="H1411" i="4" s="1"/>
  <c r="H1412" i="4" s="1"/>
  <c r="H1413" i="4" s="1"/>
  <c r="H1414" i="4" s="1"/>
  <c r="H1415" i="4" s="1"/>
  <c r="H1416" i="4" s="1"/>
  <c r="H1417" i="4" s="1"/>
  <c r="H1418" i="4" s="1"/>
  <c r="H1419" i="4" s="1"/>
  <c r="H1420" i="4" s="1"/>
  <c r="H1421" i="4" s="1"/>
  <c r="H1422" i="4" s="1"/>
  <c r="H1423" i="4" s="1"/>
  <c r="H1424" i="4" s="1"/>
  <c r="H1425" i="4" s="1"/>
  <c r="H1426" i="4" s="1"/>
  <c r="H1427" i="4" s="1"/>
  <c r="H1428" i="4" s="1"/>
  <c r="H1429" i="4" s="1"/>
  <c r="H1430" i="4" s="1"/>
  <c r="H1431" i="4" s="1"/>
  <c r="H1432" i="4" s="1"/>
  <c r="H1433" i="4" s="1"/>
  <c r="H1434" i="4" s="1"/>
  <c r="H1435" i="4" s="1"/>
  <c r="H1436" i="4" s="1"/>
  <c r="H1437" i="4" s="1"/>
  <c r="H1438" i="4" s="1"/>
  <c r="H1439" i="4" s="1"/>
  <c r="H1440" i="4" s="1"/>
  <c r="H1441" i="4" s="1"/>
  <c r="H1442" i="4" s="1"/>
  <c r="H1443" i="4" s="1"/>
  <c r="H1444" i="4" s="1"/>
  <c r="H1445" i="4" s="1"/>
  <c r="H1446" i="4" s="1"/>
  <c r="H1447" i="4" s="1"/>
  <c r="H1448" i="4" s="1"/>
  <c r="H1449" i="4" s="1"/>
  <c r="H1450" i="4" s="1"/>
  <c r="H1451" i="4" s="1"/>
  <c r="H1452" i="4" s="1"/>
  <c r="H1453" i="4" s="1"/>
  <c r="H1454" i="4" s="1"/>
  <c r="H1455" i="4" s="1"/>
  <c r="H1456" i="4" s="1"/>
  <c r="H1457" i="4" s="1"/>
  <c r="H1458" i="4" s="1"/>
  <c r="H1459" i="4" s="1"/>
  <c r="H1460" i="4" s="1"/>
  <c r="H1461" i="4" s="1"/>
  <c r="H1462" i="4" s="1"/>
  <c r="H1463" i="4" s="1"/>
  <c r="H1464" i="4" s="1"/>
  <c r="H1465" i="4" s="1"/>
  <c r="H1466" i="4" s="1"/>
  <c r="H1467" i="4" s="1"/>
  <c r="H1468" i="4" s="1"/>
  <c r="H1469" i="4" s="1"/>
  <c r="H1470" i="4" s="1"/>
  <c r="H1471" i="4" s="1"/>
  <c r="H1472" i="4" s="1"/>
  <c r="H1473" i="4" s="1"/>
  <c r="H1474" i="4" s="1"/>
  <c r="H1475" i="4" s="1"/>
  <c r="H1476" i="4" s="1"/>
  <c r="H1477" i="4" s="1"/>
  <c r="H1478" i="4" s="1"/>
  <c r="H1479" i="4" s="1"/>
  <c r="H1480" i="4" s="1"/>
  <c r="H1481" i="4" s="1"/>
  <c r="H1482" i="4" s="1"/>
  <c r="H1483" i="4" s="1"/>
  <c r="H1484" i="4" s="1"/>
  <c r="H1485" i="4" s="1"/>
  <c r="H1486" i="4" s="1"/>
  <c r="H1487" i="4" s="1"/>
  <c r="H1488" i="4" s="1"/>
  <c r="H1489" i="4" s="1"/>
  <c r="H1490" i="4" s="1"/>
  <c r="H1491" i="4" s="1"/>
  <c r="H1492" i="4" s="1"/>
  <c r="H1493" i="4" s="1"/>
  <c r="H1494" i="4" s="1"/>
  <c r="H1495" i="4" s="1"/>
  <c r="H1496" i="4" s="1"/>
  <c r="H1497" i="4" s="1"/>
  <c r="H1498" i="4" s="1"/>
  <c r="H1499" i="4" s="1"/>
  <c r="H1500" i="4" s="1"/>
  <c r="H1501" i="4" s="1"/>
  <c r="H1502" i="4" s="1"/>
  <c r="H1503" i="4" s="1"/>
  <c r="H1504" i="4" s="1"/>
  <c r="H1505" i="4" s="1"/>
  <c r="H1506" i="4" s="1"/>
  <c r="H1507" i="4" s="1"/>
  <c r="H1508" i="4" s="1"/>
  <c r="H1509" i="4" s="1"/>
  <c r="H1510" i="4" s="1"/>
  <c r="H1511" i="4" s="1"/>
  <c r="H1512" i="4" s="1"/>
  <c r="H1513" i="4" s="1"/>
  <c r="H1514" i="4" s="1"/>
  <c r="H1515" i="4" s="1"/>
  <c r="H1516" i="4" s="1"/>
  <c r="H1517" i="4" s="1"/>
  <c r="H1518" i="4" s="1"/>
  <c r="H1519" i="4" s="1"/>
  <c r="H1520" i="4" s="1"/>
  <c r="H1521" i="4" s="1"/>
  <c r="H1522" i="4" s="1"/>
  <c r="H1523" i="4" s="1"/>
  <c r="H1524" i="4" s="1"/>
  <c r="H1525" i="4" s="1"/>
  <c r="H1526" i="4" s="1"/>
  <c r="H1527" i="4" s="1"/>
  <c r="H1528" i="4" s="1"/>
  <c r="H1529" i="4" s="1"/>
  <c r="H1530" i="4" s="1"/>
  <c r="H1531" i="4" s="1"/>
  <c r="H1532" i="4" s="1"/>
  <c r="H1533" i="4" s="1"/>
  <c r="H1534" i="4" s="1"/>
  <c r="H1535" i="4" s="1"/>
  <c r="H1536" i="4" s="1"/>
  <c r="H1537" i="4" s="1"/>
  <c r="H1538" i="4" s="1"/>
  <c r="H1539" i="4" s="1"/>
  <c r="H1540" i="4" s="1"/>
  <c r="H1541" i="4" s="1"/>
  <c r="H1542" i="4" s="1"/>
  <c r="H1543" i="4" s="1"/>
  <c r="H1544" i="4" s="1"/>
  <c r="H1545" i="4" s="1"/>
  <c r="H1546" i="4" s="1"/>
  <c r="H1547" i="4" s="1"/>
  <c r="H1548" i="4" s="1"/>
  <c r="H1549" i="4" s="1"/>
  <c r="H1550" i="4" s="1"/>
  <c r="H1551" i="4" s="1"/>
  <c r="H1552" i="4" s="1"/>
  <c r="H1553" i="4" s="1"/>
  <c r="H1554" i="4" s="1"/>
  <c r="H1555" i="4" s="1"/>
  <c r="H1556" i="4" s="1"/>
  <c r="H1557" i="4" s="1"/>
  <c r="H1558" i="4" s="1"/>
  <c r="H1559" i="4" s="1"/>
  <c r="H1560" i="4" s="1"/>
  <c r="H1561" i="4" s="1"/>
  <c r="H1562" i="4" s="1"/>
  <c r="H1563" i="4" s="1"/>
  <c r="H1564" i="4" s="1"/>
  <c r="H1565" i="4" s="1"/>
  <c r="H1566" i="4" s="1"/>
  <c r="H1567" i="4" s="1"/>
  <c r="H1568" i="4" s="1"/>
  <c r="H1569" i="4" s="1"/>
  <c r="H1570" i="4" s="1"/>
  <c r="H1571" i="4" s="1"/>
  <c r="H1572" i="4" s="1"/>
  <c r="H1573" i="4" s="1"/>
  <c r="H1574" i="4" s="1"/>
  <c r="H1575" i="4" s="1"/>
  <c r="H1576" i="4" s="1"/>
  <c r="H1577" i="4" s="1"/>
  <c r="H1578" i="4" s="1"/>
  <c r="H1579" i="4" s="1"/>
  <c r="H1580" i="4" s="1"/>
  <c r="H1581" i="4" s="1"/>
  <c r="H1582" i="4" s="1"/>
  <c r="H1583" i="4" s="1"/>
  <c r="H1584" i="4" s="1"/>
  <c r="H1585" i="4" s="1"/>
  <c r="H1586" i="4" s="1"/>
  <c r="H1587" i="4" s="1"/>
  <c r="H1588" i="4" s="1"/>
  <c r="H1589" i="4" s="1"/>
  <c r="H1590" i="4" s="1"/>
  <c r="H1591" i="4" s="1"/>
  <c r="H1592" i="4" s="1"/>
  <c r="H1593" i="4" s="1"/>
  <c r="H1594" i="4" s="1"/>
  <c r="H1595" i="4" s="1"/>
  <c r="H1596" i="4" s="1"/>
  <c r="H1597" i="4" s="1"/>
  <c r="H1598" i="4" s="1"/>
  <c r="H1599" i="4" s="1"/>
  <c r="H1600" i="4" s="1"/>
  <c r="H1601" i="4" s="1"/>
  <c r="H1602" i="4" s="1"/>
  <c r="H1603" i="4" s="1"/>
  <c r="H1604" i="4" s="1"/>
  <c r="H1605" i="4" s="1"/>
  <c r="H1606" i="4" s="1"/>
  <c r="H1607" i="4" s="1"/>
  <c r="H1608" i="4" s="1"/>
  <c r="H1609" i="4" s="1"/>
  <c r="H1610" i="4" s="1"/>
  <c r="H1611" i="4" s="1"/>
  <c r="H1612" i="4" s="1"/>
  <c r="H1613" i="4" s="1"/>
  <c r="H1614" i="4" s="1"/>
  <c r="H1615" i="4" s="1"/>
  <c r="H1616" i="4" s="1"/>
  <c r="H1617" i="4" s="1"/>
  <c r="H1618" i="4" s="1"/>
  <c r="H1619" i="4" s="1"/>
  <c r="H1620" i="4" s="1"/>
  <c r="H1621" i="4" s="1"/>
  <c r="H1622" i="4" s="1"/>
  <c r="H1623" i="4" s="1"/>
  <c r="H1624" i="4" s="1"/>
  <c r="H1625" i="4" s="1"/>
  <c r="H1626" i="4" s="1"/>
  <c r="H1627" i="4" s="1"/>
  <c r="H1628" i="4" s="1"/>
  <c r="H1629" i="4" s="1"/>
  <c r="H1630" i="4" s="1"/>
  <c r="H1631" i="4" s="1"/>
  <c r="H1632" i="4" s="1"/>
  <c r="H1633" i="4" s="1"/>
  <c r="H1634" i="4" s="1"/>
  <c r="H1635" i="4" s="1"/>
  <c r="H1636" i="4" s="1"/>
  <c r="H1637" i="4" s="1"/>
  <c r="H1638" i="4" s="1"/>
  <c r="H1639" i="4" s="1"/>
  <c r="H1640" i="4" s="1"/>
  <c r="H1641" i="4" s="1"/>
  <c r="H1642" i="4" s="1"/>
  <c r="H1643" i="4" s="1"/>
  <c r="H1644" i="4" s="1"/>
  <c r="H1645" i="4" s="1"/>
  <c r="H1646" i="4" s="1"/>
  <c r="H1647" i="4" s="1"/>
  <c r="H1648" i="4" s="1"/>
  <c r="H1649" i="4" s="1"/>
  <c r="H1650" i="4" s="1"/>
  <c r="H1651" i="4" s="1"/>
  <c r="H1652" i="4" s="1"/>
  <c r="H1653" i="4" s="1"/>
  <c r="H1654" i="4" s="1"/>
  <c r="H1655" i="4" s="1"/>
  <c r="H1656" i="4" s="1"/>
  <c r="H1657" i="4" s="1"/>
  <c r="H1658" i="4" s="1"/>
  <c r="H1659" i="4" s="1"/>
  <c r="H1660" i="4" s="1"/>
  <c r="H1661" i="4" s="1"/>
  <c r="H1662" i="4" s="1"/>
  <c r="H1663" i="4" s="1"/>
  <c r="H1664" i="4" s="1"/>
  <c r="H1665" i="4" s="1"/>
  <c r="H1666" i="4" s="1"/>
  <c r="H1667" i="4" s="1"/>
  <c r="H1668" i="4" s="1"/>
  <c r="H1669" i="4" s="1"/>
  <c r="H1670" i="4" s="1"/>
  <c r="H1671" i="4" s="1"/>
  <c r="H1672" i="4" s="1"/>
  <c r="H1673" i="4" s="1"/>
  <c r="H1674" i="4" s="1"/>
  <c r="H1675" i="4" s="1"/>
  <c r="H1676" i="4" s="1"/>
  <c r="H1677" i="4" s="1"/>
  <c r="H1678" i="4" s="1"/>
  <c r="H1679" i="4" s="1"/>
  <c r="H1680" i="4" s="1"/>
  <c r="H1681" i="4" s="1"/>
  <c r="H1682" i="4" s="1"/>
  <c r="H1683" i="4" s="1"/>
  <c r="H1684" i="4" s="1"/>
  <c r="H1685" i="4" s="1"/>
  <c r="H1686" i="4" s="1"/>
  <c r="H1687" i="4" s="1"/>
  <c r="H1688" i="4" s="1"/>
  <c r="H1689" i="4" s="1"/>
  <c r="H1690" i="4" s="1"/>
  <c r="H1691" i="4" s="1"/>
  <c r="H1692" i="4" s="1"/>
  <c r="H1693" i="4" s="1"/>
  <c r="H1694" i="4" s="1"/>
  <c r="H1695" i="4" s="1"/>
  <c r="H1696" i="4" s="1"/>
  <c r="H1697" i="4" s="1"/>
  <c r="H1698" i="4" s="1"/>
  <c r="H1699" i="4" s="1"/>
  <c r="H1700" i="4" s="1"/>
  <c r="H1701" i="4" s="1"/>
  <c r="H1702" i="4" s="1"/>
  <c r="H1703" i="4" s="1"/>
  <c r="H1704" i="4" s="1"/>
  <c r="H1705" i="4" s="1"/>
  <c r="H1706" i="4" s="1"/>
  <c r="H1707" i="4" s="1"/>
  <c r="H1708" i="4" s="1"/>
  <c r="H1709" i="4" s="1"/>
  <c r="H1710" i="4" s="1"/>
  <c r="H1711" i="4" s="1"/>
  <c r="H1712" i="4" s="1"/>
  <c r="H1713" i="4" s="1"/>
  <c r="H1714" i="4" s="1"/>
  <c r="H1715" i="4" s="1"/>
  <c r="H1716" i="4" s="1"/>
  <c r="H1717" i="4" s="1"/>
  <c r="H1718" i="4" s="1"/>
  <c r="H1719" i="4" s="1"/>
  <c r="H1720" i="4" s="1"/>
  <c r="H1721" i="4" s="1"/>
  <c r="H1722" i="4" s="1"/>
  <c r="H1723" i="4" s="1"/>
  <c r="H1724" i="4" s="1"/>
  <c r="H1725" i="4" s="1"/>
  <c r="H1726" i="4" s="1"/>
  <c r="H1727" i="4" s="1"/>
  <c r="H1728" i="4" s="1"/>
  <c r="H1729" i="4" s="1"/>
  <c r="H1730" i="4" s="1"/>
  <c r="H1731" i="4" s="1"/>
  <c r="H1732" i="4" s="1"/>
  <c r="H1733" i="4" s="1"/>
  <c r="H1734" i="4" s="1"/>
  <c r="H1735" i="4" s="1"/>
  <c r="H1736" i="4" s="1"/>
  <c r="H1737" i="4" s="1"/>
  <c r="H1738" i="4" s="1"/>
  <c r="H1739" i="4" s="1"/>
  <c r="H1740" i="4" s="1"/>
  <c r="H1741" i="4" s="1"/>
  <c r="H1742" i="4" s="1"/>
  <c r="H1743" i="4" s="1"/>
  <c r="H1744" i="4" s="1"/>
  <c r="H1745" i="4" s="1"/>
  <c r="H1746" i="4" s="1"/>
  <c r="H1747" i="4" s="1"/>
  <c r="H1748" i="4" s="1"/>
  <c r="H1749" i="4" s="1"/>
  <c r="H1750" i="4" s="1"/>
  <c r="H1751" i="4" s="1"/>
  <c r="H1752" i="4" s="1"/>
  <c r="H1753" i="4" s="1"/>
  <c r="H1754" i="4" s="1"/>
  <c r="H1755" i="4" s="1"/>
  <c r="H1756" i="4" s="1"/>
  <c r="H1757" i="4" s="1"/>
  <c r="H1758" i="4" s="1"/>
  <c r="H1759" i="4" s="1"/>
  <c r="H1760" i="4" s="1"/>
  <c r="H1761" i="4" s="1"/>
  <c r="H1762" i="4" s="1"/>
  <c r="H1763" i="4" s="1"/>
  <c r="H1764" i="4" s="1"/>
  <c r="H1765" i="4" s="1"/>
  <c r="H1766" i="4" s="1"/>
  <c r="H1767" i="4" s="1"/>
  <c r="H1768" i="4" s="1"/>
  <c r="H1769" i="4" s="1"/>
  <c r="H1770" i="4" s="1"/>
  <c r="H1771" i="4" s="1"/>
  <c r="H1772" i="4" s="1"/>
  <c r="H1773" i="4" s="1"/>
  <c r="H1774" i="4" s="1"/>
  <c r="H1775" i="4" s="1"/>
  <c r="H1776" i="4" s="1"/>
  <c r="H1777" i="4" s="1"/>
  <c r="H1778" i="4" s="1"/>
  <c r="H1779" i="4" s="1"/>
  <c r="H1780" i="4" s="1"/>
  <c r="H1781" i="4" s="1"/>
  <c r="H1782" i="4" s="1"/>
  <c r="H1783" i="4" s="1"/>
  <c r="H1784" i="4" s="1"/>
  <c r="H1785" i="4" s="1"/>
  <c r="H1786" i="4" s="1"/>
  <c r="H1787" i="4" s="1"/>
  <c r="H1788" i="4" s="1"/>
  <c r="H1789" i="4" s="1"/>
  <c r="H1790" i="4" s="1"/>
  <c r="H1791" i="4" s="1"/>
  <c r="H1792" i="4" s="1"/>
  <c r="H1793" i="4" s="1"/>
  <c r="H1794" i="4" s="1"/>
  <c r="H1795" i="4" s="1"/>
  <c r="H1796" i="4" s="1"/>
  <c r="H1797" i="4" s="1"/>
  <c r="H1798" i="4" s="1"/>
  <c r="H1799" i="4" s="1"/>
  <c r="H1800" i="4" s="1"/>
  <c r="H1801" i="4" s="1"/>
  <c r="H1802" i="4" s="1"/>
  <c r="H1803" i="4" s="1"/>
  <c r="H1804" i="4" s="1"/>
  <c r="H1805" i="4" s="1"/>
  <c r="H1806" i="4" s="1"/>
  <c r="H1807" i="4" s="1"/>
  <c r="H1808" i="4" s="1"/>
  <c r="H1809" i="4" s="1"/>
  <c r="H1810" i="4" s="1"/>
  <c r="H1811" i="4" s="1"/>
  <c r="H1812" i="4" s="1"/>
  <c r="H1813" i="4" s="1"/>
  <c r="H1814" i="4" s="1"/>
  <c r="H1815" i="4" s="1"/>
  <c r="H1816" i="4" s="1"/>
  <c r="H1817" i="4" s="1"/>
  <c r="H1818" i="4" s="1"/>
  <c r="H1819" i="4" s="1"/>
  <c r="H1820" i="4" s="1"/>
  <c r="H1821" i="4" s="1"/>
  <c r="H1822" i="4" s="1"/>
  <c r="H1823" i="4" s="1"/>
  <c r="H1824" i="4" s="1"/>
  <c r="H1825" i="4" s="1"/>
  <c r="H1826" i="4" s="1"/>
  <c r="H1827" i="4" s="1"/>
  <c r="H1828" i="4" s="1"/>
  <c r="H1829" i="4" s="1"/>
  <c r="H1830" i="4" s="1"/>
  <c r="H1831" i="4" s="1"/>
  <c r="H1832" i="4" s="1"/>
  <c r="H1833" i="4" s="1"/>
  <c r="H1834" i="4" s="1"/>
  <c r="H1835" i="4" s="1"/>
  <c r="H1836" i="4" s="1"/>
  <c r="H1837" i="4" s="1"/>
  <c r="H1838" i="4" s="1"/>
  <c r="H1839" i="4" s="1"/>
  <c r="H1840" i="4" s="1"/>
  <c r="H1841" i="4" s="1"/>
  <c r="H1842" i="4" s="1"/>
  <c r="H1843" i="4" s="1"/>
  <c r="H1844" i="4" s="1"/>
  <c r="H1845" i="4" s="1"/>
  <c r="H1846" i="4" s="1"/>
  <c r="H1847" i="4" s="1"/>
  <c r="H1848" i="4" s="1"/>
  <c r="H1849" i="4" s="1"/>
  <c r="H1850" i="4" s="1"/>
  <c r="H1851" i="4" s="1"/>
  <c r="H1852" i="4" s="1"/>
  <c r="H1853" i="4" s="1"/>
  <c r="H1854" i="4" s="1"/>
  <c r="H1855" i="4" s="1"/>
  <c r="H1856" i="4" s="1"/>
  <c r="H1857" i="4" s="1"/>
  <c r="H1858" i="4" s="1"/>
  <c r="H1859" i="4" s="1"/>
  <c r="H1860" i="4" s="1"/>
  <c r="H1861" i="4" s="1"/>
  <c r="H1862" i="4" s="1"/>
  <c r="H1863" i="4" s="1"/>
  <c r="H1864" i="4" s="1"/>
  <c r="H1865" i="4" s="1"/>
  <c r="H1866" i="4" s="1"/>
  <c r="H1867" i="4" s="1"/>
  <c r="H1868" i="4" s="1"/>
  <c r="H1869" i="4" s="1"/>
  <c r="H1870" i="4" s="1"/>
  <c r="H1871" i="4" s="1"/>
  <c r="H1872" i="4" s="1"/>
  <c r="H1873" i="4" s="1"/>
  <c r="H1874" i="4" s="1"/>
  <c r="H1875" i="4" s="1"/>
  <c r="H1876" i="4" s="1"/>
  <c r="H1877" i="4" s="1"/>
  <c r="H1878" i="4" s="1"/>
  <c r="H1879" i="4" s="1"/>
  <c r="H1880" i="4" s="1"/>
  <c r="H1881" i="4" s="1"/>
  <c r="H1882" i="4" s="1"/>
  <c r="H1883" i="4" s="1"/>
  <c r="H1884" i="4" s="1"/>
  <c r="H1885" i="4" s="1"/>
  <c r="H1886" i="4" s="1"/>
  <c r="H1887" i="4" s="1"/>
  <c r="H1888" i="4" s="1"/>
  <c r="H1889" i="4" s="1"/>
  <c r="H1890" i="4" s="1"/>
  <c r="H1891" i="4" s="1"/>
  <c r="H1892" i="4" s="1"/>
  <c r="H1893" i="4" s="1"/>
  <c r="H1894" i="4" s="1"/>
  <c r="H1895" i="4" s="1"/>
  <c r="H1896" i="4" s="1"/>
  <c r="H1897" i="4" s="1"/>
  <c r="H1898" i="4" s="1"/>
  <c r="H1899" i="4" s="1"/>
  <c r="H1900" i="4" s="1"/>
  <c r="H1901" i="4" s="1"/>
  <c r="H1902" i="4" s="1"/>
  <c r="H1903" i="4" s="1"/>
  <c r="H1904" i="4" s="1"/>
  <c r="H1905" i="4" s="1"/>
  <c r="H1906" i="4" s="1"/>
  <c r="H1907" i="4" s="1"/>
  <c r="H1908" i="4" s="1"/>
  <c r="H1909" i="4" s="1"/>
  <c r="H1910" i="4" s="1"/>
  <c r="H1911" i="4" s="1"/>
  <c r="H1912" i="4" s="1"/>
  <c r="H1913" i="4" s="1"/>
  <c r="H1914" i="4" s="1"/>
  <c r="H1915" i="4" s="1"/>
  <c r="H1916" i="4" s="1"/>
  <c r="H1917" i="4" s="1"/>
  <c r="H1918" i="4" s="1"/>
  <c r="H1919" i="4" s="1"/>
  <c r="H1920" i="4" s="1"/>
  <c r="H1921" i="4" s="1"/>
  <c r="H1922" i="4" s="1"/>
  <c r="H1923" i="4" s="1"/>
  <c r="H1924" i="4" s="1"/>
  <c r="H1925" i="4" s="1"/>
  <c r="H1926" i="4" s="1"/>
  <c r="H1927" i="4" s="1"/>
  <c r="H1928" i="4" s="1"/>
  <c r="H1929" i="4" s="1"/>
  <c r="H1930" i="4" s="1"/>
  <c r="H1931" i="4" s="1"/>
  <c r="H1932" i="4" s="1"/>
  <c r="H1933" i="4" s="1"/>
  <c r="H1934" i="4" s="1"/>
  <c r="H1935" i="4" s="1"/>
  <c r="H1936" i="4" s="1"/>
  <c r="H1937" i="4" s="1"/>
  <c r="H1938" i="4" s="1"/>
  <c r="H1939" i="4" s="1"/>
  <c r="H1940" i="4" s="1"/>
  <c r="H1941" i="4" s="1"/>
  <c r="H1942" i="4" s="1"/>
  <c r="H1943" i="4" s="1"/>
  <c r="H1944" i="4" s="1"/>
  <c r="H1945" i="4" s="1"/>
  <c r="H1946" i="4" s="1"/>
  <c r="H1947" i="4" s="1"/>
  <c r="H1948" i="4" s="1"/>
  <c r="H1949" i="4" s="1"/>
  <c r="H1950" i="4" s="1"/>
  <c r="H1951" i="4" s="1"/>
  <c r="H1952" i="4" s="1"/>
  <c r="H1953" i="4" s="1"/>
  <c r="H1954" i="4" s="1"/>
  <c r="H1955" i="4" s="1"/>
  <c r="H1956" i="4" s="1"/>
  <c r="H1957" i="4" s="1"/>
  <c r="H1958" i="4" s="1"/>
  <c r="H1959" i="4" s="1"/>
  <c r="H1960" i="4" s="1"/>
  <c r="H1961" i="4" s="1"/>
  <c r="H1962" i="4" s="1"/>
  <c r="H1963" i="4" s="1"/>
  <c r="H1964" i="4" s="1"/>
  <c r="H1965" i="4" s="1"/>
  <c r="H1966" i="4" s="1"/>
  <c r="H1967" i="4" s="1"/>
  <c r="H1968" i="4" s="1"/>
  <c r="H1969" i="4" s="1"/>
  <c r="H1970" i="4" s="1"/>
  <c r="H1971" i="4" s="1"/>
  <c r="H1972" i="4" s="1"/>
  <c r="H1973" i="4" s="1"/>
  <c r="H1974" i="4" s="1"/>
  <c r="H1975" i="4" s="1"/>
  <c r="H1976" i="4" s="1"/>
  <c r="H1977" i="4" s="1"/>
  <c r="H1978" i="4" s="1"/>
  <c r="H1979" i="4" s="1"/>
  <c r="H1980" i="4" s="1"/>
  <c r="H1981" i="4" s="1"/>
  <c r="H1982" i="4" s="1"/>
  <c r="H1983" i="4" s="1"/>
  <c r="H1984" i="4" s="1"/>
  <c r="H1985" i="4" s="1"/>
  <c r="H1986" i="4" s="1"/>
  <c r="H1987" i="4" s="1"/>
  <c r="H1988" i="4" s="1"/>
  <c r="H1989" i="4" s="1"/>
  <c r="H1990" i="4" s="1"/>
  <c r="H1991" i="4" s="1"/>
  <c r="H1992" i="4" s="1"/>
  <c r="H1993" i="4" s="1"/>
  <c r="H1994" i="4" s="1"/>
  <c r="H1995" i="4" s="1"/>
  <c r="H1996" i="4" s="1"/>
  <c r="H1997" i="4" s="1"/>
  <c r="H1998" i="4" s="1"/>
  <c r="H1999" i="4" s="1"/>
  <c r="H2000" i="4" s="1"/>
  <c r="H2001" i="4" s="1"/>
  <c r="H2002" i="4" s="1"/>
  <c r="H2003" i="4" s="1"/>
  <c r="H2004" i="4" s="1"/>
  <c r="H2005" i="4" s="1"/>
  <c r="H2006" i="4" s="1"/>
  <c r="H2007" i="4" s="1"/>
  <c r="H2008" i="4" s="1"/>
  <c r="H2009" i="4" s="1"/>
  <c r="H2010" i="4" s="1"/>
  <c r="H2011" i="4" s="1"/>
  <c r="H2012" i="4" s="1"/>
  <c r="H2013" i="4" s="1"/>
  <c r="H2014" i="4" s="1"/>
  <c r="H2015" i="4" s="1"/>
  <c r="H2016" i="4" s="1"/>
  <c r="H2017" i="4" s="1"/>
  <c r="H2018" i="4" s="1"/>
  <c r="H2019" i="4" s="1"/>
  <c r="H2020" i="4" s="1"/>
  <c r="H2021" i="4" s="1"/>
  <c r="H2022" i="4" s="1"/>
  <c r="H2023" i="4" s="1"/>
  <c r="H2024" i="4" s="1"/>
  <c r="H2025" i="4" s="1"/>
  <c r="H2026" i="4" s="1"/>
  <c r="H2027" i="4" s="1"/>
  <c r="H2028" i="4" s="1"/>
  <c r="H2029" i="4" s="1"/>
  <c r="H2030" i="4" s="1"/>
  <c r="H2031" i="4" s="1"/>
  <c r="H2032" i="4" s="1"/>
  <c r="H2033" i="4" s="1"/>
  <c r="H2034" i="4" s="1"/>
  <c r="H2035" i="4" s="1"/>
  <c r="H2036" i="4" s="1"/>
  <c r="H2037" i="4" s="1"/>
  <c r="H2038" i="4" s="1"/>
  <c r="H2039" i="4" s="1"/>
  <c r="H2040" i="4" s="1"/>
  <c r="H2041" i="4" s="1"/>
  <c r="H2042" i="4" s="1"/>
  <c r="H2043" i="4" s="1"/>
  <c r="H2044" i="4" s="1"/>
  <c r="H2045" i="4" s="1"/>
  <c r="H2046" i="4" s="1"/>
  <c r="H2047" i="4" s="1"/>
  <c r="H2048" i="4" s="1"/>
  <c r="H2049" i="4" s="1"/>
  <c r="H2050" i="4" s="1"/>
  <c r="H2051" i="4" s="1"/>
  <c r="H2052" i="4" s="1"/>
  <c r="H2053" i="4" s="1"/>
  <c r="H2054" i="4" s="1"/>
  <c r="H2055" i="4" s="1"/>
  <c r="H2056" i="4" s="1"/>
  <c r="H2057" i="4" s="1"/>
  <c r="H2058" i="4" s="1"/>
  <c r="H2059" i="4" s="1"/>
  <c r="H2060" i="4" s="1"/>
  <c r="H2061" i="4" s="1"/>
  <c r="H2062" i="4" s="1"/>
  <c r="H2063" i="4" s="1"/>
  <c r="H2064" i="4" s="1"/>
  <c r="H2065" i="4" s="1"/>
  <c r="H2066" i="4" s="1"/>
  <c r="H2067" i="4" s="1"/>
  <c r="H2068" i="4" s="1"/>
  <c r="H2069" i="4" s="1"/>
  <c r="H2070" i="4" s="1"/>
  <c r="H2071" i="4" s="1"/>
  <c r="H2072" i="4" s="1"/>
  <c r="H2073" i="4" s="1"/>
  <c r="H2074" i="4" s="1"/>
  <c r="H2075" i="4" s="1"/>
  <c r="H2076" i="4" s="1"/>
  <c r="H2077" i="4" s="1"/>
  <c r="H2078" i="4" s="1"/>
  <c r="H2079" i="4" s="1"/>
  <c r="H2080" i="4" s="1"/>
  <c r="H2081" i="4" s="1"/>
  <c r="H2082" i="4" s="1"/>
  <c r="H2083" i="4" s="1"/>
  <c r="H2084" i="4" s="1"/>
  <c r="H2085" i="4" s="1"/>
  <c r="H2086" i="4" s="1"/>
  <c r="H2087" i="4" s="1"/>
  <c r="H2088" i="4" s="1"/>
  <c r="H2089" i="4" s="1"/>
  <c r="H2090" i="4" s="1"/>
  <c r="H2091" i="4" s="1"/>
  <c r="H2092" i="4" s="1"/>
  <c r="H2093" i="4" s="1"/>
  <c r="H2094" i="4" s="1"/>
  <c r="H2095" i="4" s="1"/>
  <c r="H2096" i="4" s="1"/>
  <c r="H2097" i="4" s="1"/>
  <c r="H2098" i="4" s="1"/>
  <c r="H2099" i="4" s="1"/>
  <c r="H2100" i="4" s="1"/>
  <c r="H2101" i="4" s="1"/>
  <c r="H2102" i="4" s="1"/>
  <c r="H2103" i="4" s="1"/>
  <c r="H2104" i="4" s="1"/>
  <c r="H2105" i="4" s="1"/>
  <c r="H2106" i="4" s="1"/>
  <c r="H2107" i="4" s="1"/>
  <c r="H2108" i="4" s="1"/>
  <c r="H2109" i="4" s="1"/>
  <c r="H2110" i="4" s="1"/>
  <c r="H2111" i="4" s="1"/>
  <c r="H2112" i="4" s="1"/>
  <c r="H2113" i="4" s="1"/>
  <c r="H2114" i="4" s="1"/>
  <c r="H2115" i="4" s="1"/>
  <c r="H2116" i="4" s="1"/>
  <c r="H2117" i="4" s="1"/>
  <c r="H2118" i="4" s="1"/>
  <c r="H2119" i="4" s="1"/>
  <c r="H2120" i="4" s="1"/>
  <c r="H2121" i="4" s="1"/>
  <c r="H2122" i="4" s="1"/>
  <c r="H2123" i="4" s="1"/>
  <c r="H2124" i="4" s="1"/>
  <c r="H2125" i="4" s="1"/>
  <c r="H2126" i="4" s="1"/>
  <c r="H2127" i="4" s="1"/>
  <c r="H2128" i="4" s="1"/>
  <c r="H2129" i="4" s="1"/>
  <c r="H2130" i="4" s="1"/>
  <c r="H2131" i="4" s="1"/>
  <c r="H2132" i="4" s="1"/>
  <c r="H2133" i="4" s="1"/>
  <c r="H2134" i="4" s="1"/>
  <c r="H2135" i="4" s="1"/>
  <c r="H2136" i="4" s="1"/>
  <c r="H2137" i="4" s="1"/>
  <c r="H2138" i="4" s="1"/>
  <c r="H2139" i="4" s="1"/>
  <c r="H2140" i="4" s="1"/>
  <c r="H2141" i="4" s="1"/>
  <c r="H2142" i="4" s="1"/>
  <c r="H2143" i="4" s="1"/>
  <c r="H2144" i="4" s="1"/>
  <c r="H2145" i="4" s="1"/>
  <c r="H2146" i="4" s="1"/>
  <c r="H2147" i="4" s="1"/>
  <c r="H2148" i="4" s="1"/>
  <c r="H2149" i="4" s="1"/>
  <c r="H2150" i="4" s="1"/>
  <c r="H2151" i="4" s="1"/>
  <c r="H2152" i="4" s="1"/>
  <c r="H2153" i="4" s="1"/>
  <c r="H2154" i="4" s="1"/>
  <c r="H2155" i="4" s="1"/>
  <c r="H2156" i="4" s="1"/>
  <c r="H2157" i="4" s="1"/>
  <c r="H2158" i="4" s="1"/>
  <c r="H2159" i="4" s="1"/>
  <c r="H2160" i="4" s="1"/>
  <c r="H2161" i="4" s="1"/>
  <c r="H2162" i="4" s="1"/>
  <c r="H2163" i="4" s="1"/>
  <c r="H2164" i="4" s="1"/>
  <c r="H2165" i="4" s="1"/>
  <c r="H2166" i="4" s="1"/>
  <c r="H2167" i="4" s="1"/>
  <c r="H2168" i="4" s="1"/>
  <c r="H2169" i="4" s="1"/>
  <c r="H2170" i="4" s="1"/>
  <c r="H2171" i="4" s="1"/>
  <c r="H2172" i="4" s="1"/>
  <c r="H2173" i="4" s="1"/>
  <c r="H2174" i="4" s="1"/>
  <c r="H2175" i="4" s="1"/>
  <c r="H2176" i="4" s="1"/>
  <c r="H2177" i="4" s="1"/>
  <c r="H2178" i="4" s="1"/>
  <c r="H2179" i="4" s="1"/>
  <c r="H2180" i="4" s="1"/>
  <c r="H2181" i="4" s="1"/>
  <c r="H2182" i="4" s="1"/>
  <c r="H2183" i="4" s="1"/>
  <c r="H2184" i="4" s="1"/>
  <c r="H2185" i="4" s="1"/>
  <c r="H2186" i="4" s="1"/>
  <c r="H2187" i="4" s="1"/>
  <c r="H2188" i="4" s="1"/>
  <c r="H2189" i="4" s="1"/>
  <c r="H2190" i="4" s="1"/>
  <c r="H2191" i="4" s="1"/>
  <c r="H2192" i="4" s="1"/>
  <c r="H2193" i="4" s="1"/>
  <c r="H2194" i="4" s="1"/>
  <c r="H2195" i="4" s="1"/>
  <c r="H2196" i="4" s="1"/>
  <c r="H2197" i="4" s="1"/>
  <c r="H2198" i="4" s="1"/>
  <c r="H2199" i="4" s="1"/>
  <c r="H2200" i="4" s="1"/>
  <c r="H2201" i="4" s="1"/>
  <c r="H2202" i="4" s="1"/>
  <c r="H2203" i="4" s="1"/>
  <c r="H2204" i="4" s="1"/>
  <c r="H2205" i="4" s="1"/>
  <c r="H2206" i="4" s="1"/>
  <c r="H2207" i="4" s="1"/>
  <c r="H2208" i="4" s="1"/>
  <c r="H2209" i="4" s="1"/>
  <c r="H2210" i="4" s="1"/>
  <c r="H2211" i="4" s="1"/>
  <c r="H2212" i="4" s="1"/>
  <c r="H2213" i="4" s="1"/>
  <c r="H2214" i="4" s="1"/>
  <c r="H2215" i="4" s="1"/>
  <c r="H2216" i="4" s="1"/>
  <c r="H2217" i="4" s="1"/>
  <c r="H2218" i="4" s="1"/>
  <c r="H2219" i="4" s="1"/>
  <c r="H2220" i="4" s="1"/>
  <c r="H2221" i="4" s="1"/>
  <c r="H2222" i="4" s="1"/>
  <c r="H2223" i="4" s="1"/>
  <c r="H2224" i="4" s="1"/>
  <c r="H2225" i="4" s="1"/>
  <c r="H2226" i="4" s="1"/>
  <c r="H2227" i="4" s="1"/>
  <c r="H2228" i="4" s="1"/>
  <c r="H2229" i="4" s="1"/>
  <c r="H2230" i="4" s="1"/>
  <c r="H2231" i="4" s="1"/>
  <c r="H2232" i="4" s="1"/>
  <c r="H2233" i="4" s="1"/>
  <c r="H2234" i="4" s="1"/>
  <c r="H2235" i="4" s="1"/>
  <c r="H2236" i="4" s="1"/>
  <c r="H2237" i="4" s="1"/>
  <c r="H2238" i="4" s="1"/>
  <c r="H2239" i="4" s="1"/>
  <c r="H2240" i="4" s="1"/>
  <c r="H2241" i="4" s="1"/>
  <c r="H2242" i="4" s="1"/>
  <c r="H2243" i="4" s="1"/>
  <c r="H2244" i="4" s="1"/>
  <c r="H2245" i="4" s="1"/>
  <c r="H2246" i="4" s="1"/>
  <c r="H2247" i="4" s="1"/>
  <c r="H2248" i="4" s="1"/>
  <c r="H2249" i="4" s="1"/>
  <c r="H2250" i="4" s="1"/>
  <c r="H2251" i="4" s="1"/>
  <c r="H2252" i="4" s="1"/>
  <c r="H2253" i="4" s="1"/>
  <c r="H2254" i="4" s="1"/>
  <c r="H2255" i="4" s="1"/>
  <c r="H2256" i="4" s="1"/>
  <c r="H2257" i="4" s="1"/>
  <c r="H2258" i="4" s="1"/>
  <c r="H2259" i="4" s="1"/>
  <c r="H2260" i="4" s="1"/>
  <c r="H2261" i="4" s="1"/>
  <c r="H2262" i="4" s="1"/>
  <c r="H2263" i="4" s="1"/>
  <c r="H2264" i="4" s="1"/>
  <c r="H2265" i="4" s="1"/>
  <c r="H2266" i="4" s="1"/>
  <c r="H2267" i="4" s="1"/>
  <c r="H2268" i="4" s="1"/>
  <c r="H2269" i="4" s="1"/>
  <c r="H2270" i="4" s="1"/>
  <c r="H2271" i="4" s="1"/>
  <c r="H2272" i="4" s="1"/>
  <c r="H2273" i="4" s="1"/>
  <c r="H2274" i="4" s="1"/>
  <c r="H2275" i="4" s="1"/>
  <c r="H2276" i="4" s="1"/>
  <c r="H2277" i="4" s="1"/>
  <c r="H2278" i="4" s="1"/>
  <c r="H2279" i="4" s="1"/>
  <c r="H2280" i="4" s="1"/>
  <c r="H2281" i="4" s="1"/>
  <c r="H2282" i="4" s="1"/>
  <c r="H2283" i="4" s="1"/>
  <c r="H2284" i="4" s="1"/>
  <c r="H2285" i="4" s="1"/>
  <c r="H2286" i="4" s="1"/>
  <c r="H2287" i="4" s="1"/>
  <c r="H2288" i="4" s="1"/>
  <c r="H2289" i="4" s="1"/>
  <c r="H2290" i="4" s="1"/>
  <c r="H2291" i="4" s="1"/>
  <c r="H2292" i="4" s="1"/>
  <c r="H2293" i="4" s="1"/>
  <c r="H2294" i="4" s="1"/>
  <c r="H2295" i="4" s="1"/>
  <c r="H2296" i="4" s="1"/>
  <c r="H2297" i="4" s="1"/>
  <c r="H2298" i="4" s="1"/>
  <c r="H2299" i="4" s="1"/>
  <c r="H2300" i="4" s="1"/>
  <c r="H2301" i="4" s="1"/>
  <c r="H2302" i="4" s="1"/>
  <c r="H2303" i="4" s="1"/>
  <c r="H2304" i="4" s="1"/>
  <c r="H2305" i="4" s="1"/>
  <c r="H2306" i="4" s="1"/>
  <c r="H2307" i="4" s="1"/>
  <c r="H2308" i="4" s="1"/>
  <c r="H2309" i="4" s="1"/>
  <c r="H2310" i="4" s="1"/>
  <c r="H2311" i="4" s="1"/>
  <c r="H2312" i="4" s="1"/>
  <c r="H2313" i="4" s="1"/>
  <c r="H2314" i="4" s="1"/>
  <c r="H2315" i="4" s="1"/>
  <c r="H2316" i="4" s="1"/>
  <c r="H2317" i="4" s="1"/>
  <c r="H2318" i="4" s="1"/>
  <c r="H2319" i="4" s="1"/>
  <c r="H2320" i="4" s="1"/>
  <c r="H2321" i="4" s="1"/>
  <c r="H2322" i="4" s="1"/>
  <c r="H2323" i="4" s="1"/>
  <c r="H2324" i="4" s="1"/>
  <c r="H2325" i="4" s="1"/>
  <c r="H2326" i="4" s="1"/>
  <c r="H2327" i="4" s="1"/>
  <c r="H2328" i="4" s="1"/>
  <c r="H2329" i="4" s="1"/>
  <c r="H2330" i="4" s="1"/>
  <c r="H2331" i="4" s="1"/>
  <c r="H2332" i="4" s="1"/>
  <c r="H2333" i="4" s="1"/>
  <c r="H2334" i="4" s="1"/>
  <c r="H2335" i="4" s="1"/>
  <c r="H2336" i="4" s="1"/>
  <c r="H2337" i="4" s="1"/>
  <c r="H2338" i="4" s="1"/>
  <c r="H2339" i="4" s="1"/>
  <c r="H2340" i="4" s="1"/>
  <c r="H2341" i="4" s="1"/>
  <c r="H2342" i="4" s="1"/>
  <c r="H2343" i="4" s="1"/>
  <c r="H2344" i="4" s="1"/>
  <c r="H2345" i="4" s="1"/>
  <c r="H2346" i="4" s="1"/>
  <c r="H2347" i="4" s="1"/>
  <c r="H2348" i="4" s="1"/>
  <c r="H2349" i="4" s="1"/>
  <c r="H2350" i="4" s="1"/>
  <c r="H2351" i="4" s="1"/>
  <c r="H2352" i="4" s="1"/>
  <c r="H2353" i="4" s="1"/>
  <c r="H2354" i="4" s="1"/>
  <c r="H2355" i="4" s="1"/>
  <c r="H2356" i="4" s="1"/>
  <c r="H2357" i="4" s="1"/>
  <c r="H2358" i="4" s="1"/>
  <c r="H2359" i="4" s="1"/>
  <c r="H2360" i="4" s="1"/>
  <c r="H2361" i="4" s="1"/>
  <c r="H2362" i="4" s="1"/>
  <c r="H2363" i="4" s="1"/>
  <c r="H2364" i="4" s="1"/>
  <c r="H2365" i="4" s="1"/>
  <c r="H2366" i="4" s="1"/>
  <c r="H2367" i="4" s="1"/>
  <c r="H2368" i="4" s="1"/>
  <c r="H2369" i="4" s="1"/>
  <c r="H2370" i="4" s="1"/>
  <c r="H2371" i="4" s="1"/>
  <c r="H2372" i="4" s="1"/>
  <c r="H2373" i="4" s="1"/>
  <c r="H2374" i="4" s="1"/>
  <c r="H2375" i="4" s="1"/>
  <c r="H2376" i="4" s="1"/>
  <c r="H2377" i="4" s="1"/>
  <c r="H2378" i="4" s="1"/>
  <c r="H2379" i="4" s="1"/>
  <c r="H2380" i="4" s="1"/>
  <c r="H2381" i="4" s="1"/>
  <c r="H2382" i="4" s="1"/>
  <c r="H2383" i="4" s="1"/>
  <c r="H2384" i="4" s="1"/>
  <c r="H2385" i="4" s="1"/>
  <c r="H2386" i="4" s="1"/>
  <c r="H2387" i="4" s="1"/>
  <c r="H2388" i="4" s="1"/>
  <c r="H2389" i="4" s="1"/>
  <c r="H2390" i="4" s="1"/>
  <c r="H2391" i="4" s="1"/>
  <c r="H2392" i="4" s="1"/>
  <c r="H2393" i="4" s="1"/>
  <c r="H2394" i="4" s="1"/>
  <c r="H2395" i="4" s="1"/>
  <c r="H2396" i="4" s="1"/>
  <c r="H2397" i="4" s="1"/>
  <c r="H2398" i="4" s="1"/>
  <c r="H2399" i="4" s="1"/>
  <c r="H2400" i="4" s="1"/>
  <c r="H2401" i="4" s="1"/>
  <c r="H2402" i="4" s="1"/>
  <c r="H2403" i="4" s="1"/>
  <c r="H2404" i="4" s="1"/>
  <c r="H2405" i="4" s="1"/>
  <c r="H2406" i="4" s="1"/>
  <c r="H2407" i="4" s="1"/>
  <c r="H2408" i="4" s="1"/>
  <c r="H2409" i="4" s="1"/>
  <c r="H2410" i="4" s="1"/>
  <c r="H2411" i="4" s="1"/>
  <c r="H2412" i="4" s="1"/>
  <c r="H2413" i="4" s="1"/>
  <c r="H2414" i="4" s="1"/>
  <c r="H2415" i="4" s="1"/>
  <c r="H2416" i="4" s="1"/>
  <c r="H2417" i="4" s="1"/>
  <c r="H2418" i="4" s="1"/>
  <c r="H2419" i="4" s="1"/>
  <c r="H2420" i="4" s="1"/>
  <c r="H2421" i="4" s="1"/>
  <c r="H2422" i="4" s="1"/>
  <c r="H2423" i="4" s="1"/>
  <c r="H2424" i="4" s="1"/>
  <c r="H2425" i="4" s="1"/>
  <c r="H2426" i="4" s="1"/>
  <c r="H2427" i="4" s="1"/>
  <c r="H2428" i="4" s="1"/>
  <c r="H2429" i="4" s="1"/>
  <c r="H2430" i="4" s="1"/>
  <c r="H2431" i="4" s="1"/>
  <c r="H2432" i="4" s="1"/>
  <c r="H2433" i="4" s="1"/>
  <c r="H2434" i="4" s="1"/>
  <c r="H2435" i="4" s="1"/>
  <c r="H2436" i="4" s="1"/>
  <c r="H2437" i="4" s="1"/>
  <c r="H2438" i="4" s="1"/>
  <c r="H2439" i="4" s="1"/>
  <c r="H2440" i="4" s="1"/>
  <c r="H2441" i="4" s="1"/>
  <c r="H2442" i="4" s="1"/>
  <c r="H2443" i="4" s="1"/>
  <c r="H2444" i="4" s="1"/>
  <c r="H2445" i="4" s="1"/>
  <c r="H2446" i="4" s="1"/>
  <c r="H2447" i="4" s="1"/>
  <c r="H2448" i="4" s="1"/>
  <c r="H2449" i="4" s="1"/>
  <c r="H2450" i="4" s="1"/>
  <c r="H2451" i="4" s="1"/>
  <c r="H2452" i="4" s="1"/>
  <c r="H2453" i="4" s="1"/>
  <c r="H2454" i="4" s="1"/>
  <c r="H2455" i="4" s="1"/>
  <c r="H2456" i="4" s="1"/>
  <c r="H2457" i="4" s="1"/>
  <c r="H2458" i="4" s="1"/>
  <c r="H2459" i="4" s="1"/>
  <c r="H2460" i="4" s="1"/>
  <c r="H2461" i="4" s="1"/>
  <c r="H2462" i="4" s="1"/>
  <c r="H2463" i="4" s="1"/>
  <c r="H2464" i="4" s="1"/>
  <c r="H2465" i="4" s="1"/>
  <c r="H2466" i="4" s="1"/>
  <c r="H2467" i="4" s="1"/>
  <c r="H2468" i="4" s="1"/>
  <c r="H2469" i="4" s="1"/>
  <c r="H2470" i="4" s="1"/>
  <c r="H2471" i="4" s="1"/>
  <c r="H2472" i="4" s="1"/>
  <c r="H2473" i="4" s="1"/>
  <c r="H2474" i="4" s="1"/>
  <c r="H2475" i="4" s="1"/>
  <c r="H2476" i="4" s="1"/>
  <c r="H2477" i="4" s="1"/>
  <c r="H2478" i="4" s="1"/>
  <c r="H2479" i="4" s="1"/>
  <c r="H2480" i="4" s="1"/>
  <c r="H2481" i="4" s="1"/>
  <c r="H2482" i="4" s="1"/>
  <c r="H2483" i="4" s="1"/>
  <c r="H2484" i="4" s="1"/>
  <c r="H2485" i="4" s="1"/>
  <c r="H2486" i="4" s="1"/>
  <c r="H2487" i="4" s="1"/>
  <c r="H2488" i="4" s="1"/>
  <c r="H2489" i="4" s="1"/>
  <c r="H2490" i="4" s="1"/>
  <c r="H2491" i="4" s="1"/>
  <c r="H2492" i="4" s="1"/>
  <c r="H2493" i="4" s="1"/>
  <c r="H2494" i="4" s="1"/>
  <c r="H2495" i="4" s="1"/>
  <c r="H2496" i="4" s="1"/>
  <c r="H2497" i="4" s="1"/>
  <c r="H2498" i="4" s="1"/>
  <c r="H2499" i="4" s="1"/>
  <c r="H2500" i="4" s="1"/>
  <c r="H2501" i="4" s="1"/>
  <c r="H2502" i="4" s="1"/>
  <c r="H2503" i="4" s="1"/>
  <c r="H2504" i="4" s="1"/>
  <c r="H2505" i="4" s="1"/>
  <c r="H2506" i="4" s="1"/>
  <c r="H2507" i="4" s="1"/>
  <c r="H2508" i="4" s="1"/>
  <c r="H2509" i="4" s="1"/>
  <c r="H2510" i="4" s="1"/>
  <c r="H2511" i="4" s="1"/>
  <c r="H2512" i="4" s="1"/>
  <c r="H2513" i="4" s="1"/>
  <c r="H2514" i="4" s="1"/>
  <c r="H2515" i="4" s="1"/>
  <c r="H2516" i="4" s="1"/>
  <c r="H2517" i="4" s="1"/>
  <c r="H2518" i="4" s="1"/>
  <c r="H2519" i="4" s="1"/>
  <c r="H2520" i="4" s="1"/>
  <c r="H2521" i="4" s="1"/>
  <c r="H2522" i="4" s="1"/>
  <c r="H2523" i="4" s="1"/>
  <c r="H2524" i="4" s="1"/>
  <c r="H2525" i="4" s="1"/>
  <c r="H2526" i="4" s="1"/>
  <c r="H2527" i="4" s="1"/>
  <c r="H2528" i="4" s="1"/>
  <c r="H2529" i="4" s="1"/>
  <c r="H2530" i="4" s="1"/>
  <c r="H2531" i="4" s="1"/>
  <c r="H2532" i="4" s="1"/>
  <c r="H2533" i="4" s="1"/>
  <c r="H2534" i="4" s="1"/>
  <c r="H2535" i="4" s="1"/>
  <c r="H2536" i="4" s="1"/>
  <c r="H2537" i="4" s="1"/>
  <c r="H2538" i="4" s="1"/>
  <c r="H2539" i="4" s="1"/>
  <c r="H2540" i="4" s="1"/>
  <c r="H2541" i="4" s="1"/>
  <c r="H2542" i="4" s="1"/>
  <c r="H2543" i="4" s="1"/>
  <c r="H2544" i="4" s="1"/>
  <c r="H2545" i="4" s="1"/>
  <c r="H2546" i="4" s="1"/>
  <c r="H2547" i="4" s="1"/>
  <c r="H2548" i="4" s="1"/>
  <c r="H2549" i="4" s="1"/>
  <c r="H2550" i="4" s="1"/>
  <c r="H2551" i="4" s="1"/>
  <c r="H2552" i="4" s="1"/>
  <c r="H2553" i="4" s="1"/>
  <c r="H2554" i="4" s="1"/>
  <c r="H2555" i="4" s="1"/>
  <c r="H2556" i="4" s="1"/>
  <c r="H2557" i="4" s="1"/>
  <c r="H2558" i="4" s="1"/>
  <c r="H2559" i="4" s="1"/>
  <c r="H2560" i="4" s="1"/>
  <c r="H2561" i="4" s="1"/>
  <c r="H2562" i="4" s="1"/>
  <c r="H2563" i="4" s="1"/>
  <c r="H2564" i="4" s="1"/>
  <c r="H2565" i="4" s="1"/>
  <c r="H2566" i="4" s="1"/>
  <c r="H2567" i="4" s="1"/>
  <c r="H2568" i="4" s="1"/>
  <c r="H2569" i="4" s="1"/>
  <c r="H2570" i="4" s="1"/>
  <c r="H2571" i="4" s="1"/>
  <c r="H2572" i="4" s="1"/>
  <c r="H2573" i="4" s="1"/>
  <c r="H2574" i="4" s="1"/>
  <c r="H2575" i="4" s="1"/>
  <c r="H2576" i="4" s="1"/>
  <c r="H2577" i="4" s="1"/>
  <c r="H2578" i="4" s="1"/>
  <c r="H2579" i="4" s="1"/>
  <c r="H2580" i="4" s="1"/>
  <c r="H2581" i="4" s="1"/>
  <c r="H2582" i="4" s="1"/>
  <c r="H2583" i="4" s="1"/>
  <c r="H2584" i="4" s="1"/>
  <c r="H2585" i="4" s="1"/>
  <c r="H2586" i="4" s="1"/>
  <c r="H2587" i="4" s="1"/>
  <c r="H2588" i="4" s="1"/>
  <c r="H2589" i="4" s="1"/>
  <c r="H2590" i="4" s="1"/>
  <c r="H2591" i="4" s="1"/>
  <c r="H2592" i="4" s="1"/>
  <c r="H2593" i="4" s="1"/>
  <c r="H2594" i="4" s="1"/>
  <c r="H2595" i="4" s="1"/>
  <c r="H2596" i="4" s="1"/>
  <c r="H2597" i="4" s="1"/>
  <c r="H2598" i="4" s="1"/>
  <c r="H2599" i="4" s="1"/>
  <c r="H2600" i="4" s="1"/>
  <c r="H2601" i="4" s="1"/>
  <c r="H2602" i="4" s="1"/>
  <c r="H2603" i="4" s="1"/>
  <c r="H2604" i="4" s="1"/>
  <c r="H2605" i="4" s="1"/>
  <c r="H2606" i="4" s="1"/>
  <c r="H2607" i="4" s="1"/>
  <c r="H2608" i="4" s="1"/>
  <c r="H2609" i="4" s="1"/>
  <c r="H2610" i="4" s="1"/>
  <c r="H2611" i="4" s="1"/>
  <c r="H2612" i="4" s="1"/>
  <c r="H2613" i="4" s="1"/>
  <c r="H2614" i="4" s="1"/>
  <c r="H2615" i="4" s="1"/>
  <c r="H2616" i="4" s="1"/>
  <c r="H2617" i="4" s="1"/>
  <c r="H2618" i="4" s="1"/>
  <c r="H2619" i="4" s="1"/>
  <c r="H2620" i="4" s="1"/>
  <c r="H2621" i="4" s="1"/>
  <c r="H2622" i="4" s="1"/>
  <c r="H2623" i="4" s="1"/>
  <c r="H2624" i="4" s="1"/>
  <c r="H2625" i="4" s="1"/>
  <c r="H2626" i="4" s="1"/>
  <c r="H2627" i="4" s="1"/>
  <c r="H2628" i="4" s="1"/>
  <c r="H2629" i="4" s="1"/>
  <c r="H2630" i="4" s="1"/>
  <c r="H2631" i="4" s="1"/>
  <c r="H2632" i="4" s="1"/>
  <c r="H2633" i="4" s="1"/>
  <c r="H2634" i="4" s="1"/>
  <c r="H2635" i="4" s="1"/>
  <c r="H2636" i="4" s="1"/>
  <c r="H2637" i="4" s="1"/>
  <c r="H2638" i="4" s="1"/>
  <c r="H2639" i="4" s="1"/>
  <c r="H2640" i="4" s="1"/>
  <c r="H2641" i="4" s="1"/>
  <c r="H2642" i="4" s="1"/>
  <c r="H2643" i="4" s="1"/>
  <c r="H2644" i="4" s="1"/>
  <c r="H2645" i="4" s="1"/>
  <c r="H2646" i="4" s="1"/>
  <c r="H2647" i="4" s="1"/>
  <c r="H2648" i="4" s="1"/>
  <c r="H2649" i="4" s="1"/>
  <c r="H2650" i="4" s="1"/>
  <c r="H2651" i="4" s="1"/>
  <c r="H2652" i="4" s="1"/>
  <c r="H2653" i="4" s="1"/>
  <c r="H2654" i="4" s="1"/>
  <c r="H2655" i="4" s="1"/>
  <c r="H2656" i="4" s="1"/>
  <c r="H2657" i="4" s="1"/>
  <c r="H2658" i="4" s="1"/>
  <c r="H2659" i="4" s="1"/>
  <c r="H2660" i="4" s="1"/>
  <c r="H2661" i="4" s="1"/>
  <c r="H2662" i="4" s="1"/>
  <c r="H2663" i="4" s="1"/>
  <c r="H2664" i="4" s="1"/>
  <c r="H2665" i="4" s="1"/>
  <c r="H2666" i="4" s="1"/>
  <c r="H2667" i="4" s="1"/>
  <c r="H2668" i="4" s="1"/>
  <c r="H2669" i="4" s="1"/>
  <c r="H2670" i="4" s="1"/>
  <c r="H2671" i="4" s="1"/>
  <c r="H2672" i="4" s="1"/>
  <c r="H2673" i="4" s="1"/>
  <c r="H2674" i="4" s="1"/>
  <c r="H2675" i="4" s="1"/>
  <c r="H2676" i="4" s="1"/>
  <c r="H2677" i="4" s="1"/>
  <c r="H2678" i="4" s="1"/>
  <c r="H2679" i="4" s="1"/>
  <c r="H2680" i="4" s="1"/>
  <c r="H2681" i="4" s="1"/>
  <c r="H2682" i="4" s="1"/>
  <c r="H2683" i="4" s="1"/>
  <c r="H2684" i="4" s="1"/>
  <c r="H2685" i="4" s="1"/>
  <c r="H2686" i="4" s="1"/>
  <c r="H2687" i="4" s="1"/>
  <c r="H2688" i="4" s="1"/>
  <c r="H2689" i="4" s="1"/>
  <c r="H2690" i="4" s="1"/>
  <c r="H2691" i="4" s="1"/>
  <c r="H2692" i="4" s="1"/>
  <c r="H2693" i="4" s="1"/>
  <c r="H2694" i="4" s="1"/>
  <c r="H2695" i="4" s="1"/>
  <c r="H2696" i="4" s="1"/>
  <c r="H2697" i="4" s="1"/>
  <c r="H2698" i="4" s="1"/>
  <c r="H2699" i="4" s="1"/>
  <c r="H2700" i="4" s="1"/>
  <c r="H2701" i="4" s="1"/>
  <c r="H2702" i="4" s="1"/>
  <c r="H2703" i="4" s="1"/>
  <c r="H2704" i="4" s="1"/>
  <c r="H2705" i="4" s="1"/>
  <c r="H2706" i="4" s="1"/>
  <c r="H2707" i="4" s="1"/>
  <c r="H2708" i="4" s="1"/>
  <c r="H2709" i="4" s="1"/>
  <c r="H2710" i="4" s="1"/>
  <c r="H2711" i="4" s="1"/>
  <c r="H2712" i="4" s="1"/>
  <c r="H2713" i="4" s="1"/>
  <c r="H2714" i="4" s="1"/>
  <c r="H2715" i="4" s="1"/>
  <c r="H2716" i="4" s="1"/>
  <c r="H2717" i="4" s="1"/>
  <c r="H2718" i="4" s="1"/>
  <c r="H2719" i="4" s="1"/>
  <c r="H2720" i="4" s="1"/>
  <c r="H2721" i="4" s="1"/>
  <c r="H2722" i="4" s="1"/>
  <c r="H2723" i="4" s="1"/>
  <c r="H2724" i="4" s="1"/>
  <c r="H2725" i="4" s="1"/>
  <c r="H2726" i="4" s="1"/>
  <c r="H2727" i="4" s="1"/>
  <c r="H2728" i="4" s="1"/>
  <c r="H2729" i="4" s="1"/>
  <c r="H2730" i="4" s="1"/>
  <c r="H2731" i="4" s="1"/>
  <c r="H2732" i="4" s="1"/>
  <c r="H2733" i="4" s="1"/>
  <c r="H2734" i="4" s="1"/>
  <c r="H2735" i="4" s="1"/>
  <c r="H2736" i="4" s="1"/>
  <c r="H2737" i="4" s="1"/>
  <c r="H2738" i="4" s="1"/>
  <c r="H2739" i="4" s="1"/>
  <c r="H2740" i="4" s="1"/>
  <c r="H2741" i="4" s="1"/>
  <c r="H2742" i="4" s="1"/>
  <c r="H2743" i="4" s="1"/>
  <c r="H2744" i="4" s="1"/>
  <c r="H2745" i="4" s="1"/>
  <c r="H2746" i="4" s="1"/>
  <c r="H2747" i="4" s="1"/>
  <c r="H2748" i="4" s="1"/>
  <c r="H2749" i="4" s="1"/>
  <c r="H2750" i="4" s="1"/>
  <c r="H2751" i="4" s="1"/>
  <c r="H2752" i="4" s="1"/>
  <c r="H2753" i="4" s="1"/>
  <c r="H2754" i="4" s="1"/>
  <c r="H2755" i="4" s="1"/>
  <c r="H2756" i="4" s="1"/>
  <c r="H2757" i="4" s="1"/>
  <c r="H2758" i="4" s="1"/>
  <c r="H2759" i="4" s="1"/>
  <c r="H2760" i="4" s="1"/>
  <c r="H2761" i="4" s="1"/>
  <c r="H2762" i="4" s="1"/>
  <c r="H2763" i="4" s="1"/>
  <c r="H2764" i="4" s="1"/>
  <c r="H2765" i="4" s="1"/>
  <c r="H2766" i="4" s="1"/>
  <c r="H2767" i="4" s="1"/>
  <c r="H2768" i="4" s="1"/>
  <c r="H2769" i="4" s="1"/>
  <c r="H2770" i="4" s="1"/>
  <c r="H2771" i="4" s="1"/>
  <c r="H2772" i="4" s="1"/>
  <c r="H2773" i="4" s="1"/>
  <c r="H2774" i="4" s="1"/>
  <c r="H2775" i="4" s="1"/>
  <c r="H2776" i="4" s="1"/>
  <c r="H2777" i="4" s="1"/>
  <c r="H2778" i="4" s="1"/>
  <c r="H2779" i="4" s="1"/>
  <c r="H2780" i="4" s="1"/>
  <c r="H2781" i="4" s="1"/>
  <c r="H2782" i="4" s="1"/>
  <c r="H2783" i="4" s="1"/>
  <c r="H2784" i="4" s="1"/>
  <c r="H2785" i="4" s="1"/>
  <c r="H2786" i="4" s="1"/>
  <c r="H2787" i="4" s="1"/>
  <c r="H2788" i="4" s="1"/>
  <c r="H2789" i="4" s="1"/>
  <c r="H2790" i="4" s="1"/>
  <c r="H2791" i="4" s="1"/>
  <c r="H2792" i="4" s="1"/>
  <c r="H2793" i="4" s="1"/>
  <c r="H2794" i="4" s="1"/>
  <c r="H2795" i="4" s="1"/>
  <c r="H2796" i="4" s="1"/>
  <c r="H2797" i="4" s="1"/>
  <c r="H2798" i="4" s="1"/>
  <c r="H2799" i="4" s="1"/>
  <c r="H2800" i="4" s="1"/>
  <c r="H2801" i="4" s="1"/>
  <c r="H2802" i="4" s="1"/>
  <c r="H2803" i="4" s="1"/>
  <c r="H2804" i="4" s="1"/>
  <c r="H2805" i="4" s="1"/>
  <c r="H2806" i="4" s="1"/>
  <c r="H2807" i="4" s="1"/>
  <c r="H2808" i="4" s="1"/>
  <c r="H2809" i="4" s="1"/>
  <c r="H2810" i="4" s="1"/>
  <c r="H2811" i="4" s="1"/>
  <c r="H2812" i="4" s="1"/>
  <c r="H2813" i="4" s="1"/>
  <c r="H2814" i="4" s="1"/>
  <c r="H2815" i="4" s="1"/>
  <c r="H2816" i="4" s="1"/>
  <c r="H2817" i="4" s="1"/>
  <c r="H2818" i="4" s="1"/>
  <c r="H2819" i="4" s="1"/>
  <c r="H2820" i="4" s="1"/>
  <c r="H2821" i="4" s="1"/>
  <c r="H2822" i="4" s="1"/>
  <c r="H2823" i="4" s="1"/>
  <c r="H2824" i="4" s="1"/>
  <c r="H2825" i="4" s="1"/>
  <c r="H2826" i="4" s="1"/>
  <c r="H2827" i="4" s="1"/>
  <c r="H2828" i="4" s="1"/>
  <c r="H2829" i="4" s="1"/>
  <c r="H2830" i="4" s="1"/>
  <c r="H2831" i="4" s="1"/>
  <c r="H2832" i="4" s="1"/>
  <c r="H2833" i="4" s="1"/>
  <c r="H2834" i="4" s="1"/>
  <c r="H2835" i="4" s="1"/>
  <c r="H2836" i="4" s="1"/>
  <c r="H2837" i="4" s="1"/>
  <c r="H2838" i="4" s="1"/>
  <c r="H2839" i="4" s="1"/>
  <c r="H2840" i="4" s="1"/>
  <c r="H2841" i="4" s="1"/>
  <c r="H2842" i="4" s="1"/>
  <c r="H2843" i="4" s="1"/>
  <c r="H2844" i="4" s="1"/>
  <c r="H2845" i="4" s="1"/>
  <c r="H2846" i="4" s="1"/>
  <c r="H2847" i="4" s="1"/>
  <c r="H2848" i="4" s="1"/>
  <c r="H2849" i="4" s="1"/>
  <c r="H2850" i="4" s="1"/>
  <c r="H2851" i="4" s="1"/>
  <c r="H2852" i="4" s="1"/>
  <c r="H2853" i="4" s="1"/>
  <c r="H2854" i="4" s="1"/>
  <c r="H2855" i="4" s="1"/>
  <c r="H2856" i="4" s="1"/>
  <c r="H2857" i="4" s="1"/>
  <c r="H2858" i="4" s="1"/>
  <c r="H2859" i="4" s="1"/>
  <c r="H2860" i="4" s="1"/>
  <c r="H2861" i="4" s="1"/>
  <c r="H2862" i="4" s="1"/>
  <c r="H2863" i="4" s="1"/>
  <c r="H2864" i="4" s="1"/>
  <c r="H2865" i="4" s="1"/>
  <c r="H2866" i="4" s="1"/>
  <c r="H2867" i="4" s="1"/>
  <c r="H2868" i="4" s="1"/>
  <c r="H2869" i="4" s="1"/>
  <c r="H2870" i="4" s="1"/>
  <c r="H2871" i="4" s="1"/>
  <c r="H2872" i="4" s="1"/>
  <c r="H2873" i="4" s="1"/>
  <c r="H2874" i="4" s="1"/>
  <c r="H2875" i="4" s="1"/>
  <c r="H2876" i="4" s="1"/>
  <c r="H2877" i="4" s="1"/>
  <c r="H2878" i="4" s="1"/>
  <c r="H2879" i="4" s="1"/>
  <c r="H2880" i="4" s="1"/>
  <c r="H2881" i="4" s="1"/>
  <c r="H2882" i="4" s="1"/>
  <c r="H2883" i="4" s="1"/>
  <c r="H2884" i="4" s="1"/>
  <c r="H2885" i="4" s="1"/>
  <c r="H2886" i="4" s="1"/>
  <c r="H2887" i="4" s="1"/>
  <c r="H2888" i="4" s="1"/>
  <c r="H2889" i="4" s="1"/>
  <c r="H2890" i="4" s="1"/>
  <c r="H2891" i="4" s="1"/>
  <c r="H2892" i="4" s="1"/>
  <c r="H2893" i="4" s="1"/>
  <c r="H2894" i="4" s="1"/>
  <c r="H2895" i="4" s="1"/>
  <c r="H2896" i="4" s="1"/>
  <c r="H2897" i="4" s="1"/>
  <c r="H2898" i="4" s="1"/>
  <c r="H2899" i="4" s="1"/>
  <c r="H2900" i="4" s="1"/>
  <c r="H2901" i="4" s="1"/>
  <c r="H2902" i="4" s="1"/>
  <c r="H2903" i="4" s="1"/>
  <c r="H2904" i="4" s="1"/>
  <c r="H2905" i="4" s="1"/>
  <c r="H2906" i="4" s="1"/>
  <c r="H2907" i="4" s="1"/>
  <c r="H2908" i="4" s="1"/>
  <c r="H2909" i="4" s="1"/>
  <c r="H2910" i="4" s="1"/>
  <c r="H2911" i="4" s="1"/>
  <c r="H2912" i="4" s="1"/>
  <c r="H2913" i="4" s="1"/>
  <c r="H2914" i="4" s="1"/>
  <c r="H2915" i="4" s="1"/>
  <c r="H2916" i="4" s="1"/>
  <c r="H2917" i="4" s="1"/>
  <c r="H2918" i="4" s="1"/>
  <c r="H2919" i="4" s="1"/>
  <c r="H2920" i="4" s="1"/>
  <c r="H2921" i="4" s="1"/>
  <c r="H2922" i="4" s="1"/>
  <c r="H2923" i="4" s="1"/>
  <c r="H2924" i="4" s="1"/>
  <c r="H2925" i="4" s="1"/>
  <c r="H2926" i="4" s="1"/>
  <c r="H2927" i="4" s="1"/>
  <c r="H2928" i="4" s="1"/>
  <c r="H2929" i="4" s="1"/>
  <c r="H2930" i="4" s="1"/>
  <c r="H2931" i="4" s="1"/>
  <c r="H2932" i="4" s="1"/>
  <c r="H2933" i="4" s="1"/>
  <c r="H2934" i="4" s="1"/>
  <c r="H2935" i="4" s="1"/>
  <c r="H2936" i="4" s="1"/>
  <c r="H2937" i="4" s="1"/>
  <c r="H2938" i="4" s="1"/>
  <c r="H2939" i="4" s="1"/>
  <c r="H2940" i="4" s="1"/>
  <c r="H2941" i="4" s="1"/>
  <c r="H2942" i="4" s="1"/>
  <c r="H2943" i="4" s="1"/>
  <c r="H2944" i="4" s="1"/>
  <c r="H2945" i="4" s="1"/>
  <c r="H2946" i="4" s="1"/>
  <c r="H2947" i="4" s="1"/>
  <c r="H2948" i="4" s="1"/>
  <c r="H2949" i="4" s="1"/>
  <c r="H2950" i="4" s="1"/>
  <c r="H2951" i="4" s="1"/>
  <c r="H2952" i="4" s="1"/>
  <c r="H2953" i="4" s="1"/>
  <c r="H2954" i="4" s="1"/>
  <c r="H2955" i="4" s="1"/>
  <c r="H2956" i="4" s="1"/>
  <c r="H2957" i="4" s="1"/>
  <c r="H2958" i="4" s="1"/>
  <c r="H2959" i="4" s="1"/>
  <c r="H2960" i="4" s="1"/>
  <c r="H2961" i="4" s="1"/>
  <c r="H2962" i="4" s="1"/>
  <c r="H2963" i="4" s="1"/>
  <c r="H2964" i="4" s="1"/>
  <c r="H2965" i="4" s="1"/>
  <c r="H2966" i="4" s="1"/>
  <c r="H2967" i="4" s="1"/>
  <c r="H2968" i="4" s="1"/>
  <c r="H2969" i="4" s="1"/>
  <c r="H2970" i="4" s="1"/>
  <c r="H2971" i="4" s="1"/>
  <c r="H2972" i="4" s="1"/>
  <c r="H2973" i="4" s="1"/>
  <c r="H2974" i="4" s="1"/>
  <c r="H2975" i="4" s="1"/>
  <c r="H2976" i="4" s="1"/>
  <c r="H2977" i="4" s="1"/>
  <c r="H2978" i="4" s="1"/>
  <c r="H2979" i="4" s="1"/>
  <c r="H2980" i="4" s="1"/>
  <c r="H2981" i="4" s="1"/>
  <c r="H2982" i="4" s="1"/>
  <c r="H2983" i="4" s="1"/>
  <c r="H2984" i="4" s="1"/>
  <c r="H2985" i="4" s="1"/>
  <c r="H2986" i="4" s="1"/>
  <c r="H2987" i="4" s="1"/>
  <c r="H2988" i="4" s="1"/>
  <c r="H2989" i="4" s="1"/>
  <c r="H2990" i="4" s="1"/>
  <c r="H2991" i="4" s="1"/>
  <c r="H2992" i="4" s="1"/>
  <c r="H2993" i="4" s="1"/>
  <c r="H2994" i="4" s="1"/>
  <c r="H2995" i="4" s="1"/>
  <c r="H2996" i="4" s="1"/>
  <c r="H2997" i="4" s="1"/>
  <c r="H2998" i="4" s="1"/>
  <c r="H2999" i="4" s="1"/>
  <c r="H3000" i="4" s="1"/>
  <c r="H3001" i="4" s="1"/>
  <c r="H3002" i="4" s="1"/>
  <c r="H3003" i="4" s="1"/>
  <c r="H3004" i="4" s="1"/>
  <c r="H3005" i="4" s="1"/>
  <c r="H3006" i="4" s="1"/>
  <c r="H3007" i="4" s="1"/>
  <c r="H3008" i="4" s="1"/>
  <c r="H3009" i="4" s="1"/>
  <c r="H3010" i="4" s="1"/>
  <c r="H3011" i="4" s="1"/>
  <c r="H3012" i="4" s="1"/>
  <c r="H3013" i="4" s="1"/>
  <c r="H3014" i="4" s="1"/>
  <c r="H3015" i="4" s="1"/>
  <c r="H3016" i="4" s="1"/>
  <c r="H3017" i="4" s="1"/>
  <c r="H3018" i="4" s="1"/>
  <c r="H3019" i="4" s="1"/>
  <c r="H3020" i="4" s="1"/>
  <c r="H3021" i="4" s="1"/>
  <c r="H3022" i="4" s="1"/>
  <c r="H3023" i="4" s="1"/>
  <c r="H3024" i="4" s="1"/>
  <c r="H3025" i="4" s="1"/>
  <c r="H3026" i="4" s="1"/>
  <c r="H3027" i="4" s="1"/>
  <c r="H3028" i="4" s="1"/>
  <c r="H3029" i="4" s="1"/>
  <c r="H3030" i="4" s="1"/>
  <c r="H3031" i="4" s="1"/>
  <c r="H3032" i="4" s="1"/>
  <c r="H3033" i="4" s="1"/>
  <c r="H3034" i="4" s="1"/>
  <c r="H3035" i="4" s="1"/>
  <c r="H3036" i="4" s="1"/>
  <c r="H3037" i="4" s="1"/>
  <c r="H3038" i="4" s="1"/>
  <c r="H3039" i="4" s="1"/>
  <c r="H3040" i="4" s="1"/>
  <c r="H3041" i="4" s="1"/>
  <c r="H3042" i="4" s="1"/>
  <c r="H3043" i="4" s="1"/>
  <c r="H3044" i="4" s="1"/>
  <c r="H3045" i="4" s="1"/>
  <c r="H3046" i="4" s="1"/>
  <c r="H3047" i="4" s="1"/>
  <c r="H3048" i="4" s="1"/>
  <c r="H3049" i="4" s="1"/>
  <c r="H3050" i="4" s="1"/>
  <c r="H3051" i="4" s="1"/>
  <c r="H3052" i="4" s="1"/>
  <c r="H3053" i="4" s="1"/>
  <c r="H3054" i="4" s="1"/>
  <c r="H3055" i="4" s="1"/>
  <c r="H3056" i="4" s="1"/>
  <c r="H3057" i="4" s="1"/>
  <c r="H3058" i="4" s="1"/>
  <c r="H3059" i="4" s="1"/>
  <c r="H3060" i="4" s="1"/>
  <c r="H3061" i="4" s="1"/>
  <c r="H3062" i="4" s="1"/>
  <c r="H3063" i="4" s="1"/>
  <c r="H3064" i="4" s="1"/>
  <c r="H3065" i="4" s="1"/>
  <c r="H3066" i="4" s="1"/>
  <c r="H3067" i="4" s="1"/>
  <c r="H3068" i="4" s="1"/>
  <c r="H3069" i="4" s="1"/>
  <c r="H3070" i="4" s="1"/>
  <c r="H3071" i="4" s="1"/>
  <c r="H3072" i="4" s="1"/>
  <c r="H3073" i="4" s="1"/>
  <c r="H3074" i="4" s="1"/>
  <c r="H3075" i="4" s="1"/>
  <c r="H3076" i="4" s="1"/>
  <c r="H3077" i="4" s="1"/>
  <c r="H3078" i="4" s="1"/>
  <c r="H3079" i="4" s="1"/>
  <c r="H3080" i="4" s="1"/>
  <c r="H3081" i="4" s="1"/>
  <c r="H3082" i="4" s="1"/>
  <c r="H3083" i="4" s="1"/>
  <c r="H3084" i="4" s="1"/>
  <c r="H3085" i="4" s="1"/>
  <c r="H3086" i="4" s="1"/>
  <c r="H3087" i="4" s="1"/>
  <c r="H3088" i="4" s="1"/>
  <c r="H3089" i="4" s="1"/>
  <c r="H3090" i="4" s="1"/>
  <c r="H3091" i="4" s="1"/>
  <c r="H3092" i="4" s="1"/>
  <c r="H3093" i="4" s="1"/>
  <c r="H3094" i="4" s="1"/>
  <c r="H3095" i="4" s="1"/>
  <c r="H3096" i="4" s="1"/>
  <c r="H3097" i="4" s="1"/>
  <c r="H3098" i="4" s="1"/>
  <c r="H3099" i="4" s="1"/>
  <c r="H3100" i="4" s="1"/>
  <c r="H3101" i="4" s="1"/>
  <c r="H3102" i="4" s="1"/>
  <c r="H3103" i="4" s="1"/>
  <c r="H3104" i="4" s="1"/>
  <c r="H3105" i="4" s="1"/>
  <c r="H3106" i="4" s="1"/>
  <c r="H3107" i="4" s="1"/>
  <c r="H3108" i="4" s="1"/>
  <c r="H3109" i="4" s="1"/>
  <c r="H3110" i="4" s="1"/>
  <c r="H3111" i="4" s="1"/>
  <c r="H3112" i="4" s="1"/>
  <c r="H3113" i="4" s="1"/>
  <c r="H3114" i="4" s="1"/>
  <c r="H3115" i="4" s="1"/>
  <c r="H3116" i="4" s="1"/>
  <c r="H3117" i="4" s="1"/>
  <c r="H3118" i="4" s="1"/>
  <c r="H3119" i="4" s="1"/>
  <c r="H3120" i="4" s="1"/>
  <c r="H3121" i="4" s="1"/>
  <c r="H3122" i="4" s="1"/>
  <c r="H3123" i="4" s="1"/>
  <c r="H3124" i="4" s="1"/>
  <c r="H3125" i="4" s="1"/>
  <c r="H3126" i="4" s="1"/>
  <c r="H3127" i="4" s="1"/>
  <c r="H3128" i="4" s="1"/>
  <c r="H3129" i="4" s="1"/>
  <c r="H3130" i="4" s="1"/>
  <c r="H3131" i="4" s="1"/>
  <c r="H3132" i="4" s="1"/>
  <c r="H3133" i="4" s="1"/>
  <c r="H3134" i="4" s="1"/>
  <c r="H3135" i="4" s="1"/>
  <c r="H3136" i="4" s="1"/>
  <c r="H3137" i="4" s="1"/>
  <c r="H3138" i="4" s="1"/>
  <c r="H3139" i="4" s="1"/>
  <c r="H3140" i="4" s="1"/>
  <c r="H3141" i="4" s="1"/>
  <c r="H3142" i="4" s="1"/>
  <c r="H3143" i="4" s="1"/>
  <c r="H3144" i="4" s="1"/>
  <c r="H3145" i="4" s="1"/>
  <c r="H3146" i="4" s="1"/>
  <c r="H3147" i="4" s="1"/>
  <c r="H3148" i="4" s="1"/>
  <c r="H3149" i="4" s="1"/>
  <c r="H3150" i="4" s="1"/>
  <c r="H3151" i="4" s="1"/>
  <c r="H3152" i="4" s="1"/>
  <c r="H3153" i="4" s="1"/>
  <c r="H3154" i="4" s="1"/>
  <c r="H3155" i="4" s="1"/>
  <c r="H3156" i="4" s="1"/>
  <c r="H3157" i="4" s="1"/>
  <c r="H3158" i="4" s="1"/>
  <c r="H3159" i="4" s="1"/>
  <c r="H3160" i="4" s="1"/>
  <c r="H3161" i="4" s="1"/>
  <c r="H3162" i="4" s="1"/>
  <c r="H3163" i="4" s="1"/>
  <c r="H3164" i="4" s="1"/>
  <c r="H3165" i="4" s="1"/>
  <c r="H3166" i="4" s="1"/>
  <c r="H3167" i="4" s="1"/>
  <c r="H3168" i="4" s="1"/>
  <c r="H3169" i="4" s="1"/>
  <c r="H3170" i="4" s="1"/>
  <c r="H3171" i="4" s="1"/>
  <c r="H3172" i="4" s="1"/>
  <c r="H3173" i="4" s="1"/>
  <c r="H3174" i="4" s="1"/>
  <c r="H3175" i="4" s="1"/>
  <c r="H3176" i="4" s="1"/>
  <c r="H3177" i="4" s="1"/>
  <c r="H3178" i="4" s="1"/>
  <c r="H3179" i="4" s="1"/>
  <c r="H3180" i="4" s="1"/>
  <c r="H3181" i="4" s="1"/>
  <c r="H3182" i="4" s="1"/>
  <c r="H3183" i="4" s="1"/>
  <c r="H3184" i="4" s="1"/>
  <c r="H3185" i="4" s="1"/>
  <c r="H3186" i="4" s="1"/>
  <c r="H3187" i="4" s="1"/>
  <c r="H3188" i="4" s="1"/>
  <c r="H3189" i="4" s="1"/>
  <c r="H3190" i="4" s="1"/>
  <c r="H3191" i="4" s="1"/>
  <c r="H3192" i="4" s="1"/>
  <c r="H3193" i="4" s="1"/>
  <c r="H3194" i="4" s="1"/>
  <c r="H3195" i="4" s="1"/>
  <c r="H3196" i="4" s="1"/>
  <c r="H3197" i="4" s="1"/>
  <c r="H3198" i="4" s="1"/>
  <c r="H3199" i="4" s="1"/>
  <c r="H3200" i="4" s="1"/>
  <c r="H3201" i="4" s="1"/>
  <c r="H3202" i="4" s="1"/>
  <c r="H3203" i="4" s="1"/>
  <c r="H3204" i="4" s="1"/>
  <c r="H3205" i="4" s="1"/>
  <c r="H3206" i="4" s="1"/>
  <c r="H3207" i="4" s="1"/>
  <c r="H3208" i="4" s="1"/>
  <c r="H3209" i="4" s="1"/>
  <c r="H3210" i="4" s="1"/>
  <c r="H3211" i="4" s="1"/>
  <c r="H3212" i="4" s="1"/>
  <c r="H3213" i="4" s="1"/>
  <c r="H3214" i="4" s="1"/>
  <c r="H3215" i="4" s="1"/>
  <c r="H3216" i="4" s="1"/>
  <c r="H3217" i="4" s="1"/>
  <c r="H3218" i="4" s="1"/>
  <c r="H3219" i="4" s="1"/>
  <c r="H3220" i="4" s="1"/>
  <c r="H3221" i="4" s="1"/>
  <c r="H3222" i="4" s="1"/>
  <c r="H3223" i="4" s="1"/>
  <c r="H3224" i="4" s="1"/>
  <c r="H3225" i="4" s="1"/>
  <c r="H3226" i="4" s="1"/>
  <c r="H3227" i="4" s="1"/>
  <c r="H3228" i="4" s="1"/>
  <c r="H3229" i="4" s="1"/>
  <c r="H3230" i="4" s="1"/>
  <c r="H3231" i="4" s="1"/>
  <c r="H3232" i="4" s="1"/>
  <c r="H3233" i="4" s="1"/>
  <c r="H3234" i="4" s="1"/>
  <c r="H3235" i="4" s="1"/>
  <c r="H3236" i="4" s="1"/>
  <c r="H3237" i="4" s="1"/>
  <c r="H3238" i="4" s="1"/>
  <c r="H3239" i="4" s="1"/>
  <c r="H3240" i="4" s="1"/>
  <c r="H3241" i="4" s="1"/>
  <c r="H3242" i="4" s="1"/>
  <c r="H3243" i="4" s="1"/>
  <c r="H3244" i="4" s="1"/>
  <c r="H3245" i="4" s="1"/>
  <c r="H3246" i="4" s="1"/>
  <c r="H3247" i="4" s="1"/>
  <c r="H3248" i="4" s="1"/>
  <c r="H3249" i="4" s="1"/>
  <c r="H3250" i="4" s="1"/>
  <c r="H3251" i="4" s="1"/>
  <c r="H3252" i="4" s="1"/>
  <c r="H3253" i="4" s="1"/>
  <c r="H3254" i="4" s="1"/>
  <c r="H3255" i="4" s="1"/>
  <c r="H3256" i="4" s="1"/>
  <c r="H3257" i="4" s="1"/>
  <c r="H3258" i="4" s="1"/>
  <c r="H3259" i="4" s="1"/>
  <c r="H3260" i="4" s="1"/>
  <c r="H3261" i="4" s="1"/>
  <c r="H3262" i="4" s="1"/>
  <c r="H3263" i="4" s="1"/>
  <c r="H3264" i="4" s="1"/>
  <c r="H3265" i="4" s="1"/>
  <c r="H3266" i="4" s="1"/>
  <c r="H3267" i="4" s="1"/>
  <c r="H3268" i="4" s="1"/>
  <c r="H3269" i="4" s="1"/>
  <c r="H3270" i="4" s="1"/>
  <c r="H3271" i="4" s="1"/>
  <c r="H3272" i="4" s="1"/>
  <c r="H3273" i="4" s="1"/>
  <c r="H3274" i="4" s="1"/>
  <c r="H3275" i="4" s="1"/>
  <c r="H3276" i="4" s="1"/>
  <c r="H3277" i="4" s="1"/>
  <c r="H3278" i="4" s="1"/>
  <c r="H3279" i="4" s="1"/>
  <c r="H3280" i="4" s="1"/>
  <c r="H3281" i="4" s="1"/>
  <c r="H3282" i="4" s="1"/>
  <c r="H3283" i="4" s="1"/>
  <c r="H3284" i="4" s="1"/>
  <c r="H3285" i="4" s="1"/>
  <c r="H3286" i="4" s="1"/>
  <c r="H3287" i="4" s="1"/>
  <c r="H3288" i="4" s="1"/>
  <c r="H3289" i="4" s="1"/>
  <c r="H3290" i="4" s="1"/>
  <c r="H3291" i="4" s="1"/>
  <c r="H3292" i="4" s="1"/>
  <c r="H3293" i="4" s="1"/>
  <c r="H3294" i="4" s="1"/>
  <c r="H3295" i="4" s="1"/>
  <c r="H3296" i="4" s="1"/>
  <c r="H3297" i="4" s="1"/>
  <c r="H3298" i="4" s="1"/>
  <c r="H3299" i="4" s="1"/>
  <c r="H3300" i="4" s="1"/>
  <c r="H3301" i="4" s="1"/>
  <c r="H3302" i="4" s="1"/>
  <c r="H3303" i="4" s="1"/>
  <c r="H3304" i="4" s="1"/>
  <c r="H3305" i="4" s="1"/>
  <c r="H3306" i="4" s="1"/>
  <c r="H3307" i="4" s="1"/>
  <c r="H3308" i="4" s="1"/>
  <c r="H3309" i="4" s="1"/>
  <c r="H3310" i="4" s="1"/>
  <c r="H3311" i="4" s="1"/>
  <c r="H3312" i="4" s="1"/>
  <c r="H3313" i="4" s="1"/>
  <c r="H3314" i="4" s="1"/>
  <c r="H3315" i="4" s="1"/>
  <c r="H3316" i="4" s="1"/>
  <c r="H3317" i="4" s="1"/>
  <c r="H3318" i="4" s="1"/>
  <c r="H3319" i="4" s="1"/>
  <c r="H3320" i="4" s="1"/>
  <c r="H3321" i="4" s="1"/>
  <c r="H3322" i="4" s="1"/>
  <c r="H3323" i="4" s="1"/>
  <c r="H3324" i="4" s="1"/>
  <c r="H3325" i="4" s="1"/>
  <c r="H3326" i="4" s="1"/>
  <c r="H3327" i="4" s="1"/>
  <c r="H3328" i="4" s="1"/>
  <c r="H3329" i="4" s="1"/>
  <c r="H3330" i="4" s="1"/>
  <c r="H3331" i="4" s="1"/>
  <c r="H3332" i="4" s="1"/>
  <c r="H3333" i="4" s="1"/>
  <c r="H3334" i="4" s="1"/>
  <c r="H3335" i="4" s="1"/>
  <c r="H3336" i="4" s="1"/>
  <c r="H3337" i="4" s="1"/>
  <c r="H3338" i="4" s="1"/>
  <c r="H3339" i="4" s="1"/>
  <c r="H3340" i="4" s="1"/>
  <c r="H3341" i="4" s="1"/>
  <c r="H3342" i="4" s="1"/>
  <c r="H3343" i="4" s="1"/>
  <c r="H3344" i="4" s="1"/>
  <c r="H3345" i="4" s="1"/>
  <c r="H3346" i="4" s="1"/>
  <c r="H3347" i="4" s="1"/>
  <c r="H3348" i="4" s="1"/>
  <c r="H3349" i="4" s="1"/>
  <c r="H3350" i="4" s="1"/>
  <c r="H3351" i="4" s="1"/>
  <c r="H3352" i="4" s="1"/>
  <c r="H3353" i="4" s="1"/>
  <c r="H3354" i="4" s="1"/>
  <c r="H3355" i="4" s="1"/>
  <c r="H3356" i="4" s="1"/>
  <c r="H3357" i="4" s="1"/>
  <c r="H3358" i="4" s="1"/>
  <c r="H3359" i="4" s="1"/>
  <c r="H3360" i="4" s="1"/>
  <c r="H3361" i="4" s="1"/>
  <c r="H3362" i="4" s="1"/>
  <c r="H3363" i="4" s="1"/>
  <c r="H3364" i="4" s="1"/>
  <c r="H3365" i="4" s="1"/>
  <c r="H3366" i="4" s="1"/>
  <c r="H3367" i="4" s="1"/>
  <c r="H3368" i="4" s="1"/>
  <c r="H3369" i="4" s="1"/>
  <c r="H3370" i="4" s="1"/>
  <c r="H3371" i="4" s="1"/>
  <c r="H3372" i="4" s="1"/>
  <c r="H3373" i="4" s="1"/>
  <c r="H3374" i="4" s="1"/>
  <c r="H3375" i="4" s="1"/>
  <c r="H3376" i="4" s="1"/>
  <c r="H3377" i="4" s="1"/>
  <c r="H3378" i="4" s="1"/>
  <c r="H3379" i="4" s="1"/>
  <c r="H3380" i="4" s="1"/>
  <c r="H3381" i="4" s="1"/>
  <c r="H3382" i="4" s="1"/>
  <c r="H3383" i="4" s="1"/>
  <c r="H3384" i="4" s="1"/>
  <c r="H3385" i="4" s="1"/>
  <c r="H3386" i="4" s="1"/>
  <c r="H3387" i="4" s="1"/>
  <c r="H3388" i="4" s="1"/>
  <c r="H3389" i="4" s="1"/>
  <c r="H3390" i="4" s="1"/>
  <c r="H3391" i="4" s="1"/>
  <c r="H3392" i="4" s="1"/>
  <c r="H3393" i="4" s="1"/>
  <c r="H3394" i="4" s="1"/>
  <c r="H3395" i="4" s="1"/>
  <c r="H3396" i="4" s="1"/>
  <c r="H3397" i="4" s="1"/>
  <c r="H3398" i="4" s="1"/>
  <c r="H3399" i="4" s="1"/>
  <c r="H3400" i="4" s="1"/>
  <c r="H3401" i="4" s="1"/>
  <c r="H3402" i="4" s="1"/>
  <c r="H3403" i="4" s="1"/>
  <c r="H3404" i="4" s="1"/>
  <c r="H3405" i="4" s="1"/>
  <c r="H3406" i="4" s="1"/>
  <c r="H3407" i="4" s="1"/>
  <c r="H3408" i="4" s="1"/>
  <c r="H3409" i="4" s="1"/>
  <c r="H3410" i="4" s="1"/>
  <c r="H3411" i="4" s="1"/>
  <c r="H3412" i="4" s="1"/>
  <c r="H3413" i="4" s="1"/>
  <c r="H3414" i="4" s="1"/>
  <c r="H3415" i="4" s="1"/>
  <c r="H3416" i="4" s="1"/>
  <c r="H3417" i="4" s="1"/>
  <c r="H3418" i="4" s="1"/>
  <c r="H3419" i="4" s="1"/>
  <c r="H3420" i="4" s="1"/>
  <c r="H3421" i="4" s="1"/>
  <c r="H3422" i="4" s="1"/>
  <c r="H3423" i="4" s="1"/>
  <c r="H3424" i="4" s="1"/>
  <c r="H3425" i="4" s="1"/>
  <c r="H3426" i="4" s="1"/>
  <c r="H3427" i="4" s="1"/>
  <c r="H3428" i="4" s="1"/>
  <c r="H3429" i="4" s="1"/>
  <c r="H3430" i="4" s="1"/>
  <c r="H3431" i="4" s="1"/>
  <c r="H3432" i="4" s="1"/>
  <c r="H3433" i="4" s="1"/>
  <c r="H3434" i="4" s="1"/>
  <c r="H3435" i="4" s="1"/>
  <c r="H3436" i="4" s="1"/>
  <c r="H3437" i="4" s="1"/>
  <c r="H3438" i="4" s="1"/>
  <c r="H3439" i="4" s="1"/>
  <c r="H3440" i="4" s="1"/>
  <c r="H3441" i="4" s="1"/>
  <c r="H3442" i="4" s="1"/>
  <c r="H3443" i="4" s="1"/>
  <c r="H3444" i="4" s="1"/>
  <c r="H3445" i="4" s="1"/>
  <c r="H3446" i="4" s="1"/>
  <c r="H3447" i="4" s="1"/>
  <c r="H3448" i="4" s="1"/>
  <c r="H3449" i="4" s="1"/>
  <c r="H3450" i="4" s="1"/>
  <c r="H3451" i="4" s="1"/>
  <c r="H3452" i="4" s="1"/>
  <c r="H3453" i="4" s="1"/>
  <c r="H3454" i="4" s="1"/>
  <c r="H3455" i="4" s="1"/>
  <c r="H3456" i="4" s="1"/>
  <c r="H3457" i="4" s="1"/>
  <c r="H3458" i="4" s="1"/>
  <c r="H3459" i="4" s="1"/>
  <c r="H3460" i="4" s="1"/>
  <c r="H3461" i="4" s="1"/>
  <c r="H3462" i="4" s="1"/>
  <c r="H3463" i="4" s="1"/>
  <c r="H3464" i="4" s="1"/>
  <c r="H3465" i="4" s="1"/>
  <c r="H3466" i="4" s="1"/>
  <c r="H3467" i="4" s="1"/>
  <c r="H3468" i="4" s="1"/>
  <c r="H3469" i="4" s="1"/>
  <c r="H3470" i="4" s="1"/>
  <c r="H3471" i="4" s="1"/>
  <c r="H3472" i="4" s="1"/>
  <c r="H3473" i="4" s="1"/>
  <c r="H3474" i="4" s="1"/>
  <c r="H3475" i="4" s="1"/>
  <c r="H3476" i="4" s="1"/>
  <c r="H3477" i="4" s="1"/>
  <c r="H3478" i="4" s="1"/>
  <c r="H3479" i="4" s="1"/>
  <c r="H3480" i="4" s="1"/>
  <c r="H3481" i="4" s="1"/>
  <c r="H3482" i="4" s="1"/>
  <c r="H3483" i="4" s="1"/>
  <c r="H3484" i="4" s="1"/>
  <c r="H3485" i="4" s="1"/>
  <c r="H3486" i="4" s="1"/>
  <c r="H3487" i="4" s="1"/>
  <c r="H3488" i="4" s="1"/>
  <c r="H3489" i="4" s="1"/>
  <c r="H3490" i="4" s="1"/>
  <c r="H3491" i="4" s="1"/>
  <c r="H3492" i="4" s="1"/>
  <c r="H3493" i="4" s="1"/>
  <c r="H3494" i="4" s="1"/>
  <c r="H3495" i="4" s="1"/>
  <c r="H3496" i="4" s="1"/>
  <c r="H3497" i="4" s="1"/>
  <c r="H3498" i="4" s="1"/>
  <c r="H3499" i="4" s="1"/>
  <c r="H3500" i="4" s="1"/>
  <c r="H3501" i="4" s="1"/>
  <c r="H3502" i="4" s="1"/>
  <c r="H3503" i="4" s="1"/>
  <c r="H3504" i="4" s="1"/>
  <c r="H3505" i="4" s="1"/>
  <c r="H3506" i="4" s="1"/>
  <c r="H3507" i="4" s="1"/>
  <c r="H3508" i="4" s="1"/>
  <c r="H3509" i="4" s="1"/>
  <c r="H3510" i="4" s="1"/>
  <c r="H3511" i="4" s="1"/>
  <c r="H3512" i="4" s="1"/>
  <c r="H3513" i="4" s="1"/>
  <c r="H3514" i="4" s="1"/>
  <c r="H3515" i="4" s="1"/>
  <c r="H3516" i="4" s="1"/>
  <c r="H3517" i="4" s="1"/>
  <c r="H3518" i="4" s="1"/>
  <c r="H3519" i="4" s="1"/>
  <c r="H3520" i="4" s="1"/>
  <c r="H3521" i="4" s="1"/>
  <c r="H3522" i="4" s="1"/>
  <c r="H3523" i="4" s="1"/>
  <c r="H3524" i="4" s="1"/>
  <c r="H3525" i="4" s="1"/>
  <c r="H3526" i="4" s="1"/>
  <c r="H3527" i="4" s="1"/>
  <c r="H3528" i="4" s="1"/>
  <c r="H3529" i="4" s="1"/>
  <c r="H3530" i="4" s="1"/>
  <c r="H3531" i="4" s="1"/>
  <c r="H3532" i="4" s="1"/>
  <c r="H3533" i="4" s="1"/>
  <c r="H3534" i="4" s="1"/>
  <c r="H3535" i="4" s="1"/>
  <c r="H3536" i="4" s="1"/>
  <c r="H3537" i="4" s="1"/>
  <c r="H3538" i="4" s="1"/>
  <c r="H3539" i="4" s="1"/>
  <c r="H3540" i="4" s="1"/>
  <c r="H3541" i="4" s="1"/>
  <c r="H3542" i="4" s="1"/>
  <c r="H3543" i="4" s="1"/>
  <c r="H3544" i="4" s="1"/>
  <c r="H3545" i="4" s="1"/>
  <c r="H3546" i="4" s="1"/>
  <c r="H3547" i="4" s="1"/>
  <c r="H3548" i="4" s="1"/>
  <c r="H3549" i="4" s="1"/>
  <c r="H3550" i="4" s="1"/>
  <c r="H3551" i="4" s="1"/>
  <c r="H3552" i="4" s="1"/>
  <c r="H3553" i="4" s="1"/>
  <c r="H3554" i="4" s="1"/>
  <c r="H3555" i="4" s="1"/>
  <c r="H3556" i="4" s="1"/>
  <c r="H3557" i="4" s="1"/>
  <c r="H3558" i="4" s="1"/>
  <c r="H3559" i="4" s="1"/>
  <c r="H3560" i="4" s="1"/>
  <c r="H3561" i="4" s="1"/>
  <c r="H3562" i="4" s="1"/>
  <c r="H3563" i="4" s="1"/>
  <c r="H3564" i="4" s="1"/>
  <c r="H3565" i="4" s="1"/>
  <c r="H3566" i="4" s="1"/>
  <c r="H3567" i="4" s="1"/>
  <c r="H3568" i="4" s="1"/>
  <c r="H3569" i="4" s="1"/>
  <c r="H3570" i="4" s="1"/>
  <c r="H3571" i="4" s="1"/>
  <c r="H3572" i="4" s="1"/>
  <c r="H3573" i="4" s="1"/>
  <c r="H3574" i="4" s="1"/>
  <c r="H3575" i="4" s="1"/>
  <c r="H3576" i="4" s="1"/>
  <c r="H3577" i="4" s="1"/>
  <c r="H3578" i="4" s="1"/>
  <c r="H3579" i="4" s="1"/>
  <c r="H3580" i="4" s="1"/>
  <c r="H3581" i="4" s="1"/>
  <c r="H3582" i="4" s="1"/>
  <c r="H3583" i="4" s="1"/>
  <c r="H3584" i="4" s="1"/>
  <c r="H3585" i="4" s="1"/>
  <c r="H3586" i="4" s="1"/>
  <c r="H3587" i="4" s="1"/>
  <c r="H3588" i="4" s="1"/>
  <c r="H3589" i="4" s="1"/>
  <c r="H3590" i="4" s="1"/>
  <c r="H3591" i="4" s="1"/>
  <c r="H3592" i="4" s="1"/>
  <c r="H3593" i="4" s="1"/>
  <c r="H3594" i="4" s="1"/>
  <c r="H3595" i="4" s="1"/>
  <c r="H3596" i="4" s="1"/>
  <c r="H3597" i="4" s="1"/>
  <c r="H3598" i="4" s="1"/>
  <c r="H3599" i="4" s="1"/>
  <c r="H3600" i="4" s="1"/>
  <c r="H3601" i="4" s="1"/>
  <c r="H3602" i="4" s="1"/>
  <c r="H3603" i="4" s="1"/>
  <c r="H3604" i="4" s="1"/>
  <c r="H3605" i="4" s="1"/>
  <c r="H3606" i="4" s="1"/>
  <c r="H3607" i="4" s="1"/>
  <c r="H3608" i="4" s="1"/>
  <c r="H3609" i="4" s="1"/>
  <c r="H3610" i="4" s="1"/>
  <c r="H3611" i="4" s="1"/>
  <c r="H3612" i="4" s="1"/>
  <c r="H3613" i="4" s="1"/>
  <c r="H3614" i="4" s="1"/>
  <c r="H3615" i="4" s="1"/>
  <c r="H3616" i="4" s="1"/>
  <c r="H3617" i="4" s="1"/>
  <c r="H3618" i="4" s="1"/>
  <c r="H3619" i="4" s="1"/>
  <c r="H3620" i="4" s="1"/>
  <c r="H3621" i="4" s="1"/>
  <c r="H3622" i="4" s="1"/>
  <c r="H3623" i="4" s="1"/>
  <c r="H3624" i="4" s="1"/>
  <c r="H3625" i="4" s="1"/>
  <c r="H3626" i="4" s="1"/>
  <c r="H3627" i="4" s="1"/>
  <c r="H3628" i="4" s="1"/>
  <c r="H3629" i="4" s="1"/>
  <c r="H3630" i="4" s="1"/>
  <c r="H3631" i="4" s="1"/>
  <c r="H3632" i="4" s="1"/>
  <c r="H3633" i="4" s="1"/>
  <c r="H3634" i="4" s="1"/>
  <c r="H3635" i="4" s="1"/>
  <c r="H3636" i="4" s="1"/>
  <c r="H3637" i="4" s="1"/>
  <c r="H3638" i="4" s="1"/>
  <c r="H3639" i="4" s="1"/>
  <c r="H3640" i="4" s="1"/>
  <c r="H3641" i="4" s="1"/>
  <c r="H3642" i="4" s="1"/>
  <c r="H3643" i="4" s="1"/>
  <c r="H3644" i="4" s="1"/>
  <c r="H3645" i="4" s="1"/>
  <c r="H3646" i="4" s="1"/>
  <c r="H3647" i="4" s="1"/>
  <c r="H3648" i="4" s="1"/>
  <c r="H3649" i="4" s="1"/>
  <c r="H3650" i="4" s="1"/>
  <c r="H3651" i="4" s="1"/>
  <c r="H3652" i="4" s="1"/>
  <c r="H3653" i="4" s="1"/>
  <c r="H3654" i="4" s="1"/>
  <c r="H3655" i="4" s="1"/>
  <c r="H3656" i="4" s="1"/>
  <c r="H3657" i="4" s="1"/>
  <c r="H3658" i="4" s="1"/>
  <c r="H3659" i="4" s="1"/>
  <c r="H3660" i="4" s="1"/>
  <c r="H3661" i="4" s="1"/>
  <c r="H3662" i="4" s="1"/>
  <c r="H3663" i="4" s="1"/>
  <c r="H3664" i="4" s="1"/>
  <c r="H3665" i="4" s="1"/>
  <c r="H3666" i="4" s="1"/>
  <c r="H3667" i="4" s="1"/>
  <c r="H3668" i="4" s="1"/>
  <c r="H3669" i="4" s="1"/>
  <c r="H3670" i="4" s="1"/>
  <c r="H3671" i="4" s="1"/>
  <c r="H3672" i="4" s="1"/>
  <c r="H3673" i="4" s="1"/>
  <c r="H3674" i="4" s="1"/>
  <c r="H3675" i="4" s="1"/>
  <c r="H3676" i="4" s="1"/>
  <c r="H3677" i="4" s="1"/>
  <c r="H3678" i="4" s="1"/>
  <c r="H3679" i="4" s="1"/>
  <c r="H3680" i="4" s="1"/>
  <c r="H3681" i="4" s="1"/>
  <c r="H3682" i="4" s="1"/>
  <c r="H3683" i="4" s="1"/>
  <c r="H3684" i="4" s="1"/>
  <c r="H3685" i="4" s="1"/>
  <c r="H3686" i="4" s="1"/>
  <c r="H3687" i="4" s="1"/>
  <c r="H3688" i="4" s="1"/>
  <c r="H3689" i="4" s="1"/>
  <c r="H3690" i="4" s="1"/>
  <c r="H3691" i="4" s="1"/>
  <c r="H3692" i="4" s="1"/>
  <c r="H3693" i="4" s="1"/>
  <c r="H3694" i="4" s="1"/>
  <c r="H3695" i="4" s="1"/>
  <c r="H3696" i="4" s="1"/>
  <c r="H3697" i="4" s="1"/>
  <c r="H3698" i="4" s="1"/>
  <c r="H3699" i="4" s="1"/>
  <c r="H3700" i="4" s="1"/>
  <c r="H3701" i="4" s="1"/>
  <c r="H3702" i="4" s="1"/>
  <c r="H3703" i="4" s="1"/>
  <c r="H3704" i="4" s="1"/>
  <c r="H3705" i="4" s="1"/>
  <c r="H3706" i="4" s="1"/>
  <c r="H3707" i="4" s="1"/>
  <c r="H3708" i="4" s="1"/>
  <c r="H3709" i="4" s="1"/>
  <c r="H3710" i="4" s="1"/>
  <c r="H3711" i="4" s="1"/>
  <c r="H3712" i="4" s="1"/>
  <c r="H3713" i="4" s="1"/>
  <c r="H3714" i="4" s="1"/>
  <c r="H3715" i="4" s="1"/>
  <c r="H3716" i="4" s="1"/>
  <c r="H3717" i="4" s="1"/>
  <c r="H3718" i="4" s="1"/>
  <c r="H3719" i="4" s="1"/>
  <c r="H3720" i="4" s="1"/>
  <c r="H3721" i="4" s="1"/>
  <c r="H3722" i="4" s="1"/>
  <c r="H3723" i="4" s="1"/>
  <c r="H3724" i="4" s="1"/>
  <c r="H3725" i="4" s="1"/>
  <c r="H3726" i="4" s="1"/>
  <c r="H3727" i="4" s="1"/>
  <c r="H3728" i="4" s="1"/>
  <c r="H3729" i="4" s="1"/>
  <c r="H3730" i="4" s="1"/>
  <c r="H3731" i="4" s="1"/>
  <c r="H3732" i="4" s="1"/>
  <c r="H3733" i="4" s="1"/>
  <c r="H3734" i="4" s="1"/>
  <c r="H3735" i="4" s="1"/>
  <c r="H3736" i="4" s="1"/>
  <c r="H3737" i="4" s="1"/>
  <c r="H3738" i="4" s="1"/>
  <c r="H3739" i="4" s="1"/>
  <c r="H3740" i="4" s="1"/>
  <c r="H3741" i="4" s="1"/>
  <c r="H3742" i="4" s="1"/>
  <c r="H3743" i="4" s="1"/>
  <c r="H3744" i="4" s="1"/>
  <c r="H3745" i="4" s="1"/>
  <c r="H3746" i="4" s="1"/>
  <c r="H3747" i="4" s="1"/>
  <c r="H3748" i="4" s="1"/>
  <c r="H3749" i="4" s="1"/>
  <c r="H3750" i="4" s="1"/>
  <c r="H3751" i="4" s="1"/>
  <c r="H3752" i="4" s="1"/>
  <c r="H3753" i="4" s="1"/>
  <c r="H3754" i="4" s="1"/>
  <c r="H3755" i="4" s="1"/>
  <c r="H3756" i="4" s="1"/>
  <c r="H3757" i="4" s="1"/>
  <c r="H3758" i="4" s="1"/>
  <c r="H3759" i="4" s="1"/>
  <c r="H3760" i="4" s="1"/>
  <c r="H3761" i="4" s="1"/>
  <c r="H3762" i="4" s="1"/>
  <c r="H3763" i="4" s="1"/>
  <c r="H3764" i="4" s="1"/>
  <c r="H3765" i="4" s="1"/>
  <c r="H3766" i="4" s="1"/>
  <c r="H3767" i="4" s="1"/>
  <c r="H3768" i="4" s="1"/>
  <c r="H3769" i="4" s="1"/>
  <c r="H3770" i="4" s="1"/>
  <c r="H3771" i="4" s="1"/>
  <c r="H3772" i="4" s="1"/>
  <c r="H3773" i="4" s="1"/>
  <c r="H3774" i="4" s="1"/>
  <c r="H3775" i="4" s="1"/>
  <c r="H3776" i="4" s="1"/>
  <c r="H3777" i="4" s="1"/>
  <c r="H3778" i="4" s="1"/>
  <c r="H3779" i="4" s="1"/>
  <c r="H3780" i="4" s="1"/>
  <c r="H3781" i="4" s="1"/>
  <c r="H3782" i="4" s="1"/>
  <c r="H3783" i="4" s="1"/>
  <c r="H3784" i="4" s="1"/>
  <c r="H3785" i="4" s="1"/>
  <c r="H3786" i="4" s="1"/>
  <c r="H3787" i="4" s="1"/>
  <c r="H3788" i="4" s="1"/>
  <c r="H3789" i="4" s="1"/>
  <c r="H3790" i="4" s="1"/>
  <c r="H3791" i="4" s="1"/>
  <c r="H3792" i="4" s="1"/>
  <c r="H3793" i="4" s="1"/>
  <c r="H3794" i="4" s="1"/>
  <c r="H3795" i="4" s="1"/>
  <c r="H3796" i="4" s="1"/>
  <c r="H3797" i="4" s="1"/>
  <c r="H3798" i="4" s="1"/>
  <c r="H3799" i="4" s="1"/>
  <c r="H3800" i="4" s="1"/>
  <c r="H3801" i="4" s="1"/>
  <c r="H3802" i="4" s="1"/>
  <c r="H3803" i="4" s="1"/>
  <c r="H3804" i="4" s="1"/>
  <c r="H3805" i="4" s="1"/>
  <c r="H3806" i="4" s="1"/>
  <c r="H3807" i="4" s="1"/>
  <c r="H3808" i="4" s="1"/>
  <c r="H3809" i="4" s="1"/>
  <c r="H3810" i="4" s="1"/>
  <c r="H3811" i="4" s="1"/>
  <c r="H3812" i="4" s="1"/>
  <c r="H3813" i="4" s="1"/>
  <c r="H3814" i="4" s="1"/>
  <c r="H3815" i="4" s="1"/>
  <c r="H3816" i="4" s="1"/>
  <c r="H3817" i="4" s="1"/>
  <c r="H3818" i="4" s="1"/>
  <c r="H3819" i="4" s="1"/>
  <c r="H3820" i="4" s="1"/>
  <c r="H3821" i="4" s="1"/>
  <c r="H3822" i="4" s="1"/>
  <c r="H3823" i="4" s="1"/>
  <c r="H3824" i="4" s="1"/>
  <c r="H3825" i="4" s="1"/>
  <c r="H3826" i="4" s="1"/>
  <c r="H3827" i="4" s="1"/>
  <c r="H3828" i="4" s="1"/>
  <c r="H3829" i="4" s="1"/>
  <c r="H3830" i="4" s="1"/>
  <c r="H3831" i="4" s="1"/>
  <c r="H3832" i="4" s="1"/>
  <c r="H3833" i="4" s="1"/>
  <c r="H3834" i="4" s="1"/>
  <c r="H3835" i="4" s="1"/>
  <c r="H3836" i="4" s="1"/>
  <c r="H3837" i="4" s="1"/>
  <c r="H3838" i="4" s="1"/>
  <c r="H3839" i="4" s="1"/>
  <c r="H3840" i="4" s="1"/>
  <c r="H3841" i="4" s="1"/>
  <c r="H3842" i="4" s="1"/>
  <c r="H3843" i="4" s="1"/>
  <c r="H3844" i="4" s="1"/>
  <c r="H3845" i="4" s="1"/>
  <c r="H3846" i="4" s="1"/>
  <c r="H3847" i="4" s="1"/>
  <c r="H3848" i="4" s="1"/>
  <c r="H3849" i="4" s="1"/>
  <c r="H3850" i="4" s="1"/>
  <c r="H3851" i="4" s="1"/>
  <c r="H3852" i="4" s="1"/>
  <c r="H3853" i="4" s="1"/>
  <c r="H3854" i="4" s="1"/>
  <c r="H3855" i="4" s="1"/>
  <c r="H3856" i="4" s="1"/>
  <c r="H3857" i="4" s="1"/>
  <c r="H3858" i="4" s="1"/>
  <c r="H3859" i="4" s="1"/>
  <c r="H3860" i="4" s="1"/>
  <c r="H3861" i="4" s="1"/>
  <c r="H3862" i="4" s="1"/>
  <c r="H3863" i="4" s="1"/>
  <c r="H3864" i="4" s="1"/>
  <c r="H3865" i="4" s="1"/>
  <c r="H3866" i="4" s="1"/>
  <c r="H3867" i="4" s="1"/>
  <c r="H3868" i="4" s="1"/>
  <c r="H3869" i="4" s="1"/>
  <c r="H3870" i="4" s="1"/>
  <c r="H3871" i="4" s="1"/>
  <c r="H3872" i="4" s="1"/>
  <c r="H3873" i="4" s="1"/>
  <c r="H3874" i="4" s="1"/>
  <c r="H3875" i="4" s="1"/>
  <c r="H3876" i="4" s="1"/>
  <c r="H3877" i="4" s="1"/>
  <c r="H3878" i="4" s="1"/>
  <c r="H3879" i="4" s="1"/>
  <c r="H3880" i="4" s="1"/>
  <c r="H3881" i="4" s="1"/>
  <c r="H3882" i="4" s="1"/>
  <c r="H3883" i="4" s="1"/>
  <c r="H3884" i="4" s="1"/>
  <c r="H3885" i="4" s="1"/>
  <c r="H3886" i="4" s="1"/>
  <c r="H3887" i="4" s="1"/>
  <c r="H3888" i="4" s="1"/>
  <c r="H3889" i="4" s="1"/>
  <c r="H3890" i="4" s="1"/>
  <c r="H3891" i="4" s="1"/>
  <c r="H3892" i="4" s="1"/>
  <c r="H3893" i="4" s="1"/>
  <c r="H3894" i="4" s="1"/>
  <c r="H3895" i="4" s="1"/>
  <c r="H3896" i="4" s="1"/>
  <c r="H3897" i="4" s="1"/>
  <c r="H3898" i="4" s="1"/>
  <c r="H3899" i="4" s="1"/>
  <c r="H3900" i="4" s="1"/>
  <c r="H3901" i="4" s="1"/>
  <c r="H3902" i="4" s="1"/>
  <c r="H3903" i="4" s="1"/>
  <c r="H3904" i="4" s="1"/>
  <c r="H3905" i="4" s="1"/>
  <c r="H3906" i="4" s="1"/>
  <c r="H3907" i="4" s="1"/>
  <c r="H3908" i="4" s="1"/>
  <c r="H3909" i="4" s="1"/>
  <c r="H3910" i="4" s="1"/>
  <c r="H3911" i="4" s="1"/>
  <c r="H3912" i="4" s="1"/>
  <c r="H3913" i="4" s="1"/>
  <c r="H3914" i="4" s="1"/>
  <c r="H3915" i="4" s="1"/>
  <c r="H3916" i="4" s="1"/>
  <c r="H3917" i="4" s="1"/>
  <c r="H3918" i="4" s="1"/>
  <c r="H3919" i="4" s="1"/>
  <c r="H3920" i="4" s="1"/>
  <c r="H3921" i="4" s="1"/>
  <c r="H3922" i="4" s="1"/>
  <c r="H3923" i="4" s="1"/>
  <c r="H3924" i="4" s="1"/>
  <c r="H3925" i="4" s="1"/>
  <c r="H3926" i="4" s="1"/>
  <c r="H3927" i="4" s="1"/>
  <c r="H3928" i="4" s="1"/>
  <c r="H3929" i="4" s="1"/>
  <c r="H3930" i="4" s="1"/>
  <c r="H3931" i="4" s="1"/>
  <c r="H3932" i="4" s="1"/>
  <c r="H3933" i="4" s="1"/>
  <c r="H3934" i="4" s="1"/>
  <c r="H3935" i="4" s="1"/>
  <c r="H3936" i="4" s="1"/>
  <c r="H3937" i="4" s="1"/>
  <c r="H3938" i="4" s="1"/>
  <c r="H3939" i="4" s="1"/>
  <c r="H3940" i="4" s="1"/>
  <c r="H3941" i="4" s="1"/>
  <c r="H3942" i="4" s="1"/>
  <c r="H3943" i="4" s="1"/>
  <c r="H3944" i="4" s="1"/>
  <c r="H3945" i="4" s="1"/>
  <c r="H3946" i="4" s="1"/>
  <c r="H3947" i="4" s="1"/>
  <c r="H3948" i="4" s="1"/>
  <c r="H3949" i="4" s="1"/>
  <c r="H3950" i="4" s="1"/>
  <c r="H3951" i="4" s="1"/>
  <c r="H3952" i="4" s="1"/>
  <c r="H3953" i="4" s="1"/>
  <c r="H3954" i="4" s="1"/>
  <c r="H3955" i="4" s="1"/>
  <c r="H3956" i="4" s="1"/>
  <c r="H3957" i="4" s="1"/>
  <c r="H3958" i="4" s="1"/>
  <c r="H3959" i="4" s="1"/>
  <c r="H3960" i="4" s="1"/>
  <c r="H3961" i="4" s="1"/>
  <c r="H3962" i="4" s="1"/>
  <c r="H3963" i="4" s="1"/>
  <c r="H3964" i="4" s="1"/>
  <c r="H3965" i="4" s="1"/>
  <c r="H3966" i="4" s="1"/>
  <c r="H3967" i="4" s="1"/>
  <c r="H3968" i="4" s="1"/>
  <c r="H3969" i="4" s="1"/>
  <c r="H3970" i="4" s="1"/>
  <c r="H3971" i="4" s="1"/>
  <c r="H3972" i="4" s="1"/>
  <c r="H3973" i="4" s="1"/>
  <c r="H3974" i="4" s="1"/>
  <c r="H3975" i="4" s="1"/>
  <c r="H3976" i="4" s="1"/>
  <c r="H3977" i="4" s="1"/>
  <c r="H3978" i="4" s="1"/>
  <c r="H3979" i="4" s="1"/>
  <c r="H3980" i="4" s="1"/>
  <c r="H3981" i="4" s="1"/>
  <c r="H3982" i="4" s="1"/>
  <c r="H3983" i="4" s="1"/>
  <c r="H3984" i="4" s="1"/>
  <c r="H3985" i="4" s="1"/>
  <c r="H3986" i="4" s="1"/>
  <c r="H3987" i="4" s="1"/>
  <c r="H3988" i="4" s="1"/>
  <c r="H3989" i="4" s="1"/>
  <c r="H3990" i="4" s="1"/>
  <c r="H3991" i="4" s="1"/>
  <c r="H3992" i="4" s="1"/>
  <c r="H3993" i="4" s="1"/>
  <c r="H3994" i="4" s="1"/>
  <c r="H3995" i="4" s="1"/>
  <c r="H3996" i="4" s="1"/>
  <c r="H3997" i="4" s="1"/>
  <c r="H3998" i="4" s="1"/>
  <c r="H3999" i="4" s="1"/>
  <c r="H4000" i="4" s="1"/>
  <c r="H4001" i="4" s="1"/>
  <c r="H4002" i="4" s="1"/>
  <c r="H4003" i="4" s="1"/>
  <c r="H4004" i="4" s="1"/>
  <c r="H4005" i="4" s="1"/>
  <c r="H4006" i="4" s="1"/>
  <c r="H4007" i="4" s="1"/>
  <c r="H4008" i="4" s="1"/>
  <c r="H4009" i="4" s="1"/>
  <c r="H4010" i="4" s="1"/>
  <c r="H4011" i="4" s="1"/>
  <c r="H4012" i="4" s="1"/>
  <c r="H4013" i="4" s="1"/>
  <c r="H4014" i="4" s="1"/>
  <c r="H4015" i="4" s="1"/>
  <c r="H4016" i="4" s="1"/>
  <c r="H4017" i="4" s="1"/>
  <c r="H4018" i="4" s="1"/>
  <c r="H4019" i="4" s="1"/>
  <c r="H4020" i="4" s="1"/>
  <c r="H4021" i="4" s="1"/>
  <c r="H4022" i="4" s="1"/>
  <c r="H4023" i="4" s="1"/>
  <c r="H4024" i="4" s="1"/>
  <c r="H4025" i="4" s="1"/>
  <c r="H4026" i="4" s="1"/>
  <c r="H4027" i="4" s="1"/>
  <c r="H4028" i="4" s="1"/>
  <c r="H4029" i="4" s="1"/>
  <c r="H4030" i="4" s="1"/>
  <c r="H4031" i="4" s="1"/>
  <c r="H4032" i="4" s="1"/>
  <c r="H4033" i="4" s="1"/>
  <c r="H4034" i="4" s="1"/>
  <c r="H4035" i="4" s="1"/>
  <c r="H4036" i="4" s="1"/>
  <c r="H4037" i="4" s="1"/>
  <c r="H4038" i="4" s="1"/>
  <c r="H4039" i="4" s="1"/>
  <c r="H4040" i="4" s="1"/>
  <c r="H4041" i="4" s="1"/>
  <c r="H4042" i="4" s="1"/>
  <c r="H4043" i="4" s="1"/>
  <c r="H4044" i="4" s="1"/>
  <c r="H4045" i="4" s="1"/>
  <c r="H4046" i="4" s="1"/>
  <c r="H4047" i="4" s="1"/>
  <c r="H4048" i="4" s="1"/>
  <c r="H4049" i="4" s="1"/>
  <c r="H4050" i="4" s="1"/>
  <c r="H4051" i="4" s="1"/>
  <c r="H4052" i="4" s="1"/>
  <c r="H4053" i="4" s="1"/>
  <c r="H4054" i="4" s="1"/>
  <c r="H4055" i="4" s="1"/>
  <c r="H4056" i="4" s="1"/>
  <c r="H4057" i="4" s="1"/>
  <c r="H4058" i="4" s="1"/>
  <c r="H4059" i="4" s="1"/>
  <c r="H4060" i="4" s="1"/>
  <c r="H4061" i="4" s="1"/>
  <c r="H4062" i="4" s="1"/>
  <c r="H4063" i="4" s="1"/>
  <c r="H4064" i="4" s="1"/>
  <c r="H4065" i="4" s="1"/>
  <c r="H4066" i="4" s="1"/>
  <c r="H4067" i="4" s="1"/>
  <c r="H4068" i="4" s="1"/>
  <c r="H4069" i="4" s="1"/>
  <c r="H4070" i="4" s="1"/>
  <c r="H4071" i="4" s="1"/>
  <c r="H4072" i="4" s="1"/>
  <c r="H4073" i="4" s="1"/>
  <c r="H4074" i="4" s="1"/>
  <c r="H4075" i="4" s="1"/>
  <c r="H4076" i="4" s="1"/>
  <c r="H4077" i="4" s="1"/>
  <c r="H4078" i="4" s="1"/>
  <c r="H4079" i="4" s="1"/>
  <c r="H4080" i="4" s="1"/>
  <c r="H4081" i="4" s="1"/>
  <c r="H4082" i="4" s="1"/>
  <c r="H4083" i="4" s="1"/>
  <c r="H4084" i="4" s="1"/>
  <c r="H4085" i="4" s="1"/>
  <c r="H4086" i="4" s="1"/>
  <c r="H4087" i="4" s="1"/>
  <c r="H4088" i="4" s="1"/>
  <c r="H4089" i="4" s="1"/>
  <c r="H4090" i="4" s="1"/>
  <c r="H4091" i="4" s="1"/>
  <c r="H4092" i="4" s="1"/>
  <c r="H4093" i="4" s="1"/>
  <c r="H4094" i="4" s="1"/>
  <c r="H4095" i="4" s="1"/>
  <c r="H4096" i="4" s="1"/>
  <c r="H4097" i="4" s="1"/>
  <c r="H4098" i="4" s="1"/>
  <c r="H4099" i="4" s="1"/>
  <c r="H4100" i="4" s="1"/>
  <c r="H4101" i="4" s="1"/>
  <c r="H4102" i="4" s="1"/>
  <c r="H4103" i="4" s="1"/>
  <c r="H4104" i="4" s="1"/>
  <c r="H4105" i="4" s="1"/>
  <c r="H4106" i="4" s="1"/>
  <c r="H4107" i="4" s="1"/>
  <c r="H4108" i="4" s="1"/>
  <c r="H4109" i="4" s="1"/>
  <c r="H4110" i="4" s="1"/>
  <c r="H4111" i="4" s="1"/>
  <c r="H4112" i="4" s="1"/>
  <c r="H4113" i="4" s="1"/>
  <c r="H4114" i="4" s="1"/>
  <c r="H4115" i="4" s="1"/>
  <c r="H4116" i="4" s="1"/>
  <c r="H4117" i="4" s="1"/>
  <c r="H4118" i="4" s="1"/>
  <c r="H4119" i="4" s="1"/>
  <c r="H4120" i="4" s="1"/>
  <c r="H4121" i="4" s="1"/>
  <c r="H4122" i="4" s="1"/>
  <c r="H4123" i="4" s="1"/>
  <c r="H4124" i="4" s="1"/>
  <c r="H4125" i="4" s="1"/>
  <c r="H4126" i="4" s="1"/>
  <c r="H4127" i="4" s="1"/>
  <c r="H4128" i="4" s="1"/>
  <c r="H4129" i="4" s="1"/>
  <c r="H4130" i="4" s="1"/>
  <c r="H4131" i="4" s="1"/>
  <c r="H4132" i="4" s="1"/>
  <c r="H4133" i="4" s="1"/>
  <c r="H4134" i="4" s="1"/>
  <c r="H4135" i="4" s="1"/>
  <c r="H4136" i="4" s="1"/>
  <c r="H4137" i="4" s="1"/>
  <c r="H4138" i="4" s="1"/>
  <c r="H4139" i="4" s="1"/>
  <c r="H4140" i="4" s="1"/>
  <c r="H4141" i="4" s="1"/>
  <c r="H4142" i="4" s="1"/>
  <c r="H4143" i="4" s="1"/>
  <c r="H4144" i="4" s="1"/>
  <c r="H4145" i="4" s="1"/>
  <c r="H4146" i="4" s="1"/>
  <c r="H4147" i="4" s="1"/>
  <c r="H4148" i="4" s="1"/>
  <c r="H4149" i="4" s="1"/>
  <c r="H4150" i="4" s="1"/>
  <c r="H4151" i="4" s="1"/>
  <c r="H4152" i="4" s="1"/>
  <c r="H4153" i="4" s="1"/>
  <c r="H4154" i="4" s="1"/>
  <c r="H4155" i="4" s="1"/>
  <c r="H4156" i="4" s="1"/>
  <c r="H4157" i="4" s="1"/>
  <c r="H4158" i="4" s="1"/>
  <c r="H4159" i="4" s="1"/>
  <c r="H4160" i="4" s="1"/>
  <c r="H4161" i="4" s="1"/>
  <c r="H4162" i="4" s="1"/>
  <c r="H4163" i="4" s="1"/>
  <c r="H4164" i="4" s="1"/>
  <c r="H4165" i="4" s="1"/>
  <c r="H4166" i="4" s="1"/>
  <c r="H4167" i="4" s="1"/>
  <c r="H4168" i="4" s="1"/>
  <c r="H4169" i="4" s="1"/>
  <c r="H4170" i="4" s="1"/>
  <c r="H4171" i="4" s="1"/>
  <c r="H4172" i="4" s="1"/>
  <c r="H4173" i="4" s="1"/>
  <c r="H4174" i="4" s="1"/>
  <c r="H4175" i="4" s="1"/>
  <c r="H4176" i="4" s="1"/>
  <c r="H4177" i="4" s="1"/>
  <c r="H4178" i="4" s="1"/>
  <c r="H4179" i="4" s="1"/>
  <c r="H4180" i="4" s="1"/>
  <c r="H4181" i="4" s="1"/>
  <c r="H4182" i="4" s="1"/>
  <c r="H4183" i="4" s="1"/>
  <c r="H4184" i="4" s="1"/>
  <c r="H4185" i="4" s="1"/>
  <c r="H4186" i="4" s="1"/>
  <c r="H4187" i="4" s="1"/>
  <c r="H4188" i="4" s="1"/>
  <c r="H4189" i="4" s="1"/>
  <c r="H4190" i="4" s="1"/>
  <c r="H4191" i="4" s="1"/>
  <c r="H4192" i="4" s="1"/>
  <c r="H4193" i="4" s="1"/>
  <c r="H4194" i="4" s="1"/>
  <c r="H4195" i="4" s="1"/>
  <c r="H4196" i="4" s="1"/>
  <c r="H4197" i="4" s="1"/>
  <c r="H4198" i="4" s="1"/>
  <c r="H4199" i="4" s="1"/>
  <c r="H4200" i="4" s="1"/>
  <c r="H4201" i="4" s="1"/>
  <c r="H4202" i="4" s="1"/>
  <c r="H4203" i="4" s="1"/>
  <c r="H4204" i="4" s="1"/>
  <c r="H4205" i="4" s="1"/>
  <c r="H4206" i="4" s="1"/>
  <c r="H4207" i="4" s="1"/>
  <c r="H4208" i="4" s="1"/>
  <c r="H4209" i="4" s="1"/>
  <c r="H4210" i="4" s="1"/>
  <c r="H4211" i="4" s="1"/>
  <c r="H4212" i="4" s="1"/>
  <c r="H4213" i="4" s="1"/>
  <c r="H4214" i="4" s="1"/>
  <c r="H4215" i="4" s="1"/>
  <c r="H4216" i="4" s="1"/>
  <c r="H4217" i="4" s="1"/>
  <c r="H4218" i="4" s="1"/>
  <c r="H4219" i="4" s="1"/>
  <c r="H4220" i="4" s="1"/>
  <c r="H4221" i="4" s="1"/>
  <c r="H4222" i="4" s="1"/>
  <c r="H4223" i="4" s="1"/>
  <c r="H4224" i="4" s="1"/>
  <c r="H4225" i="4" s="1"/>
  <c r="H4226" i="4" s="1"/>
  <c r="H4227" i="4" s="1"/>
  <c r="H4228" i="4" s="1"/>
  <c r="H4229" i="4" s="1"/>
  <c r="H4230" i="4" s="1"/>
  <c r="H4231" i="4" s="1"/>
  <c r="H4232" i="4" s="1"/>
  <c r="H4233" i="4" s="1"/>
  <c r="H4234" i="4" s="1"/>
  <c r="H4235" i="4" s="1"/>
  <c r="H4236" i="4" s="1"/>
  <c r="H4237" i="4" s="1"/>
  <c r="H4238" i="4" s="1"/>
  <c r="H4239" i="4" s="1"/>
  <c r="H4240" i="4" s="1"/>
  <c r="H4241" i="4" s="1"/>
  <c r="H4242" i="4" s="1"/>
  <c r="H4243" i="4" s="1"/>
  <c r="H4244" i="4" s="1"/>
  <c r="H4245" i="4" s="1"/>
  <c r="H4246" i="4" s="1"/>
  <c r="H4247" i="4" s="1"/>
  <c r="H4248" i="4" s="1"/>
  <c r="H4249" i="4" s="1"/>
  <c r="H4250" i="4" s="1"/>
  <c r="H4251" i="4" s="1"/>
  <c r="H4252" i="4" s="1"/>
  <c r="H4253" i="4" s="1"/>
  <c r="H4254" i="4" s="1"/>
  <c r="H4255" i="4" s="1"/>
  <c r="H4256" i="4" s="1"/>
  <c r="H4257" i="4" s="1"/>
  <c r="H4258" i="4" s="1"/>
  <c r="H4259" i="4" s="1"/>
  <c r="H4260" i="4" s="1"/>
  <c r="H4261" i="4" s="1"/>
  <c r="H4262" i="4" s="1"/>
  <c r="H4263" i="4" s="1"/>
  <c r="H4264" i="4" s="1"/>
  <c r="H4265" i="4" s="1"/>
  <c r="H4266" i="4" s="1"/>
  <c r="H4267" i="4" s="1"/>
  <c r="H4268" i="4" s="1"/>
  <c r="H4269" i="4" s="1"/>
  <c r="H4270" i="4" s="1"/>
  <c r="H4271" i="4" s="1"/>
  <c r="H4272" i="4" s="1"/>
  <c r="H4273" i="4" s="1"/>
  <c r="H4274" i="4" s="1"/>
  <c r="H4275" i="4" s="1"/>
  <c r="H4276" i="4" s="1"/>
  <c r="H4277" i="4" s="1"/>
  <c r="H4278" i="4" s="1"/>
  <c r="H4279" i="4" s="1"/>
  <c r="H4280" i="4" s="1"/>
  <c r="H4281" i="4" s="1"/>
  <c r="H4282" i="4" s="1"/>
  <c r="H4283" i="4" s="1"/>
  <c r="H4284" i="4" s="1"/>
  <c r="H4285" i="4" s="1"/>
  <c r="H4286" i="4" s="1"/>
  <c r="H4287" i="4" s="1"/>
  <c r="H4288" i="4" s="1"/>
  <c r="H4289" i="4" s="1"/>
  <c r="H4290" i="4" s="1"/>
  <c r="H4291" i="4" s="1"/>
  <c r="H4292" i="4" s="1"/>
  <c r="H4293" i="4" s="1"/>
  <c r="H4294" i="4" s="1"/>
  <c r="H4295" i="4" s="1"/>
  <c r="H4296" i="4" s="1"/>
  <c r="H4297" i="4" s="1"/>
  <c r="H4298" i="4" s="1"/>
  <c r="H4299" i="4" s="1"/>
  <c r="H4300" i="4" s="1"/>
  <c r="H4301" i="4" s="1"/>
  <c r="H4302" i="4" s="1"/>
  <c r="H4303" i="4" s="1"/>
  <c r="H4304" i="4" s="1"/>
  <c r="H4305" i="4" s="1"/>
  <c r="H4306" i="4" s="1"/>
  <c r="H4307" i="4" s="1"/>
  <c r="H4308" i="4" s="1"/>
  <c r="H4309" i="4" s="1"/>
  <c r="H4310" i="4" s="1"/>
  <c r="H4311" i="4" s="1"/>
  <c r="H4312" i="4" s="1"/>
  <c r="H4313" i="4" s="1"/>
  <c r="H4314" i="4" s="1"/>
  <c r="H4315" i="4" s="1"/>
  <c r="H4316" i="4" s="1"/>
  <c r="H4317" i="4" s="1"/>
  <c r="H4318" i="4" s="1"/>
  <c r="H4319" i="4" s="1"/>
  <c r="H4320" i="4" s="1"/>
  <c r="H4321" i="4" s="1"/>
  <c r="H4322" i="4" s="1"/>
  <c r="H4323" i="4" s="1"/>
  <c r="H4324" i="4" s="1"/>
  <c r="H4325" i="4" s="1"/>
  <c r="H4326" i="4" s="1"/>
  <c r="H4327" i="4" s="1"/>
  <c r="H4328" i="4" s="1"/>
  <c r="H4329" i="4" s="1"/>
  <c r="H4330" i="4" s="1"/>
  <c r="H4331" i="4" s="1"/>
  <c r="H4332" i="4" s="1"/>
  <c r="H4333" i="4" s="1"/>
  <c r="H4334" i="4" s="1"/>
  <c r="H4335" i="4" s="1"/>
  <c r="H4336" i="4" s="1"/>
  <c r="H4337" i="4" s="1"/>
  <c r="H4338" i="4" s="1"/>
  <c r="H4339" i="4" s="1"/>
  <c r="H4340" i="4" s="1"/>
  <c r="H4341" i="4" s="1"/>
  <c r="H4342" i="4" s="1"/>
  <c r="H4343" i="4" s="1"/>
  <c r="H4344" i="4" s="1"/>
  <c r="H4345" i="4" s="1"/>
  <c r="H4346" i="4" s="1"/>
  <c r="H4347" i="4" s="1"/>
  <c r="H4348" i="4" s="1"/>
  <c r="H4349" i="4" s="1"/>
  <c r="H4350" i="4" s="1"/>
  <c r="H4351" i="4" s="1"/>
  <c r="H4352" i="4" s="1"/>
  <c r="H4353" i="4" s="1"/>
  <c r="H4354" i="4" s="1"/>
  <c r="H4355" i="4" s="1"/>
  <c r="H4356" i="4" s="1"/>
  <c r="H4357" i="4" s="1"/>
  <c r="H4358" i="4" s="1"/>
  <c r="H4359" i="4" s="1"/>
  <c r="H4360" i="4" s="1"/>
  <c r="H4361" i="4" s="1"/>
  <c r="H4362" i="4" s="1"/>
  <c r="H4363" i="4" s="1"/>
  <c r="H4364" i="4" s="1"/>
  <c r="H4365" i="4" s="1"/>
  <c r="H4366" i="4" s="1"/>
  <c r="H4367" i="4" s="1"/>
  <c r="H4368" i="4" s="1"/>
  <c r="H4369" i="4" s="1"/>
  <c r="H4370" i="4" s="1"/>
  <c r="H4371" i="4" s="1"/>
  <c r="H4372" i="4" s="1"/>
  <c r="H4373" i="4" s="1"/>
  <c r="H4374" i="4" s="1"/>
  <c r="H4375" i="4" s="1"/>
  <c r="H4376" i="4" s="1"/>
  <c r="H4377" i="4" s="1"/>
  <c r="H4378" i="4" s="1"/>
  <c r="H4379" i="4" s="1"/>
  <c r="H4380" i="4" s="1"/>
  <c r="H4381" i="4" s="1"/>
  <c r="H4382" i="4" s="1"/>
  <c r="H4383" i="4" s="1"/>
  <c r="H4384" i="4" s="1"/>
  <c r="H4385" i="4" s="1"/>
  <c r="H4386" i="4" s="1"/>
  <c r="H4387" i="4" s="1"/>
  <c r="H4388" i="4" s="1"/>
  <c r="H4389" i="4" s="1"/>
  <c r="H4390" i="4" s="1"/>
  <c r="H4391" i="4" s="1"/>
  <c r="H4392" i="4" s="1"/>
  <c r="H4393" i="4" s="1"/>
  <c r="H4394" i="4" s="1"/>
  <c r="H4395" i="4" s="1"/>
  <c r="H4396" i="4" s="1"/>
  <c r="H4397" i="4" s="1"/>
  <c r="H4398" i="4" s="1"/>
  <c r="H4399" i="4" s="1"/>
  <c r="H4400" i="4" s="1"/>
  <c r="H4401" i="4" s="1"/>
  <c r="H4402" i="4" s="1"/>
  <c r="H4403" i="4" s="1"/>
  <c r="H4404" i="4" s="1"/>
  <c r="H4405" i="4" s="1"/>
  <c r="H4406" i="4" s="1"/>
  <c r="H4407" i="4" s="1"/>
  <c r="H4408" i="4" s="1"/>
  <c r="H4409" i="4" s="1"/>
  <c r="H4410" i="4" s="1"/>
  <c r="H4411" i="4" s="1"/>
  <c r="H4412" i="4" s="1"/>
  <c r="H4413" i="4" s="1"/>
  <c r="H4414" i="4" s="1"/>
  <c r="H4415" i="4" s="1"/>
  <c r="H4416" i="4" s="1"/>
  <c r="H4417" i="4" s="1"/>
  <c r="H4418" i="4" s="1"/>
  <c r="H4419" i="4" s="1"/>
  <c r="H4420" i="4" s="1"/>
  <c r="H4421" i="4" s="1"/>
  <c r="H4422" i="4" s="1"/>
  <c r="H4423" i="4" s="1"/>
  <c r="H4424" i="4" s="1"/>
  <c r="H4425" i="4" s="1"/>
  <c r="H4426" i="4" s="1"/>
  <c r="H4427" i="4" s="1"/>
  <c r="H4428" i="4" s="1"/>
  <c r="H4429" i="4" s="1"/>
  <c r="H4430" i="4" s="1"/>
  <c r="H4431" i="4" s="1"/>
  <c r="H4432" i="4" s="1"/>
  <c r="H4433" i="4" s="1"/>
  <c r="H4434" i="4" s="1"/>
  <c r="H4435" i="4" s="1"/>
  <c r="H4436" i="4" s="1"/>
  <c r="H4437" i="4" s="1"/>
  <c r="H4438" i="4" s="1"/>
  <c r="H4439" i="4" s="1"/>
  <c r="H4440" i="4" s="1"/>
  <c r="H4441" i="4" s="1"/>
  <c r="H4442" i="4" s="1"/>
  <c r="H4443" i="4" s="1"/>
  <c r="H4444" i="4" s="1"/>
  <c r="H4445" i="4" s="1"/>
  <c r="H4446" i="4" s="1"/>
  <c r="H4447" i="4" s="1"/>
  <c r="H4448" i="4" s="1"/>
  <c r="H4449" i="4" s="1"/>
  <c r="H4450" i="4" s="1"/>
  <c r="H4451" i="4" s="1"/>
  <c r="H4452" i="4" s="1"/>
  <c r="H4453" i="4" s="1"/>
  <c r="H4454" i="4" s="1"/>
  <c r="H4455" i="4" s="1"/>
  <c r="H4456" i="4" s="1"/>
  <c r="H4457" i="4" s="1"/>
  <c r="H4458" i="4" s="1"/>
  <c r="H4459" i="4" s="1"/>
  <c r="H4460" i="4" s="1"/>
  <c r="H4461" i="4" s="1"/>
  <c r="H4462" i="4" s="1"/>
  <c r="H4463" i="4" s="1"/>
  <c r="H4464" i="4" s="1"/>
  <c r="H4465" i="4" s="1"/>
  <c r="H4466" i="4" s="1"/>
  <c r="H4467" i="4" s="1"/>
  <c r="H4468" i="4" s="1"/>
  <c r="H4469" i="4" s="1"/>
  <c r="H4470" i="4" s="1"/>
  <c r="H4471" i="4" s="1"/>
  <c r="H4472" i="4" s="1"/>
  <c r="H4473" i="4" s="1"/>
  <c r="H4474" i="4" s="1"/>
  <c r="H4475" i="4" s="1"/>
  <c r="H4476" i="4" s="1"/>
  <c r="H4477" i="4" s="1"/>
  <c r="H4478" i="4" s="1"/>
  <c r="H4479" i="4" s="1"/>
  <c r="H4480" i="4" s="1"/>
  <c r="H4481" i="4" s="1"/>
  <c r="H4482" i="4" s="1"/>
  <c r="H4483" i="4" s="1"/>
  <c r="H4484" i="4" s="1"/>
  <c r="H4485" i="4" s="1"/>
  <c r="H4486" i="4" s="1"/>
  <c r="H4487" i="4" s="1"/>
  <c r="H4488" i="4" s="1"/>
  <c r="H4489" i="4" s="1"/>
  <c r="H4490" i="4" s="1"/>
  <c r="H4491" i="4" s="1"/>
  <c r="H4492" i="4" s="1"/>
  <c r="H4493" i="4" s="1"/>
  <c r="H4494" i="4" s="1"/>
  <c r="H4495" i="4" s="1"/>
  <c r="H4496" i="4" s="1"/>
  <c r="H4497" i="4" s="1"/>
  <c r="H4498" i="4" s="1"/>
  <c r="H4499" i="4" s="1"/>
  <c r="H4500" i="4" s="1"/>
  <c r="H4501" i="4" s="1"/>
  <c r="H4502" i="4" s="1"/>
  <c r="H4503" i="4" s="1"/>
  <c r="H4504" i="4" s="1"/>
  <c r="H4505" i="4" s="1"/>
  <c r="H4506" i="4" s="1"/>
  <c r="H4507" i="4" s="1"/>
  <c r="H4508" i="4" s="1"/>
  <c r="H4509" i="4" s="1"/>
  <c r="H4510" i="4" s="1"/>
  <c r="H4511" i="4" s="1"/>
  <c r="H4512" i="4" s="1"/>
  <c r="H4513" i="4" s="1"/>
  <c r="H4514" i="4" s="1"/>
  <c r="H4515" i="4" s="1"/>
  <c r="H4516" i="4" s="1"/>
  <c r="H4517" i="4" s="1"/>
  <c r="H4518" i="4" s="1"/>
  <c r="H4519" i="4" s="1"/>
  <c r="H4520" i="4" s="1"/>
  <c r="H4521" i="4" s="1"/>
  <c r="H4522" i="4" s="1"/>
  <c r="H4523" i="4" s="1"/>
  <c r="H4524" i="4" s="1"/>
  <c r="H4525" i="4" s="1"/>
  <c r="H4526" i="4" s="1"/>
  <c r="H4527" i="4" s="1"/>
  <c r="H4528" i="4" s="1"/>
  <c r="H4529" i="4" s="1"/>
  <c r="H4530" i="4" s="1"/>
  <c r="H4531" i="4" s="1"/>
  <c r="H4532" i="4" s="1"/>
  <c r="H4533" i="4" s="1"/>
  <c r="H4534" i="4" s="1"/>
  <c r="H4535" i="4" s="1"/>
  <c r="H4536" i="4" s="1"/>
  <c r="H4537" i="4" s="1"/>
  <c r="H4538" i="4" s="1"/>
  <c r="H4539" i="4" s="1"/>
  <c r="H4540" i="4" s="1"/>
  <c r="H4541" i="4" s="1"/>
  <c r="H4542" i="4" s="1"/>
  <c r="H4543" i="4" s="1"/>
  <c r="H4544" i="4" s="1"/>
  <c r="H4545" i="4" s="1"/>
  <c r="H4546" i="4" s="1"/>
  <c r="H4547" i="4" s="1"/>
  <c r="H4548" i="4" s="1"/>
  <c r="H4549" i="4" s="1"/>
  <c r="H4550" i="4" s="1"/>
  <c r="H4551" i="4" s="1"/>
  <c r="H4552" i="4" s="1"/>
  <c r="H4553" i="4" s="1"/>
  <c r="H4554" i="4" s="1"/>
  <c r="H4555" i="4" s="1"/>
  <c r="H4556" i="4" s="1"/>
  <c r="H4557" i="4" s="1"/>
  <c r="H4558" i="4" s="1"/>
  <c r="H4559" i="4" s="1"/>
  <c r="H4560" i="4" s="1"/>
  <c r="H4561" i="4" s="1"/>
  <c r="H4562" i="4" s="1"/>
  <c r="H4563" i="4" s="1"/>
  <c r="H4564" i="4" s="1"/>
  <c r="H4565" i="4" s="1"/>
  <c r="H4566" i="4" s="1"/>
  <c r="H4567" i="4" s="1"/>
  <c r="H4568" i="4" s="1"/>
  <c r="H4569" i="4" s="1"/>
  <c r="H4570" i="4" s="1"/>
  <c r="H4571" i="4" s="1"/>
  <c r="H4572" i="4" s="1"/>
  <c r="H4573" i="4" s="1"/>
  <c r="H4574" i="4" s="1"/>
  <c r="H4575" i="4" s="1"/>
  <c r="H4576" i="4" s="1"/>
  <c r="H4577" i="4" s="1"/>
  <c r="H4578" i="4" s="1"/>
  <c r="H4579" i="4" s="1"/>
  <c r="H4580" i="4" s="1"/>
  <c r="H4581" i="4" s="1"/>
  <c r="H4582" i="4" s="1"/>
  <c r="H4583" i="4" s="1"/>
  <c r="H4584" i="4" s="1"/>
  <c r="H4585" i="4" s="1"/>
  <c r="H4586" i="4" s="1"/>
  <c r="H4587" i="4" s="1"/>
  <c r="H4588" i="4" s="1"/>
  <c r="H4589" i="4" s="1"/>
  <c r="H4590" i="4" s="1"/>
  <c r="H4591" i="4" s="1"/>
  <c r="H4592" i="4" s="1"/>
  <c r="H4593" i="4" s="1"/>
  <c r="H4594" i="4" s="1"/>
  <c r="H4595" i="4" s="1"/>
  <c r="H4596" i="4" s="1"/>
  <c r="H4597" i="4" s="1"/>
  <c r="H4598" i="4" s="1"/>
  <c r="H4599" i="4" s="1"/>
  <c r="H4600" i="4" s="1"/>
  <c r="H4601" i="4" s="1"/>
  <c r="H4602" i="4" s="1"/>
  <c r="H4603" i="4" s="1"/>
  <c r="H4604" i="4" s="1"/>
  <c r="H4605" i="4" s="1"/>
  <c r="H4606" i="4" s="1"/>
  <c r="H4607" i="4" s="1"/>
  <c r="H4608" i="4" s="1"/>
  <c r="H4609" i="4" s="1"/>
  <c r="H4610" i="4" s="1"/>
  <c r="H4611" i="4" s="1"/>
  <c r="H4612" i="4" s="1"/>
  <c r="H4613" i="4" s="1"/>
  <c r="H4614" i="4" s="1"/>
  <c r="H4615" i="4" s="1"/>
  <c r="H4616" i="4" s="1"/>
  <c r="H4617" i="4" s="1"/>
  <c r="H4618" i="4" s="1"/>
  <c r="H4619" i="4" s="1"/>
  <c r="H4620" i="4" s="1"/>
  <c r="H4621" i="4" s="1"/>
  <c r="H4622" i="4" s="1"/>
  <c r="H4623" i="4" s="1"/>
  <c r="H4624" i="4" s="1"/>
  <c r="H4625" i="4" s="1"/>
  <c r="H4626" i="4" s="1"/>
  <c r="H4627" i="4" s="1"/>
  <c r="H4628" i="4" s="1"/>
  <c r="H4629" i="4" s="1"/>
  <c r="H4630" i="4" s="1"/>
  <c r="H4631" i="4" s="1"/>
  <c r="H4632" i="4" s="1"/>
  <c r="H4633" i="4" s="1"/>
  <c r="H4634" i="4" s="1"/>
  <c r="H4635" i="4" s="1"/>
  <c r="H4636" i="4" s="1"/>
  <c r="H4637" i="4" s="1"/>
  <c r="H4638" i="4" s="1"/>
  <c r="H4639" i="4" s="1"/>
  <c r="H4640" i="4" s="1"/>
  <c r="H4641" i="4" s="1"/>
  <c r="H4642" i="4" s="1"/>
  <c r="H4643" i="4" s="1"/>
  <c r="H4644" i="4" s="1"/>
  <c r="H4645" i="4" s="1"/>
  <c r="H4646" i="4" s="1"/>
  <c r="H4647" i="4" s="1"/>
  <c r="H4648" i="4" s="1"/>
  <c r="H4649" i="4" s="1"/>
  <c r="H4650" i="4" s="1"/>
  <c r="H4651" i="4" s="1"/>
  <c r="H4652" i="4" s="1"/>
  <c r="H4653" i="4" s="1"/>
  <c r="H4654" i="4" s="1"/>
  <c r="H4655" i="4" s="1"/>
  <c r="H4656" i="4" s="1"/>
  <c r="H4657" i="4" s="1"/>
  <c r="H4658" i="4" s="1"/>
  <c r="H4659" i="4" s="1"/>
  <c r="H4660" i="4" s="1"/>
  <c r="H4661" i="4" s="1"/>
  <c r="H4662" i="4" s="1"/>
  <c r="H4663" i="4" s="1"/>
  <c r="H4664" i="4" s="1"/>
  <c r="H4665" i="4" s="1"/>
  <c r="H4666" i="4" s="1"/>
  <c r="H4667" i="4" s="1"/>
  <c r="H4668" i="4" s="1"/>
  <c r="H4669" i="4" s="1"/>
  <c r="H4670" i="4" s="1"/>
  <c r="H4671" i="4" s="1"/>
  <c r="H4672" i="4" s="1"/>
  <c r="H4673" i="4" s="1"/>
  <c r="H4674" i="4" s="1"/>
  <c r="H4675" i="4" s="1"/>
  <c r="H4676" i="4" s="1"/>
  <c r="H4677" i="4" s="1"/>
  <c r="H4678" i="4" s="1"/>
  <c r="H4679" i="4" s="1"/>
  <c r="H4680" i="4" s="1"/>
  <c r="H4681" i="4" s="1"/>
  <c r="H4682" i="4" s="1"/>
  <c r="H4683" i="4" s="1"/>
  <c r="H4684" i="4" s="1"/>
  <c r="H4685" i="4" s="1"/>
  <c r="H4686" i="4" s="1"/>
  <c r="H4687" i="4" s="1"/>
  <c r="H4688" i="4" s="1"/>
  <c r="H4689" i="4" s="1"/>
  <c r="H4690" i="4" s="1"/>
  <c r="H4691" i="4" s="1"/>
  <c r="H4692" i="4" s="1"/>
  <c r="H4693" i="4" s="1"/>
  <c r="H4694" i="4" s="1"/>
  <c r="H4695" i="4" s="1"/>
  <c r="H4696" i="4" s="1"/>
  <c r="H4697" i="4" s="1"/>
  <c r="H4698" i="4" s="1"/>
  <c r="H4699" i="4" s="1"/>
  <c r="H4700" i="4" s="1"/>
  <c r="H4701" i="4" s="1"/>
  <c r="H4702" i="4" s="1"/>
  <c r="H4703" i="4" s="1"/>
  <c r="H4704" i="4" s="1"/>
  <c r="H4705" i="4" s="1"/>
  <c r="H4706" i="4" s="1"/>
  <c r="H4707" i="4" s="1"/>
  <c r="H4708" i="4" s="1"/>
  <c r="H4709" i="4" s="1"/>
  <c r="H4710" i="4" s="1"/>
  <c r="H4711" i="4" s="1"/>
  <c r="H4712" i="4" s="1"/>
  <c r="H4713" i="4" s="1"/>
  <c r="H4714" i="4" s="1"/>
  <c r="H4715" i="4" s="1"/>
  <c r="H4716" i="4" s="1"/>
  <c r="H4717" i="4" s="1"/>
  <c r="H4718" i="4" s="1"/>
  <c r="H4719" i="4" s="1"/>
  <c r="H4720" i="4" s="1"/>
  <c r="H4721" i="4" s="1"/>
  <c r="H4722" i="4" s="1"/>
  <c r="H4723" i="4" s="1"/>
  <c r="H4724" i="4" s="1"/>
  <c r="H4725" i="4" s="1"/>
  <c r="H4726" i="4" s="1"/>
  <c r="H4727" i="4" s="1"/>
  <c r="H4728" i="4" s="1"/>
  <c r="H4729" i="4" s="1"/>
  <c r="H4730" i="4" s="1"/>
  <c r="H4731" i="4" s="1"/>
  <c r="H4732" i="4" s="1"/>
  <c r="H4733" i="4" s="1"/>
  <c r="H4734" i="4" s="1"/>
  <c r="H4735" i="4" s="1"/>
  <c r="H4736" i="4" s="1"/>
  <c r="H4737" i="4" s="1"/>
  <c r="H4738" i="4" s="1"/>
  <c r="H4739" i="4" s="1"/>
  <c r="H4740" i="4" s="1"/>
  <c r="H4741" i="4" s="1"/>
  <c r="H4742" i="4" s="1"/>
  <c r="H4743" i="4" s="1"/>
  <c r="H4744" i="4" s="1"/>
  <c r="H4745" i="4" s="1"/>
  <c r="H4746" i="4" s="1"/>
  <c r="H4747" i="4" s="1"/>
  <c r="H4748" i="4" s="1"/>
  <c r="H4749" i="4" s="1"/>
  <c r="H4750" i="4" s="1"/>
  <c r="H4751" i="4" s="1"/>
  <c r="H4752" i="4" s="1"/>
  <c r="H4753" i="4" s="1"/>
  <c r="H4754" i="4" s="1"/>
  <c r="H4755" i="4" s="1"/>
  <c r="H4756" i="4" s="1"/>
  <c r="H4757" i="4" s="1"/>
  <c r="H4758" i="4" s="1"/>
  <c r="H4759" i="4" s="1"/>
  <c r="H4760" i="4" s="1"/>
  <c r="H4761" i="4" s="1"/>
  <c r="H4762" i="4" s="1"/>
  <c r="H4763" i="4" s="1"/>
  <c r="H4764" i="4" s="1"/>
  <c r="H4765" i="4" s="1"/>
  <c r="H4766" i="4" s="1"/>
  <c r="H4767" i="4" s="1"/>
  <c r="H4768" i="4" s="1"/>
  <c r="H4769" i="4" s="1"/>
  <c r="H4770" i="4" s="1"/>
  <c r="H4771" i="4" s="1"/>
  <c r="H4772" i="4" s="1"/>
  <c r="H4773" i="4" s="1"/>
  <c r="H4774" i="4" s="1"/>
  <c r="H4775" i="4" s="1"/>
  <c r="H4776" i="4" s="1"/>
  <c r="H4777" i="4" s="1"/>
  <c r="H4778" i="4" s="1"/>
  <c r="H4779" i="4" s="1"/>
  <c r="H4780" i="4" s="1"/>
  <c r="H4781" i="4" s="1"/>
  <c r="H4782" i="4" s="1"/>
  <c r="H4783" i="4" s="1"/>
  <c r="H4784" i="4" s="1"/>
  <c r="H4785" i="4" s="1"/>
  <c r="H4786" i="4" s="1"/>
  <c r="H4787" i="4" s="1"/>
  <c r="H4788" i="4" s="1"/>
  <c r="H4789" i="4" s="1"/>
  <c r="H4790" i="4" s="1"/>
  <c r="H4791" i="4" s="1"/>
  <c r="H4792" i="4" s="1"/>
  <c r="H4793" i="4" s="1"/>
  <c r="H4794" i="4" s="1"/>
  <c r="H4795" i="4" s="1"/>
  <c r="H4796" i="4" s="1"/>
  <c r="H4797" i="4" s="1"/>
  <c r="H4798" i="4" s="1"/>
  <c r="H4799" i="4" s="1"/>
  <c r="H4800" i="4" s="1"/>
  <c r="H4801" i="4" s="1"/>
  <c r="H4802" i="4" s="1"/>
  <c r="H4803" i="4" s="1"/>
  <c r="H4804" i="4" s="1"/>
  <c r="H4805" i="4" s="1"/>
  <c r="H4806" i="4" s="1"/>
  <c r="H4807" i="4" s="1"/>
  <c r="H4808" i="4" s="1"/>
  <c r="H4809" i="4" s="1"/>
  <c r="H4810" i="4" s="1"/>
  <c r="H4811" i="4" s="1"/>
  <c r="H4812" i="4" s="1"/>
  <c r="H4813" i="4" s="1"/>
  <c r="H4814" i="4" s="1"/>
  <c r="H4815" i="4" s="1"/>
  <c r="H4816" i="4" s="1"/>
  <c r="H4817" i="4" s="1"/>
  <c r="H4818" i="4" s="1"/>
  <c r="H4819" i="4" s="1"/>
  <c r="H4820" i="4" s="1"/>
  <c r="H4821" i="4" s="1"/>
  <c r="H4822" i="4" s="1"/>
  <c r="H4823" i="4" s="1"/>
  <c r="H4824" i="4" s="1"/>
  <c r="H4825" i="4" s="1"/>
  <c r="H4826" i="4" s="1"/>
  <c r="H4827" i="4" s="1"/>
  <c r="H4828" i="4" s="1"/>
  <c r="H4829" i="4" s="1"/>
  <c r="H4830" i="4" s="1"/>
  <c r="H4831" i="4" s="1"/>
  <c r="H4832" i="4" s="1"/>
  <c r="H4833" i="4" s="1"/>
  <c r="H4834" i="4" s="1"/>
  <c r="H4835" i="4" s="1"/>
  <c r="H4836" i="4" s="1"/>
  <c r="H4837" i="4" s="1"/>
  <c r="H4838" i="4" s="1"/>
  <c r="H4839" i="4" s="1"/>
  <c r="H4840" i="4" s="1"/>
  <c r="H4841" i="4" s="1"/>
  <c r="H4842" i="4" s="1"/>
  <c r="H4843" i="4" s="1"/>
  <c r="H4844" i="4" s="1"/>
  <c r="H4845" i="4" s="1"/>
  <c r="H4846" i="4" s="1"/>
  <c r="H4847" i="4" s="1"/>
  <c r="H4848" i="4" s="1"/>
  <c r="H4849" i="4" s="1"/>
  <c r="H4850" i="4" s="1"/>
  <c r="H4851" i="4" s="1"/>
  <c r="H4852" i="4" s="1"/>
  <c r="H4853" i="4" s="1"/>
  <c r="H4854" i="4" s="1"/>
  <c r="H4855" i="4" s="1"/>
  <c r="H4856" i="4" s="1"/>
  <c r="H4857" i="4" s="1"/>
  <c r="H4858" i="4" s="1"/>
  <c r="H4859" i="4" s="1"/>
  <c r="H4860" i="4" s="1"/>
  <c r="H4861" i="4" s="1"/>
  <c r="H4862" i="4" s="1"/>
  <c r="H4863" i="4" s="1"/>
  <c r="H4864" i="4" s="1"/>
  <c r="H4865" i="4" s="1"/>
  <c r="H4866" i="4" s="1"/>
  <c r="H4867" i="4" s="1"/>
  <c r="H4868" i="4" s="1"/>
  <c r="H4869" i="4" s="1"/>
  <c r="H4870" i="4" s="1"/>
  <c r="H4871" i="4" s="1"/>
  <c r="H4872" i="4" s="1"/>
  <c r="H4873" i="4" s="1"/>
  <c r="H4874" i="4" s="1"/>
  <c r="H4875" i="4" s="1"/>
  <c r="H4876" i="4" s="1"/>
  <c r="H4877" i="4" s="1"/>
  <c r="H4878" i="4" s="1"/>
  <c r="H4879" i="4" s="1"/>
  <c r="H4880" i="4" s="1"/>
  <c r="H4881" i="4" s="1"/>
  <c r="H4882" i="4" s="1"/>
  <c r="H4883" i="4" s="1"/>
  <c r="H4884" i="4" s="1"/>
  <c r="H4885" i="4" s="1"/>
  <c r="H4886" i="4" s="1"/>
  <c r="H4887" i="4" s="1"/>
  <c r="H4888" i="4" s="1"/>
  <c r="H4889" i="4" s="1"/>
  <c r="H4890" i="4" s="1"/>
  <c r="H4891" i="4" s="1"/>
  <c r="H4892" i="4" s="1"/>
  <c r="H4893" i="4" s="1"/>
  <c r="H4894" i="4" s="1"/>
  <c r="H4895" i="4" s="1"/>
  <c r="H4896" i="4" s="1"/>
  <c r="H4897" i="4" s="1"/>
  <c r="H4898" i="4" s="1"/>
  <c r="H4899" i="4" s="1"/>
  <c r="H4900" i="4" s="1"/>
  <c r="H4901" i="4" s="1"/>
  <c r="H4902" i="4" s="1"/>
  <c r="H4903" i="4" s="1"/>
  <c r="H4904" i="4" s="1"/>
  <c r="H4905" i="4" s="1"/>
  <c r="H4906" i="4" s="1"/>
  <c r="H4907" i="4" s="1"/>
  <c r="H4908" i="4" s="1"/>
  <c r="H4909" i="4" s="1"/>
  <c r="H4910" i="4" s="1"/>
  <c r="H4911" i="4" s="1"/>
  <c r="H4912" i="4" s="1"/>
  <c r="H4913" i="4" s="1"/>
  <c r="H4914" i="4" s="1"/>
  <c r="H4915" i="4" s="1"/>
  <c r="H4916" i="4" s="1"/>
  <c r="H4917" i="4" s="1"/>
  <c r="H4918" i="4" s="1"/>
  <c r="H4919" i="4" s="1"/>
  <c r="H4920" i="4" s="1"/>
  <c r="H4921" i="4" s="1"/>
  <c r="H4922" i="4" s="1"/>
  <c r="H4923" i="4" s="1"/>
  <c r="H4924" i="4" s="1"/>
  <c r="H4925" i="4" s="1"/>
  <c r="H4926" i="4" s="1"/>
  <c r="H4927" i="4" s="1"/>
  <c r="H4928" i="4" s="1"/>
  <c r="H4929" i="4" s="1"/>
  <c r="H4930" i="4" s="1"/>
  <c r="H4931" i="4" s="1"/>
  <c r="H4932" i="4" s="1"/>
  <c r="H4933" i="4" s="1"/>
  <c r="H4934" i="4" s="1"/>
  <c r="H4935" i="4" s="1"/>
  <c r="H4936" i="4" s="1"/>
  <c r="H4937" i="4" s="1"/>
  <c r="H4938" i="4" s="1"/>
  <c r="H4939" i="4" s="1"/>
  <c r="H4940" i="4" s="1"/>
  <c r="H4941" i="4" s="1"/>
  <c r="H4942" i="4" s="1"/>
  <c r="H4943" i="4" s="1"/>
  <c r="H4944" i="4" s="1"/>
  <c r="H4945" i="4" s="1"/>
  <c r="H4946" i="4" s="1"/>
  <c r="H4947" i="4" s="1"/>
  <c r="H4948" i="4" s="1"/>
  <c r="H4949" i="4" s="1"/>
  <c r="H4950" i="4" s="1"/>
  <c r="H4951" i="4" s="1"/>
  <c r="H4952" i="4" s="1"/>
  <c r="H4953" i="4" s="1"/>
  <c r="H4954" i="4" s="1"/>
  <c r="H4955" i="4" s="1"/>
  <c r="H4956" i="4" s="1"/>
  <c r="H4957" i="4" s="1"/>
  <c r="H4958" i="4" s="1"/>
  <c r="H4959" i="4" s="1"/>
  <c r="H4960" i="4" s="1"/>
  <c r="H4961" i="4" s="1"/>
  <c r="H4962" i="4" s="1"/>
  <c r="H4963" i="4" s="1"/>
  <c r="H4964" i="4" s="1"/>
  <c r="H4965" i="4" s="1"/>
  <c r="H4966" i="4" s="1"/>
  <c r="H4967" i="4" s="1"/>
  <c r="H4968" i="4" s="1"/>
  <c r="H4969" i="4" s="1"/>
  <c r="H4970" i="4" s="1"/>
  <c r="H4971" i="4" s="1"/>
  <c r="H4972" i="4" s="1"/>
  <c r="H4973" i="4" s="1"/>
  <c r="H4974" i="4" s="1"/>
  <c r="H4975" i="4" s="1"/>
  <c r="H4976" i="4" s="1"/>
  <c r="H4977" i="4" s="1"/>
  <c r="H4978" i="4" s="1"/>
  <c r="H4979" i="4" s="1"/>
  <c r="H4980" i="4" s="1"/>
  <c r="H4981" i="4" s="1"/>
  <c r="H4982" i="4" s="1"/>
  <c r="H4983" i="4" s="1"/>
  <c r="H4984" i="4" s="1"/>
  <c r="H4985" i="4" s="1"/>
  <c r="H4986" i="4" s="1"/>
  <c r="H4987" i="4" s="1"/>
  <c r="H4988" i="4" s="1"/>
  <c r="H4989" i="4" s="1"/>
  <c r="H4990" i="4" s="1"/>
  <c r="H4991" i="4" s="1"/>
  <c r="H4992" i="4" s="1"/>
  <c r="H4993" i="4" s="1"/>
  <c r="H4994" i="4" s="1"/>
  <c r="H4995" i="4" s="1"/>
  <c r="H4996" i="4" s="1"/>
  <c r="H4997" i="4" s="1"/>
  <c r="H4998" i="4" s="1"/>
  <c r="H4999" i="4" s="1"/>
  <c r="H5000" i="4" s="1"/>
  <c r="H5001" i="4" s="1"/>
  <c r="H5002" i="4" s="1"/>
  <c r="H5003" i="4" s="1"/>
  <c r="H5004" i="4" s="1"/>
  <c r="H5005" i="4" s="1"/>
  <c r="H5006" i="4" s="1"/>
  <c r="H5007" i="4" s="1"/>
  <c r="H5008" i="4" s="1"/>
  <c r="H5009" i="4" s="1"/>
  <c r="H5010" i="4" s="1"/>
  <c r="H5011" i="4" s="1"/>
  <c r="H5012" i="4" s="1"/>
  <c r="H5013" i="4" s="1"/>
  <c r="H5014" i="4" s="1"/>
  <c r="H5015" i="4" s="1"/>
  <c r="H5016" i="4" s="1"/>
  <c r="H5017" i="4" s="1"/>
  <c r="H5018" i="4" s="1"/>
  <c r="H5019" i="4" s="1"/>
  <c r="H5020" i="4" s="1"/>
  <c r="H5021" i="4" s="1"/>
  <c r="H5022" i="4" s="1"/>
  <c r="H5023" i="4" s="1"/>
  <c r="H5024" i="4" s="1"/>
  <c r="H5025" i="4" s="1"/>
  <c r="H5026" i="4" s="1"/>
  <c r="H5027" i="4" s="1"/>
  <c r="H5028" i="4" s="1"/>
  <c r="H5029" i="4" s="1"/>
  <c r="H5030" i="4" s="1"/>
  <c r="H5031" i="4" s="1"/>
  <c r="H5032" i="4" s="1"/>
  <c r="H5033" i="4" s="1"/>
  <c r="H5034" i="4" s="1"/>
  <c r="H5035" i="4" s="1"/>
  <c r="H5036" i="4" s="1"/>
  <c r="H5037" i="4" s="1"/>
  <c r="H5038" i="4" s="1"/>
  <c r="H5039" i="4" s="1"/>
  <c r="H5040" i="4" s="1"/>
  <c r="H5041" i="4" s="1"/>
  <c r="H5042" i="4" s="1"/>
  <c r="H5043" i="4" s="1"/>
  <c r="H5044" i="4" s="1"/>
  <c r="H5045" i="4" s="1"/>
  <c r="H5046" i="4" s="1"/>
  <c r="H5047" i="4" s="1"/>
  <c r="H5048" i="4" s="1"/>
  <c r="H5049" i="4" s="1"/>
  <c r="H5050" i="4" s="1"/>
  <c r="H5051" i="4" s="1"/>
  <c r="H5052" i="4" s="1"/>
  <c r="H5053" i="4" s="1"/>
  <c r="H5054" i="4" s="1"/>
  <c r="H5055" i="4" s="1"/>
  <c r="H5056" i="4" s="1"/>
  <c r="H5057" i="4" s="1"/>
  <c r="H5058" i="4" s="1"/>
  <c r="H5059" i="4" s="1"/>
  <c r="H5060" i="4" s="1"/>
  <c r="H5061" i="4" s="1"/>
  <c r="H5062" i="4" s="1"/>
  <c r="H5063" i="4" s="1"/>
  <c r="H5064" i="4" s="1"/>
  <c r="H5065" i="4" s="1"/>
  <c r="H5066" i="4" s="1"/>
  <c r="H5067" i="4" s="1"/>
  <c r="H5068" i="4" s="1"/>
  <c r="H5069" i="4" s="1"/>
  <c r="H5070" i="4" s="1"/>
  <c r="H5071" i="4" s="1"/>
  <c r="H5072" i="4" s="1"/>
  <c r="H5073" i="4" s="1"/>
  <c r="H5074" i="4" s="1"/>
  <c r="H5075" i="4" s="1"/>
  <c r="H5076" i="4" s="1"/>
  <c r="H5077" i="4" s="1"/>
  <c r="H5078" i="4" s="1"/>
  <c r="H5079" i="4" s="1"/>
  <c r="H5080" i="4" s="1"/>
  <c r="H5081" i="4" s="1"/>
  <c r="H5082" i="4" s="1"/>
  <c r="H5083" i="4" s="1"/>
  <c r="H5084" i="4" s="1"/>
  <c r="H5085" i="4" s="1"/>
  <c r="H5086" i="4" s="1"/>
  <c r="H5087" i="4" s="1"/>
  <c r="H5088" i="4" s="1"/>
  <c r="H5089" i="4" s="1"/>
  <c r="H5090" i="4" s="1"/>
  <c r="H5091" i="4" s="1"/>
  <c r="H5092" i="4" s="1"/>
  <c r="H5093" i="4" s="1"/>
  <c r="H5094" i="4" s="1"/>
  <c r="H5095" i="4" s="1"/>
  <c r="H5096" i="4" s="1"/>
  <c r="H5097" i="4" s="1"/>
  <c r="H5098" i="4" s="1"/>
  <c r="H5099" i="4" s="1"/>
  <c r="H5100" i="4" s="1"/>
  <c r="H5101" i="4" s="1"/>
  <c r="H5102" i="4" s="1"/>
  <c r="H5103" i="4" s="1"/>
  <c r="H5104" i="4" s="1"/>
  <c r="H5105" i="4" s="1"/>
  <c r="H5106" i="4" s="1"/>
  <c r="H5107" i="4" s="1"/>
  <c r="H5108" i="4" s="1"/>
  <c r="H5109" i="4" s="1"/>
  <c r="H5110" i="4" s="1"/>
  <c r="H5111" i="4" s="1"/>
  <c r="H5112" i="4" s="1"/>
  <c r="H5113" i="4" s="1"/>
  <c r="H5114" i="4" s="1"/>
  <c r="H5115" i="4" s="1"/>
  <c r="H5116" i="4" s="1"/>
  <c r="H5117" i="4" s="1"/>
  <c r="H5118" i="4" s="1"/>
  <c r="H5119" i="4" s="1"/>
  <c r="H5120" i="4" s="1"/>
  <c r="H5121" i="4" s="1"/>
  <c r="H5122" i="4" s="1"/>
  <c r="H5123" i="4" s="1"/>
  <c r="H5124" i="4" s="1"/>
  <c r="H5125" i="4" s="1"/>
  <c r="H5126" i="4" s="1"/>
  <c r="H5127" i="4" s="1"/>
  <c r="H5128" i="4" s="1"/>
  <c r="H5129" i="4" s="1"/>
  <c r="H5130" i="4" s="1"/>
  <c r="H5131" i="4" s="1"/>
  <c r="H5132" i="4" s="1"/>
  <c r="H5133" i="4" s="1"/>
  <c r="H5134" i="4" s="1"/>
  <c r="H5135" i="4" s="1"/>
  <c r="H5136" i="4" s="1"/>
  <c r="H5137" i="4" s="1"/>
  <c r="H5138" i="4" s="1"/>
  <c r="H5139" i="4" s="1"/>
  <c r="H5140" i="4" s="1"/>
  <c r="H5141" i="4" s="1"/>
  <c r="H5142" i="4" s="1"/>
  <c r="H5143" i="4" s="1"/>
  <c r="H5144" i="4" s="1"/>
  <c r="H5145" i="4" s="1"/>
  <c r="H5146" i="4" s="1"/>
  <c r="H5147" i="4" s="1"/>
  <c r="H5148" i="4" s="1"/>
  <c r="H5149" i="4" s="1"/>
  <c r="H5150" i="4" s="1"/>
  <c r="H5151" i="4" s="1"/>
  <c r="H5152" i="4" s="1"/>
  <c r="H5153" i="4" s="1"/>
  <c r="H5154" i="4" s="1"/>
  <c r="H5155" i="4" s="1"/>
  <c r="H5156" i="4" s="1"/>
  <c r="H5157" i="4" s="1"/>
  <c r="H5158" i="4" s="1"/>
  <c r="H5159" i="4" s="1"/>
  <c r="H5160" i="4" s="1"/>
  <c r="H5161" i="4" s="1"/>
  <c r="H5162" i="4" s="1"/>
  <c r="H5163" i="4" s="1"/>
  <c r="H5164" i="4" s="1"/>
  <c r="H5165" i="4" s="1"/>
  <c r="H5166" i="4" s="1"/>
  <c r="H5167" i="4" s="1"/>
  <c r="H5168" i="4" s="1"/>
  <c r="H5169" i="4" s="1"/>
  <c r="H5170" i="4" s="1"/>
  <c r="H5171" i="4" s="1"/>
  <c r="H5172" i="4" s="1"/>
  <c r="H5173" i="4" s="1"/>
  <c r="H5174" i="4" s="1"/>
  <c r="H5175" i="4" s="1"/>
  <c r="H5176" i="4" s="1"/>
  <c r="H5177" i="4" s="1"/>
  <c r="H5178" i="4" s="1"/>
  <c r="H5179" i="4" s="1"/>
  <c r="H5180" i="4" s="1"/>
  <c r="H5181" i="4" s="1"/>
  <c r="H5182" i="4" s="1"/>
  <c r="H5183" i="4" s="1"/>
  <c r="H5184" i="4" s="1"/>
  <c r="H5185" i="4" s="1"/>
  <c r="H5186" i="4" s="1"/>
  <c r="H5187" i="4" s="1"/>
  <c r="H5188" i="4" s="1"/>
  <c r="H5189" i="4" s="1"/>
  <c r="H5190" i="4" s="1"/>
  <c r="H5191" i="4" s="1"/>
  <c r="H5192" i="4" s="1"/>
  <c r="H5193" i="4" s="1"/>
  <c r="H5194" i="4" s="1"/>
  <c r="H5195" i="4" s="1"/>
  <c r="H5196" i="4" s="1"/>
  <c r="H5197" i="4" s="1"/>
  <c r="H5198" i="4" s="1"/>
  <c r="H5199" i="4" s="1"/>
  <c r="H5200" i="4" s="1"/>
  <c r="H5201" i="4" s="1"/>
  <c r="H5202" i="4" s="1"/>
  <c r="H5203" i="4" s="1"/>
  <c r="H5204" i="4" s="1"/>
  <c r="H5205" i="4" s="1"/>
  <c r="H5206" i="4" s="1"/>
  <c r="H5207" i="4" s="1"/>
  <c r="H5208" i="4" s="1"/>
  <c r="H5209" i="4" s="1"/>
  <c r="H5210" i="4" s="1"/>
  <c r="H5211" i="4" s="1"/>
  <c r="H5212" i="4" s="1"/>
  <c r="H5213" i="4" s="1"/>
  <c r="H5214" i="4" s="1"/>
  <c r="H5215" i="4" s="1"/>
  <c r="H5216" i="4" s="1"/>
  <c r="H5217" i="4" s="1"/>
  <c r="H5218" i="4" s="1"/>
  <c r="H5219" i="4" s="1"/>
  <c r="H5220" i="4" s="1"/>
  <c r="H5221" i="4" s="1"/>
  <c r="H5222" i="4" s="1"/>
  <c r="H5223" i="4" s="1"/>
  <c r="H5224" i="4" s="1"/>
  <c r="H5225" i="4" s="1"/>
  <c r="H5226" i="4" s="1"/>
  <c r="H5227" i="4" s="1"/>
  <c r="H5228" i="4" s="1"/>
  <c r="H5229" i="4" s="1"/>
  <c r="H5230" i="4" s="1"/>
  <c r="H5231" i="4" s="1"/>
  <c r="H5232" i="4" s="1"/>
  <c r="H5233" i="4" s="1"/>
  <c r="H5234" i="4" s="1"/>
  <c r="H5235" i="4" s="1"/>
  <c r="H5236" i="4" s="1"/>
  <c r="H5237" i="4" s="1"/>
  <c r="H5238" i="4" s="1"/>
  <c r="H5239" i="4" s="1"/>
  <c r="H5240" i="4" s="1"/>
  <c r="H5241" i="4" s="1"/>
  <c r="H5242" i="4" s="1"/>
  <c r="H5243" i="4" s="1"/>
  <c r="H5244" i="4" s="1"/>
  <c r="H5245" i="4" s="1"/>
  <c r="H5246" i="4" s="1"/>
  <c r="H5247" i="4" s="1"/>
  <c r="H5248" i="4" s="1"/>
  <c r="H5249" i="4" s="1"/>
  <c r="H5250" i="4" s="1"/>
  <c r="H5251" i="4" s="1"/>
  <c r="H5252" i="4" s="1"/>
  <c r="H5253" i="4" s="1"/>
  <c r="H5254" i="4" s="1"/>
  <c r="H5255" i="4" s="1"/>
  <c r="H5256" i="4" s="1"/>
  <c r="H5257" i="4" s="1"/>
  <c r="H5258" i="4" s="1"/>
  <c r="H5259" i="4" s="1"/>
  <c r="H5260" i="4" s="1"/>
  <c r="H5261" i="4" s="1"/>
  <c r="H5262" i="4" s="1"/>
  <c r="H5263" i="4" s="1"/>
  <c r="H5264" i="4" s="1"/>
  <c r="H5265" i="4" s="1"/>
  <c r="H5266" i="4" s="1"/>
  <c r="H5267" i="4" s="1"/>
  <c r="H5268" i="4" s="1"/>
  <c r="H5269" i="4" s="1"/>
  <c r="H5270" i="4" s="1"/>
  <c r="H5271" i="4" s="1"/>
  <c r="H5272" i="4" s="1"/>
  <c r="H5273" i="4" s="1"/>
  <c r="H5274" i="4" s="1"/>
  <c r="H5275" i="4" s="1"/>
  <c r="H5276" i="4" s="1"/>
  <c r="H5277" i="4" s="1"/>
  <c r="H5278" i="4" s="1"/>
  <c r="H5279" i="4" s="1"/>
  <c r="H5280" i="4" s="1"/>
  <c r="H5281" i="4" s="1"/>
  <c r="H5282" i="4" s="1"/>
  <c r="H5283" i="4" s="1"/>
  <c r="H5284" i="4" s="1"/>
  <c r="H5285" i="4" s="1"/>
  <c r="H5286" i="4" s="1"/>
  <c r="H5287" i="4" s="1"/>
  <c r="H5288" i="4" s="1"/>
  <c r="H5289" i="4" s="1"/>
  <c r="H5290" i="4" s="1"/>
  <c r="H5291" i="4" s="1"/>
  <c r="H5292" i="4" s="1"/>
  <c r="H5293" i="4" s="1"/>
  <c r="H5294" i="4" s="1"/>
  <c r="H5295" i="4" s="1"/>
  <c r="H5296" i="4" s="1"/>
  <c r="H5297" i="4" s="1"/>
  <c r="H5298" i="4" s="1"/>
  <c r="H5299" i="4" s="1"/>
  <c r="H5300" i="4" s="1"/>
  <c r="H5301" i="4" s="1"/>
  <c r="H5302" i="4" s="1"/>
  <c r="H5303" i="4" s="1"/>
  <c r="H5304" i="4" s="1"/>
  <c r="H5305" i="4" s="1"/>
  <c r="H5306" i="4" s="1"/>
  <c r="H5307" i="4" s="1"/>
  <c r="H5308" i="4" s="1"/>
  <c r="H5309" i="4" s="1"/>
  <c r="H5310" i="4" s="1"/>
  <c r="H5311" i="4" s="1"/>
  <c r="H5312" i="4" s="1"/>
  <c r="H5313" i="4" s="1"/>
  <c r="H5314" i="4" s="1"/>
  <c r="H5315" i="4" s="1"/>
  <c r="H5316" i="4" s="1"/>
  <c r="H5317" i="4" s="1"/>
  <c r="H5318" i="4" s="1"/>
  <c r="H5319" i="4" s="1"/>
  <c r="H5320" i="4" s="1"/>
  <c r="H5321" i="4" s="1"/>
  <c r="H5322" i="4" s="1"/>
  <c r="H5323" i="4" s="1"/>
  <c r="H5324" i="4" s="1"/>
  <c r="H5325" i="4" s="1"/>
  <c r="H5326" i="4" s="1"/>
  <c r="H5327" i="4" s="1"/>
  <c r="H5328" i="4" s="1"/>
  <c r="H5329" i="4" s="1"/>
  <c r="H5330" i="4" s="1"/>
  <c r="H5331" i="4" s="1"/>
  <c r="H5332" i="4" s="1"/>
  <c r="H5333" i="4" s="1"/>
  <c r="H5334" i="4" s="1"/>
  <c r="H5335" i="4" s="1"/>
  <c r="H5336" i="4" s="1"/>
  <c r="H5337" i="4" s="1"/>
  <c r="H5338" i="4" s="1"/>
  <c r="H5339" i="4" s="1"/>
  <c r="H5340" i="4" s="1"/>
  <c r="H5341" i="4" s="1"/>
  <c r="H5342" i="4" s="1"/>
  <c r="H5343" i="4" s="1"/>
  <c r="H5344" i="4" s="1"/>
  <c r="H5345" i="4" s="1"/>
  <c r="H5346" i="4" s="1"/>
  <c r="H5347" i="4" s="1"/>
  <c r="H5348" i="4" s="1"/>
  <c r="H5349" i="4" s="1"/>
  <c r="H5350" i="4" s="1"/>
  <c r="H5351" i="4" s="1"/>
  <c r="H5352" i="4" s="1"/>
  <c r="H5353" i="4" s="1"/>
  <c r="H5354" i="4" s="1"/>
  <c r="H5355" i="4" s="1"/>
  <c r="H5356" i="4" s="1"/>
  <c r="H5357" i="4" s="1"/>
  <c r="H5358" i="4" s="1"/>
  <c r="H5359" i="4" s="1"/>
  <c r="H5360" i="4" s="1"/>
  <c r="H5361" i="4" s="1"/>
  <c r="H5362" i="4" s="1"/>
  <c r="H5363" i="4" s="1"/>
  <c r="H5364" i="4" s="1"/>
  <c r="H5365" i="4" s="1"/>
  <c r="H5366" i="4" s="1"/>
  <c r="H5367" i="4" s="1"/>
  <c r="H5368" i="4" s="1"/>
  <c r="H5369" i="4" s="1"/>
  <c r="H5370" i="4" s="1"/>
  <c r="H5371" i="4" s="1"/>
  <c r="H5372" i="4" s="1"/>
  <c r="H5373" i="4" s="1"/>
  <c r="H5374" i="4" s="1"/>
  <c r="H5375" i="4" s="1"/>
  <c r="H5376" i="4" s="1"/>
  <c r="H5377" i="4" s="1"/>
  <c r="H5378" i="4" s="1"/>
  <c r="H5379" i="4" s="1"/>
  <c r="H5380" i="4" s="1"/>
  <c r="H5381" i="4" s="1"/>
  <c r="H5382" i="4" s="1"/>
  <c r="H5383" i="4" s="1"/>
  <c r="H5384" i="4" s="1"/>
  <c r="H5385" i="4" s="1"/>
  <c r="H5386" i="4" s="1"/>
  <c r="H5387" i="4" s="1"/>
  <c r="H5388" i="4" s="1"/>
  <c r="H5389" i="4" s="1"/>
  <c r="H5390" i="4" s="1"/>
  <c r="H5391" i="4" s="1"/>
  <c r="H5392" i="4" s="1"/>
  <c r="H5393" i="4" s="1"/>
  <c r="H5394" i="4" s="1"/>
  <c r="H5395" i="4" s="1"/>
  <c r="H5396" i="4" s="1"/>
  <c r="H5397" i="4" s="1"/>
  <c r="H5398" i="4" s="1"/>
  <c r="H5399" i="4" s="1"/>
  <c r="H5400" i="4" s="1"/>
  <c r="H5401" i="4" s="1"/>
  <c r="H5402" i="4" s="1"/>
  <c r="H5403" i="4" s="1"/>
  <c r="H5404" i="4" s="1"/>
  <c r="H5405" i="4" s="1"/>
  <c r="H5406" i="4" s="1"/>
  <c r="H5407" i="4" s="1"/>
  <c r="H5408" i="4" s="1"/>
  <c r="H5409" i="4" s="1"/>
  <c r="H5410" i="4" s="1"/>
  <c r="H5411" i="4" s="1"/>
  <c r="H5412" i="4" s="1"/>
  <c r="H5413" i="4" s="1"/>
  <c r="H5414" i="4" s="1"/>
  <c r="H5415" i="4" s="1"/>
  <c r="H5416" i="4" s="1"/>
  <c r="H5417" i="4" s="1"/>
  <c r="H5418" i="4" s="1"/>
  <c r="H5419" i="4" s="1"/>
  <c r="H5420" i="4" s="1"/>
  <c r="H5421" i="4" s="1"/>
  <c r="H5422" i="4" s="1"/>
  <c r="H5423" i="4" s="1"/>
  <c r="H5424" i="4" s="1"/>
  <c r="H5425" i="4" s="1"/>
  <c r="H5426" i="4" s="1"/>
  <c r="H5427" i="4" s="1"/>
  <c r="H5428" i="4" s="1"/>
  <c r="H5429" i="4" s="1"/>
  <c r="H5430" i="4" s="1"/>
  <c r="H5431" i="4" s="1"/>
  <c r="H5432" i="4" s="1"/>
  <c r="H5433" i="4" s="1"/>
  <c r="H5434" i="4" s="1"/>
  <c r="H5435" i="4" s="1"/>
  <c r="H5436" i="4" s="1"/>
  <c r="H5437" i="4" s="1"/>
  <c r="H5438" i="4" s="1"/>
  <c r="H5439" i="4" s="1"/>
  <c r="H5440" i="4" s="1"/>
  <c r="H5441" i="4" s="1"/>
  <c r="H5442" i="4" s="1"/>
  <c r="H5443" i="4" s="1"/>
  <c r="H5444" i="4" s="1"/>
  <c r="H5445" i="4" s="1"/>
  <c r="H5446" i="4" s="1"/>
  <c r="H5447" i="4" s="1"/>
  <c r="H5448" i="4" s="1"/>
  <c r="H5449" i="4" s="1"/>
  <c r="H5450" i="4" s="1"/>
  <c r="H5451" i="4" s="1"/>
  <c r="H5452" i="4" s="1"/>
  <c r="H5453" i="4" s="1"/>
  <c r="H5454" i="4" s="1"/>
  <c r="H5455" i="4" s="1"/>
  <c r="H5456" i="4" s="1"/>
  <c r="H5457" i="4" s="1"/>
  <c r="H5458" i="4" s="1"/>
  <c r="H5459" i="4" s="1"/>
  <c r="H5460" i="4" s="1"/>
  <c r="H5461" i="4" s="1"/>
  <c r="H5462" i="4" s="1"/>
  <c r="H5463" i="4" s="1"/>
  <c r="H5464" i="4" s="1"/>
  <c r="H5465" i="4" s="1"/>
  <c r="H5466" i="4" s="1"/>
  <c r="H5467" i="4" s="1"/>
  <c r="H5468" i="4" s="1"/>
  <c r="H5469" i="4" s="1"/>
  <c r="H5470" i="4" s="1"/>
  <c r="H5471" i="4" s="1"/>
  <c r="H5472" i="4" s="1"/>
  <c r="H5473" i="4" s="1"/>
  <c r="H5474" i="4" s="1"/>
  <c r="H5475" i="4" s="1"/>
  <c r="H5476" i="4" s="1"/>
  <c r="H5477" i="4" s="1"/>
  <c r="H5478" i="4" s="1"/>
  <c r="H5479" i="4" s="1"/>
  <c r="H5480" i="4" s="1"/>
  <c r="H5481" i="4" s="1"/>
  <c r="H5482" i="4" s="1"/>
  <c r="H5483" i="4" s="1"/>
  <c r="H5484" i="4" s="1"/>
  <c r="H5485" i="4" s="1"/>
  <c r="H5486" i="4" s="1"/>
  <c r="H5487" i="4" s="1"/>
  <c r="H5488" i="4" s="1"/>
  <c r="H5489" i="4" s="1"/>
  <c r="H5490" i="4" s="1"/>
  <c r="H5491" i="4" s="1"/>
  <c r="H5492" i="4" s="1"/>
  <c r="H5493" i="4" s="1"/>
  <c r="H5494" i="4" s="1"/>
  <c r="H5495" i="4" s="1"/>
  <c r="H5496" i="4" s="1"/>
  <c r="H5497" i="4" s="1"/>
  <c r="H5498" i="4" s="1"/>
  <c r="H5499" i="4" s="1"/>
  <c r="H5500" i="4" s="1"/>
  <c r="H5501" i="4" s="1"/>
  <c r="H5502" i="4" s="1"/>
  <c r="H5503" i="4" s="1"/>
  <c r="H5504" i="4" s="1"/>
  <c r="H5505" i="4" s="1"/>
  <c r="H5506" i="4" s="1"/>
  <c r="H5507" i="4" s="1"/>
  <c r="H5508" i="4" s="1"/>
  <c r="H5509" i="4" s="1"/>
  <c r="H5510" i="4" s="1"/>
  <c r="H5511" i="4" s="1"/>
  <c r="H5512" i="4" s="1"/>
  <c r="H5513" i="4" s="1"/>
  <c r="H5514" i="4" s="1"/>
  <c r="H5515" i="4" s="1"/>
  <c r="H5516" i="4" s="1"/>
  <c r="H5517" i="4" s="1"/>
  <c r="H5518" i="4" s="1"/>
  <c r="H5519" i="4" s="1"/>
  <c r="H5520" i="4" s="1"/>
  <c r="H5521" i="4" s="1"/>
  <c r="H5522" i="4" s="1"/>
  <c r="H5523" i="4" s="1"/>
  <c r="H5524" i="4" s="1"/>
  <c r="H5525" i="4" s="1"/>
  <c r="H5526" i="4" s="1"/>
  <c r="H5527" i="4" s="1"/>
  <c r="H5528" i="4" s="1"/>
  <c r="H5529" i="4" s="1"/>
  <c r="H5530" i="4" s="1"/>
  <c r="H5531" i="4" s="1"/>
  <c r="H5532" i="4" s="1"/>
  <c r="H5533" i="4" s="1"/>
  <c r="H5534" i="4" s="1"/>
  <c r="H5535" i="4" s="1"/>
  <c r="H5536" i="4" s="1"/>
  <c r="H5537" i="4" s="1"/>
  <c r="H5538" i="4" s="1"/>
  <c r="H5539" i="4" s="1"/>
  <c r="H5540" i="4" s="1"/>
  <c r="H5541" i="4" s="1"/>
  <c r="H5542" i="4" s="1"/>
  <c r="H5543" i="4" s="1"/>
  <c r="H5544" i="4" s="1"/>
  <c r="H5545" i="4" s="1"/>
  <c r="H5546" i="4" s="1"/>
  <c r="H5547" i="4" s="1"/>
  <c r="H5548" i="4" s="1"/>
  <c r="H5549" i="4" s="1"/>
  <c r="H5550" i="4" s="1"/>
  <c r="H5551" i="4" s="1"/>
  <c r="H5552" i="4" s="1"/>
  <c r="H5553" i="4" s="1"/>
  <c r="H5554" i="4" s="1"/>
  <c r="H5555" i="4" s="1"/>
  <c r="H5556" i="4" s="1"/>
  <c r="H5557" i="4" s="1"/>
  <c r="H5558" i="4" s="1"/>
  <c r="H5559" i="4" s="1"/>
  <c r="H5560" i="4" s="1"/>
  <c r="H5561" i="4" s="1"/>
  <c r="H5562" i="4" s="1"/>
  <c r="H5563" i="4" s="1"/>
  <c r="H5564" i="4" s="1"/>
  <c r="H5565" i="4" s="1"/>
  <c r="H5566" i="4" s="1"/>
  <c r="H5567" i="4" s="1"/>
  <c r="H5568" i="4" s="1"/>
  <c r="H5569" i="4" s="1"/>
  <c r="H5570" i="4" s="1"/>
  <c r="H5571" i="4" s="1"/>
  <c r="H5572" i="4" s="1"/>
  <c r="H5573" i="4" s="1"/>
  <c r="H5574" i="4" s="1"/>
  <c r="H5575" i="4" s="1"/>
  <c r="H5576" i="4" s="1"/>
  <c r="H5577" i="4" s="1"/>
  <c r="H5578" i="4" s="1"/>
  <c r="H5579" i="4" s="1"/>
  <c r="H5580" i="4" s="1"/>
  <c r="J5582" i="4" s="1"/>
  <c r="J121" i="4"/>
  <c r="K121" i="4" s="1"/>
  <c r="H100" i="2" l="1"/>
  <c r="D33" i="6" l="1"/>
  <c r="D34" i="6" s="1"/>
  <c r="D43" i="6" s="1"/>
  <c r="D51" i="5" l="1"/>
  <c r="J64" i="2" l="1"/>
  <c r="F51" i="5" l="1"/>
  <c r="K51" i="5" l="1"/>
  <c r="K56" i="5" s="1"/>
  <c r="D10" i="9"/>
  <c r="D17" i="9" s="1"/>
  <c r="I51" i="5"/>
  <c r="I56" i="5" s="1"/>
  <c r="D20" i="9" l="1"/>
</calcChain>
</file>

<file path=xl/comments1.xml><?xml version="1.0" encoding="utf-8"?>
<comments xmlns="http://schemas.openxmlformats.org/spreadsheetml/2006/main">
  <authors>
    <author>comp1</author>
  </authors>
  <commentList>
    <comment ref="H3389" authorId="0" shapeId="0">
      <text>
        <r>
          <rPr>
            <b/>
            <sz val="8"/>
            <color indexed="81"/>
            <rFont val="Tahoma"/>
            <family val="2"/>
          </rPr>
          <t>comp1:</t>
        </r>
        <r>
          <rPr>
            <sz val="8"/>
            <color indexed="81"/>
            <rFont val="Tahoma"/>
            <family val="2"/>
          </rPr>
          <t xml:space="preserve">
di bank. 1.320.000
</t>
        </r>
      </text>
    </comment>
  </commentList>
</comments>
</file>

<file path=xl/sharedStrings.xml><?xml version="1.0" encoding="utf-8"?>
<sst xmlns="http://schemas.openxmlformats.org/spreadsheetml/2006/main" count="277" uniqueCount="171">
  <si>
    <t>1-201</t>
  </si>
  <si>
    <t>1-202</t>
  </si>
  <si>
    <t>3-003</t>
  </si>
  <si>
    <t>4-001</t>
  </si>
  <si>
    <t>6-004</t>
  </si>
  <si>
    <t>6-005</t>
  </si>
  <si>
    <t>6-006</t>
  </si>
  <si>
    <t>DEBET</t>
  </si>
  <si>
    <t>KREDIT</t>
  </si>
  <si>
    <t>TOTAL</t>
  </si>
  <si>
    <t>SALDO AWAL ...</t>
  </si>
  <si>
    <t>Control Balance</t>
  </si>
  <si>
    <t>NAMA AKUN</t>
  </si>
  <si>
    <t>NO. AKUN</t>
  </si>
  <si>
    <t>1-001</t>
  </si>
  <si>
    <t>2-001</t>
  </si>
  <si>
    <t>2-002</t>
  </si>
  <si>
    <t>3-001</t>
  </si>
  <si>
    <t>6-001</t>
  </si>
  <si>
    <t>6-002</t>
  </si>
  <si>
    <t>1-101</t>
  </si>
  <si>
    <t>1-102</t>
  </si>
  <si>
    <t>6-003</t>
  </si>
  <si>
    <t>Debet</t>
  </si>
  <si>
    <t>Cash on Hand</t>
  </si>
  <si>
    <t>Credit</t>
  </si>
  <si>
    <t>ASSETS</t>
  </si>
  <si>
    <t>DESCRIPTION</t>
  </si>
  <si>
    <t>CURRENT PERIOD</t>
  </si>
  <si>
    <t>DATE</t>
  </si>
  <si>
    <t>No. Evidence</t>
  </si>
  <si>
    <t>TRANSACTIONS</t>
  </si>
  <si>
    <t>BALANCE</t>
  </si>
  <si>
    <t>BEGINNING BALANCE</t>
  </si>
  <si>
    <t>ENDING BALANCE</t>
  </si>
  <si>
    <t xml:space="preserve"> </t>
  </si>
  <si>
    <t>Control</t>
  </si>
  <si>
    <t>1-301</t>
  </si>
  <si>
    <t>1-401</t>
  </si>
  <si>
    <t>Fixed Assets</t>
  </si>
  <si>
    <t>Accumulated Depreciation</t>
  </si>
  <si>
    <t>No Evidence</t>
  </si>
  <si>
    <t>Date</t>
  </si>
  <si>
    <t>Description</t>
  </si>
  <si>
    <t>Acc Name</t>
  </si>
  <si>
    <t>Acc Name2</t>
  </si>
  <si>
    <t>GENERAL JOURNAL</t>
  </si>
  <si>
    <t>GENERAL LEDGER</t>
  </si>
  <si>
    <t>ACCOUNT BALANCE</t>
  </si>
  <si>
    <t>NO Account</t>
  </si>
  <si>
    <t>Account Name</t>
  </si>
  <si>
    <t>Type</t>
  </si>
  <si>
    <t>Normal Balance</t>
  </si>
  <si>
    <t>Class</t>
  </si>
  <si>
    <t>Assets</t>
  </si>
  <si>
    <t>Current Assets</t>
  </si>
  <si>
    <t>Cash in Bank</t>
  </si>
  <si>
    <t>Receivables</t>
  </si>
  <si>
    <t>Revenue</t>
  </si>
  <si>
    <t>Total Revenue</t>
  </si>
  <si>
    <t>Expenses</t>
  </si>
  <si>
    <t>Non-Current Assets</t>
  </si>
  <si>
    <t>Operating Income (Loss)</t>
  </si>
  <si>
    <t>Cash Flows from Investing Activities</t>
  </si>
  <si>
    <t>2-003</t>
  </si>
  <si>
    <t>2-004</t>
  </si>
  <si>
    <t>1-501</t>
  </si>
  <si>
    <t>1-502</t>
  </si>
  <si>
    <t>Acquisition of Fixed Assets</t>
  </si>
  <si>
    <t>Investment</t>
  </si>
  <si>
    <t>Net Cash Flows from Operating Activities</t>
  </si>
  <si>
    <t>Net Cash Flows from Investing Activities</t>
  </si>
  <si>
    <t>Cash Flows from Financing Activities</t>
  </si>
  <si>
    <t>Net Cash Flows from Financing Activities</t>
  </si>
  <si>
    <t>Beginning Cash Balance</t>
  </si>
  <si>
    <t>Ending Cash Balance</t>
  </si>
  <si>
    <t>STATEMENT OF OWNER'S EQUITY</t>
  </si>
  <si>
    <t xml:space="preserve">          Additional in Capital</t>
  </si>
  <si>
    <t>STATEMENT OF CASH FLOWS</t>
  </si>
  <si>
    <t>Additional in Capital</t>
  </si>
  <si>
    <t>Cash Flows from Operating Activities</t>
  </si>
  <si>
    <t>EQUITY</t>
  </si>
  <si>
    <t>TOTAL ASSETS</t>
  </si>
  <si>
    <t>TOTAL EQUITY</t>
  </si>
  <si>
    <t>TOTAL LIABLITY &amp; EQUITY</t>
  </si>
  <si>
    <t>Total Other Income (Expenses)</t>
  </si>
  <si>
    <t>NET INCOME (LOSS)</t>
  </si>
  <si>
    <t>Transportation Expenses</t>
  </si>
  <si>
    <t>Bank Administration Expenses</t>
  </si>
  <si>
    <t>Depreciation Expenses</t>
  </si>
  <si>
    <t>Medical Expenses</t>
  </si>
  <si>
    <t>Acc Debit</t>
  </si>
  <si>
    <t>Acc Credit</t>
  </si>
  <si>
    <t>3-004</t>
  </si>
  <si>
    <t>Photocopy / ATK Expenses</t>
  </si>
  <si>
    <t>PRIOR PERIOD</t>
  </si>
  <si>
    <t>Supplies Expenses</t>
  </si>
  <si>
    <t>Increase (Decrease) in Cash</t>
  </si>
  <si>
    <t>1-111</t>
  </si>
  <si>
    <t>Time Deposit</t>
  </si>
  <si>
    <t>Fixed Asset</t>
  </si>
  <si>
    <t>Add: Net Income (Loss)</t>
  </si>
  <si>
    <t>Maintenance Expenses</t>
  </si>
  <si>
    <t>1-103</t>
  </si>
  <si>
    <t>Bank BCA</t>
  </si>
  <si>
    <t>LIABILITIES</t>
  </si>
  <si>
    <t>TOTAL LIABILITIES</t>
  </si>
  <si>
    <t>STATEMENT OF COMPREHENSIVE INCOME</t>
  </si>
  <si>
    <t>Total Expenses</t>
  </si>
  <si>
    <t>STATEMENT OF FINANCIAL POSITION</t>
  </si>
  <si>
    <t>Other Assets</t>
  </si>
  <si>
    <t>1-601</t>
  </si>
  <si>
    <t>MOVEMENT</t>
  </si>
  <si>
    <t>1-602</t>
  </si>
  <si>
    <t>Prepaid Fitness</t>
  </si>
  <si>
    <t>Sport / Entertainment Expenses</t>
  </si>
  <si>
    <t>Deposito Bank</t>
  </si>
  <si>
    <t>Interest Income</t>
  </si>
  <si>
    <t>Bank Danamon</t>
  </si>
  <si>
    <t>Advance</t>
  </si>
  <si>
    <t>Advance on Purchase</t>
  </si>
  <si>
    <t>Liabilities</t>
  </si>
  <si>
    <t>Equity</t>
  </si>
  <si>
    <t>Debit</t>
  </si>
  <si>
    <t>Other Incomes (Expenses)</t>
  </si>
  <si>
    <t>Interest Expenses</t>
  </si>
  <si>
    <t>Gain/Loss on Foreign Exchanges</t>
  </si>
  <si>
    <t>Others Income/Expenses</t>
  </si>
  <si>
    <t>Other Receivables</t>
  </si>
  <si>
    <t>Other Income (Expenses)</t>
  </si>
  <si>
    <t>Kredit</t>
  </si>
  <si>
    <t>Gain/Loss on sale of stock investment</t>
  </si>
  <si>
    <t>Ending Balance</t>
  </si>
  <si>
    <t>Bank BNI</t>
  </si>
  <si>
    <t>Prepaid Education</t>
  </si>
  <si>
    <t>2-005</t>
  </si>
  <si>
    <t>5-001</t>
  </si>
  <si>
    <t>5-002</t>
  </si>
  <si>
    <t>5-003</t>
  </si>
  <si>
    <t>5-004</t>
  </si>
  <si>
    <t>5-005</t>
  </si>
  <si>
    <t>5-006</t>
  </si>
  <si>
    <t>5-007</t>
  </si>
  <si>
    <t>5-008</t>
  </si>
  <si>
    <t>5-009</t>
  </si>
  <si>
    <t>5-010</t>
  </si>
  <si>
    <t>5-011</t>
  </si>
  <si>
    <t>1-603</t>
  </si>
  <si>
    <t>Prepaid Insurance</t>
  </si>
  <si>
    <t xml:space="preserve"> Balance Beginning 30-Sep-18</t>
  </si>
  <si>
    <t>PT ABC</t>
  </si>
  <si>
    <t>Account Receivables</t>
  </si>
  <si>
    <t>Investment PT.A</t>
  </si>
  <si>
    <t>Prepaid Rent</t>
  </si>
  <si>
    <t>Prepaid Tax</t>
  </si>
  <si>
    <t>Account Payables</t>
  </si>
  <si>
    <t>Other Payables</t>
  </si>
  <si>
    <t>Tax Payables</t>
  </si>
  <si>
    <t>Bank Loan</t>
  </si>
  <si>
    <t>Finance Lease Payables</t>
  </si>
  <si>
    <t>Retained Earning</t>
  </si>
  <si>
    <t>Dividend</t>
  </si>
  <si>
    <t>Service Revenue</t>
  </si>
  <si>
    <t>Salaries Expenses</t>
  </si>
  <si>
    <t>Meals Expenses</t>
  </si>
  <si>
    <t>Electricity, Water &amp; Telephone Expenses</t>
  </si>
  <si>
    <t>Donation</t>
  </si>
  <si>
    <t>as of 31 December 2017</t>
  </si>
  <si>
    <t>for the month ended December 31, 2017</t>
  </si>
  <si>
    <t>Capital Stock</t>
  </si>
  <si>
    <t>Deduct :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</si>
</sst>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dd\ mmm\ yy"/>
    <numFmt numFmtId="166" formatCode="dd\ mmm\ yyyy"/>
    <numFmt numFmtId="167" formatCode="&quot;&quot;"/>
    <numFmt numFmtId="168" formatCode="_(* #,##0_);_(* \(#,##0\);_(* &quot;-&quot;??_);_(@_)"/>
    <numFmt numFmtId="169" formatCode="_(* #,##0_);[Red]_(* \(#,##0\);_(* &quot;-&quot;_)"/>
    <numFmt numFmtId="170" formatCode="0.0"/>
    <numFmt numFmtId="171" formatCode="_(* #,##0.000000000000000000_);_(* \(#,##0.000000000000000000\);_(* &quot;-&quot;??_);_(@_)"/>
    <numFmt numFmtId="172" formatCode="[$-409]dd\-mmm\-yy;@"/>
    <numFmt numFmtId="173" formatCode="_(* #,##0.000_);_(* \(#,##0.000\);_(* &quot;-&quot;??_);_(@_)"/>
  </numFmts>
  <fonts count="37" x14ac:knownFonts="1">
    <font>
      <sz val="8"/>
      <name val="Tahoma"/>
      <charset val="1"/>
    </font>
    <font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rebuchet MS"/>
      <family val="2"/>
    </font>
    <font>
      <sz val="11"/>
      <color indexed="8"/>
      <name val="Calibri"/>
      <family val="2"/>
      <charset val="1"/>
    </font>
    <font>
      <sz val="9"/>
      <name val="Trebuchet MS"/>
      <family val="2"/>
    </font>
    <font>
      <b/>
      <sz val="9"/>
      <name val="Trebuchet MS"/>
      <family val="2"/>
    </font>
    <font>
      <b/>
      <u/>
      <sz val="9"/>
      <name val="Trebuchet MS"/>
      <family val="2"/>
    </font>
    <font>
      <sz val="9"/>
      <color indexed="8"/>
      <name val="Trebuchet MS"/>
      <family val="2"/>
    </font>
    <font>
      <sz val="9"/>
      <color indexed="30"/>
      <name val="Trebuchet MS"/>
      <family val="2"/>
    </font>
    <font>
      <sz val="9"/>
      <color indexed="10"/>
      <name val="Trebuchet MS"/>
      <family val="2"/>
    </font>
    <font>
      <sz val="8"/>
      <name val="Tahoma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i/>
      <sz val="9"/>
      <name val="Trebuchet MS"/>
      <family val="2"/>
    </font>
    <font>
      <b/>
      <i/>
      <sz val="10"/>
      <name val="Trebuchet MS"/>
      <family val="2"/>
    </font>
    <font>
      <b/>
      <sz val="9"/>
      <color indexed="10"/>
      <name val="Trebuchet MS"/>
      <family val="2"/>
    </font>
    <font>
      <sz val="9"/>
      <color indexed="12"/>
      <name val="Trebuchet MS"/>
      <family val="2"/>
    </font>
    <font>
      <b/>
      <sz val="9"/>
      <color indexed="12"/>
      <name val="Trebuchet MS"/>
      <family val="2"/>
    </font>
    <font>
      <b/>
      <sz val="9"/>
      <color indexed="8"/>
      <name val="Trebuchet MS"/>
      <family val="2"/>
    </font>
    <font>
      <b/>
      <sz val="9"/>
      <color indexed="30"/>
      <name val="Trebuchet MS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sz val="11"/>
      <color rgb="FFFF0000"/>
      <name val="Trebuchet MS"/>
      <family val="2"/>
    </font>
    <font>
      <sz val="9"/>
      <color rgb="FFFF0000"/>
      <name val="Trebuchet MS"/>
      <family val="2"/>
    </font>
    <font>
      <sz val="9"/>
      <color rgb="FF0000BB"/>
      <name val="Trebuchet MS"/>
      <family val="2"/>
    </font>
    <font>
      <b/>
      <sz val="9"/>
      <color rgb="FFFF0000"/>
      <name val="Trebuchet MS"/>
      <family val="2"/>
    </font>
    <font>
      <b/>
      <sz val="10"/>
      <color rgb="FFFF0000"/>
      <name val="Trebuchet MS"/>
      <family val="2"/>
    </font>
    <font>
      <i/>
      <sz val="10"/>
      <color rgb="FFFF0000"/>
      <name val="Trebuchet MS"/>
      <family val="2"/>
    </font>
    <font>
      <sz val="10"/>
      <color rgb="FF0000BB"/>
      <name val="Trebuchet MS"/>
      <family val="2"/>
    </font>
    <font>
      <sz val="9"/>
      <color rgb="FF19191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/>
      <right/>
      <top style="thick">
        <color indexed="55"/>
      </top>
      <bottom/>
      <diagonal/>
    </border>
    <border>
      <left style="thin">
        <color indexed="63"/>
      </left>
      <right style="thin">
        <color indexed="63"/>
      </right>
      <top style="hair">
        <color indexed="22"/>
      </top>
      <bottom style="hair">
        <color indexed="22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ck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ck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/>
      <bottom style="thick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9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 style="thin">
        <color indexed="64"/>
      </top>
      <bottom/>
      <diagonal/>
    </border>
    <border>
      <left/>
      <right style="thick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theme="0" tint="-0.34998626667073579"/>
      </right>
      <top/>
      <bottom style="thin">
        <color indexed="64"/>
      </bottom>
      <diagonal/>
    </border>
    <border>
      <left/>
      <right style="thick">
        <color theme="0" tint="-0.34998626667073579"/>
      </right>
      <top/>
      <bottom style="double">
        <color indexed="64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ck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 tint="-0.24994659260841701"/>
      </right>
      <top/>
      <bottom/>
      <diagonal/>
    </border>
    <border>
      <left/>
      <right/>
      <top/>
      <bottom style="thick">
        <color theme="0" tint="-0.34998626667073579"/>
      </bottom>
      <diagonal/>
    </border>
  </borders>
  <cellStyleXfs count="19">
    <xf numFmtId="172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" fillId="0" borderId="0"/>
    <xf numFmtId="172" fontId="25" fillId="0" borderId="0"/>
    <xf numFmtId="172" fontId="3" fillId="0" borderId="0"/>
    <xf numFmtId="172" fontId="25" fillId="0" borderId="0"/>
    <xf numFmtId="172" fontId="2" fillId="0" borderId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1">
    <xf numFmtId="172" fontId="0" fillId="0" borderId="0" xfId="0"/>
    <xf numFmtId="172" fontId="6" fillId="2" borderId="50" xfId="0" applyFont="1" applyFill="1" applyBorder="1"/>
    <xf numFmtId="164" fontId="6" fillId="2" borderId="51" xfId="2" applyNumberFormat="1" applyFont="1" applyFill="1" applyBorder="1"/>
    <xf numFmtId="172" fontId="6" fillId="2" borderId="51" xfId="0" applyFont="1" applyFill="1" applyBorder="1"/>
    <xf numFmtId="172" fontId="6" fillId="2" borderId="0" xfId="0" applyFont="1" applyFill="1" applyBorder="1"/>
    <xf numFmtId="172" fontId="6" fillId="2" borderId="52" xfId="0" applyFont="1" applyFill="1" applyBorder="1" applyAlignment="1">
      <alignment vertical="center"/>
    </xf>
    <xf numFmtId="172" fontId="6" fillId="2" borderId="53" xfId="0" applyFont="1" applyFill="1" applyBorder="1" applyAlignment="1">
      <alignment vertical="center"/>
    </xf>
    <xf numFmtId="172" fontId="6" fillId="2" borderId="0" xfId="0" applyFont="1" applyFill="1" applyBorder="1" applyAlignment="1">
      <alignment vertical="center"/>
    </xf>
    <xf numFmtId="172" fontId="6" fillId="2" borderId="0" xfId="0" applyFont="1" applyFill="1"/>
    <xf numFmtId="172" fontId="26" fillId="2" borderId="52" xfId="0" applyFont="1" applyFill="1" applyBorder="1"/>
    <xf numFmtId="172" fontId="26" fillId="2" borderId="54" xfId="0" applyFont="1" applyFill="1" applyBorder="1"/>
    <xf numFmtId="172" fontId="26" fillId="2" borderId="53" xfId="0" applyFont="1" applyFill="1" applyBorder="1"/>
    <xf numFmtId="172" fontId="6" fillId="2" borderId="53" xfId="0" applyFont="1" applyFill="1" applyBorder="1"/>
    <xf numFmtId="172" fontId="6" fillId="2" borderId="52" xfId="0" applyFont="1" applyFill="1" applyBorder="1"/>
    <xf numFmtId="172" fontId="27" fillId="2" borderId="52" xfId="0" applyFont="1" applyFill="1" applyBorder="1"/>
    <xf numFmtId="41" fontId="26" fillId="2" borderId="53" xfId="0" applyNumberFormat="1" applyFont="1" applyFill="1" applyBorder="1"/>
    <xf numFmtId="41" fontId="26" fillId="2" borderId="53" xfId="2" applyFont="1" applyFill="1" applyBorder="1"/>
    <xf numFmtId="41" fontId="27" fillId="2" borderId="55" xfId="0" applyNumberFormat="1" applyFont="1" applyFill="1" applyBorder="1"/>
    <xf numFmtId="41" fontId="27" fillId="2" borderId="55" xfId="2" applyFont="1" applyFill="1" applyBorder="1"/>
    <xf numFmtId="41" fontId="26" fillId="2" borderId="56" xfId="0" applyNumberFormat="1" applyFont="1" applyFill="1" applyBorder="1"/>
    <xf numFmtId="41" fontId="26" fillId="2" borderId="57" xfId="0" applyNumberFormat="1" applyFont="1" applyFill="1" applyBorder="1"/>
    <xf numFmtId="172" fontId="26" fillId="2" borderId="58" xfId="0" applyFont="1" applyFill="1" applyBorder="1"/>
    <xf numFmtId="172" fontId="26" fillId="2" borderId="59" xfId="0" applyFont="1" applyFill="1" applyBorder="1"/>
    <xf numFmtId="172" fontId="6" fillId="2" borderId="59" xfId="0" applyFont="1" applyFill="1" applyBorder="1"/>
    <xf numFmtId="172" fontId="28" fillId="2" borderId="0" xfId="0" applyFont="1" applyFill="1"/>
    <xf numFmtId="41" fontId="28" fillId="2" borderId="0" xfId="0" applyNumberFormat="1" applyFont="1" applyFill="1"/>
    <xf numFmtId="172" fontId="17" fillId="2" borderId="0" xfId="0" applyFont="1" applyFill="1"/>
    <xf numFmtId="172" fontId="17" fillId="2" borderId="50" xfId="0" applyFont="1" applyFill="1" applyBorder="1"/>
    <xf numFmtId="172" fontId="17" fillId="2" borderId="60" xfId="0" applyFont="1" applyFill="1" applyBorder="1"/>
    <xf numFmtId="164" fontId="17" fillId="2" borderId="60" xfId="2" applyNumberFormat="1" applyFont="1" applyFill="1" applyBorder="1"/>
    <xf numFmtId="172" fontId="17" fillId="2" borderId="51" xfId="0" applyFont="1" applyFill="1" applyBorder="1"/>
    <xf numFmtId="172" fontId="17" fillId="2" borderId="0" xfId="0" applyFont="1" applyFill="1" applyBorder="1"/>
    <xf numFmtId="172" fontId="17" fillId="2" borderId="52" xfId="0" applyFont="1" applyFill="1" applyBorder="1" applyAlignment="1">
      <alignment vertical="center"/>
    </xf>
    <xf numFmtId="172" fontId="17" fillId="2" borderId="53" xfId="0" applyFont="1" applyFill="1" applyBorder="1" applyAlignment="1">
      <alignment vertical="center"/>
    </xf>
    <xf numFmtId="172" fontId="17" fillId="2" borderId="0" xfId="0" applyFont="1" applyFill="1" applyBorder="1" applyAlignment="1">
      <alignment vertical="center"/>
    </xf>
    <xf numFmtId="172" fontId="17" fillId="2" borderId="52" xfId="0" applyFont="1" applyFill="1" applyBorder="1"/>
    <xf numFmtId="172" fontId="17" fillId="2" borderId="53" xfId="0" applyFont="1" applyFill="1" applyBorder="1"/>
    <xf numFmtId="168" fontId="17" fillId="2" borderId="53" xfId="1" applyNumberFormat="1" applyFont="1" applyFill="1" applyBorder="1"/>
    <xf numFmtId="168" fontId="17" fillId="2" borderId="61" xfId="1" applyNumberFormat="1" applyFont="1" applyFill="1" applyBorder="1"/>
    <xf numFmtId="172" fontId="17" fillId="2" borderId="58" xfId="0" applyFont="1" applyFill="1" applyBorder="1"/>
    <xf numFmtId="172" fontId="17" fillId="2" borderId="59" xfId="0" applyFont="1" applyFill="1" applyBorder="1"/>
    <xf numFmtId="172" fontId="29" fillId="2" borderId="0" xfId="0" applyFont="1" applyFill="1"/>
    <xf numFmtId="41" fontId="29" fillId="2" borderId="0" xfId="0" applyNumberFormat="1" applyFont="1" applyFill="1"/>
    <xf numFmtId="41" fontId="8" fillId="0" borderId="0" xfId="2" applyFont="1" applyFill="1" applyBorder="1" applyAlignment="1">
      <alignment horizontal="left" indent="1"/>
    </xf>
    <xf numFmtId="168" fontId="8" fillId="0" borderId="0" xfId="1" applyNumberFormat="1" applyFont="1" applyFill="1" applyBorder="1" applyAlignment="1">
      <alignment horizontal="left" indent="5"/>
    </xf>
    <xf numFmtId="41" fontId="8" fillId="0" borderId="0" xfId="2" applyNumberFormat="1" applyFont="1" applyFill="1" applyBorder="1" applyAlignment="1" applyProtection="1">
      <alignment horizontal="left" vertical="center"/>
      <protection hidden="1"/>
    </xf>
    <xf numFmtId="41" fontId="8" fillId="0" borderId="0" xfId="2" applyFont="1" applyFill="1" applyBorder="1" applyAlignment="1">
      <alignment horizontal="left" indent="3"/>
    </xf>
    <xf numFmtId="41" fontId="8" fillId="0" borderId="0" xfId="2" applyFont="1" applyFill="1" applyBorder="1" applyAlignment="1" applyProtection="1">
      <alignment horizontal="left" vertical="center"/>
      <protection hidden="1"/>
    </xf>
    <xf numFmtId="41" fontId="18" fillId="0" borderId="0" xfId="2" applyFont="1" applyFill="1" applyBorder="1" applyAlignment="1" applyProtection="1">
      <alignment horizontal="left" vertical="center"/>
      <protection hidden="1"/>
    </xf>
    <xf numFmtId="168" fontId="8" fillId="0" borderId="0" xfId="1" applyNumberFormat="1" applyFont="1" applyFill="1" applyBorder="1" applyAlignment="1">
      <alignment horizontal="left" indent="6"/>
    </xf>
    <xf numFmtId="41" fontId="8" fillId="0" borderId="0" xfId="2" applyFont="1" applyFill="1" applyBorder="1"/>
    <xf numFmtId="168" fontId="9" fillId="0" borderId="0" xfId="1" applyNumberFormat="1" applyFont="1" applyFill="1" applyBorder="1" applyAlignment="1">
      <alignment horizontal="left" indent="5"/>
    </xf>
    <xf numFmtId="41" fontId="8" fillId="0" borderId="0" xfId="2" applyFont="1" applyFill="1" applyBorder="1" applyAlignment="1">
      <alignment horizontal="left" vertical="center"/>
    </xf>
    <xf numFmtId="41" fontId="9" fillId="0" borderId="0" xfId="2" applyFont="1" applyFill="1" applyBorder="1" applyAlignment="1" applyProtection="1">
      <alignment horizontal="left" vertical="center"/>
      <protection hidden="1"/>
    </xf>
    <xf numFmtId="41" fontId="8" fillId="0" borderId="0" xfId="2" applyNumberFormat="1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wrapText="1"/>
    </xf>
    <xf numFmtId="41" fontId="9" fillId="0" borderId="0" xfId="2" applyFont="1" applyFill="1" applyBorder="1" applyAlignment="1">
      <alignment horizontal="right" vertical="center"/>
    </xf>
    <xf numFmtId="172" fontId="6" fillId="0" borderId="0" xfId="0" applyFont="1" applyFill="1"/>
    <xf numFmtId="168" fontId="6" fillId="0" borderId="0" xfId="1" applyNumberFormat="1" applyFont="1" applyFill="1"/>
    <xf numFmtId="41" fontId="6" fillId="0" borderId="0" xfId="2" applyFont="1" applyFill="1"/>
    <xf numFmtId="172" fontId="16" fillId="0" borderId="0" xfId="0" applyFont="1" applyFill="1" applyBorder="1" applyAlignment="1">
      <alignment horizontal="center"/>
    </xf>
    <xf numFmtId="41" fontId="6" fillId="0" borderId="0" xfId="2" applyNumberFormat="1" applyFont="1" applyFill="1" applyBorder="1" applyAlignment="1" applyProtection="1">
      <alignment horizontal="left" vertical="center"/>
      <protection hidden="1"/>
    </xf>
    <xf numFmtId="41" fontId="6" fillId="0" borderId="0" xfId="2" applyFont="1" applyFill="1" applyBorder="1"/>
    <xf numFmtId="41" fontId="6" fillId="0" borderId="0" xfId="2" applyNumberFormat="1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wrapText="1"/>
    </xf>
    <xf numFmtId="168" fontId="6" fillId="0" borderId="0" xfId="1" applyNumberFormat="1" applyFont="1" applyFill="1" applyBorder="1"/>
    <xf numFmtId="165" fontId="8" fillId="0" borderId="9" xfId="0" applyNumberFormat="1" applyFont="1" applyFill="1" applyBorder="1" applyAlignment="1" applyProtection="1">
      <alignment horizontal="center" vertical="center"/>
      <protection hidden="1"/>
    </xf>
    <xf numFmtId="172" fontId="13" fillId="0" borderId="9" xfId="0" applyFont="1" applyFill="1" applyBorder="1" applyAlignment="1" applyProtection="1">
      <alignment horizontal="left" vertical="center" indent="1"/>
      <protection hidden="1"/>
    </xf>
    <xf numFmtId="172" fontId="8" fillId="0" borderId="0" xfId="0" applyFont="1" applyFill="1"/>
    <xf numFmtId="172" fontId="8" fillId="0" borderId="10" xfId="0" applyFont="1" applyFill="1" applyBorder="1" applyAlignment="1">
      <alignment vertical="center"/>
    </xf>
    <xf numFmtId="172" fontId="8" fillId="0" borderId="11" xfId="0" applyFont="1" applyFill="1" applyBorder="1" applyAlignment="1">
      <alignment horizontal="center" vertical="center"/>
    </xf>
    <xf numFmtId="15" fontId="8" fillId="0" borderId="11" xfId="0" applyNumberFormat="1" applyFont="1" applyFill="1" applyBorder="1" applyAlignment="1">
      <alignment vertical="center"/>
    </xf>
    <xf numFmtId="172" fontId="8" fillId="0" borderId="11" xfId="0" applyFont="1" applyFill="1" applyBorder="1" applyAlignment="1">
      <alignment vertical="center"/>
    </xf>
    <xf numFmtId="164" fontId="8" fillId="0" borderId="11" xfId="2" applyNumberFormat="1" applyFont="1" applyFill="1" applyBorder="1" applyAlignment="1">
      <alignment vertical="center"/>
    </xf>
    <xf numFmtId="172" fontId="8" fillId="0" borderId="12" xfId="0" applyFont="1" applyFill="1" applyBorder="1" applyAlignment="1">
      <alignment vertical="center"/>
    </xf>
    <xf numFmtId="172" fontId="8" fillId="0" borderId="13" xfId="0" applyFont="1" applyFill="1" applyBorder="1" applyAlignment="1">
      <alignment vertical="center"/>
    </xf>
    <xf numFmtId="172" fontId="8" fillId="0" borderId="14" xfId="0" applyFont="1" applyFill="1" applyBorder="1" applyAlignment="1">
      <alignment vertical="center"/>
    </xf>
    <xf numFmtId="172" fontId="8" fillId="0" borderId="0" xfId="0" applyFont="1" applyFill="1" applyAlignment="1">
      <alignment vertical="center"/>
    </xf>
    <xf numFmtId="172" fontId="8" fillId="0" borderId="0" xfId="0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>
      <alignment vertical="center"/>
    </xf>
    <xf numFmtId="172" fontId="8" fillId="0" borderId="0" xfId="0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172" fontId="8" fillId="0" borderId="13" xfId="0" applyFont="1" applyFill="1" applyBorder="1" applyAlignment="1">
      <alignment horizontal="center" vertical="center" wrapText="1"/>
    </xf>
    <xf numFmtId="172" fontId="9" fillId="0" borderId="15" xfId="0" applyFont="1" applyFill="1" applyBorder="1" applyAlignment="1">
      <alignment horizontal="center" vertical="center" wrapText="1"/>
    </xf>
    <xf numFmtId="15" fontId="9" fillId="0" borderId="15" xfId="0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72" fontId="8" fillId="0" borderId="14" xfId="0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/>
    </xf>
    <xf numFmtId="172" fontId="8" fillId="0" borderId="17" xfId="0" applyFont="1" applyFill="1" applyBorder="1" applyAlignment="1">
      <alignment horizontal="center"/>
    </xf>
    <xf numFmtId="41" fontId="9" fillId="0" borderId="16" xfId="0" applyNumberFormat="1" applyFont="1" applyFill="1" applyBorder="1" applyAlignment="1">
      <alignment horizontal="center"/>
    </xf>
    <xf numFmtId="172" fontId="8" fillId="0" borderId="16" xfId="0" applyFont="1" applyFill="1" applyBorder="1"/>
    <xf numFmtId="168" fontId="8" fillId="0" borderId="16" xfId="1" applyNumberFormat="1" applyFont="1" applyFill="1" applyBorder="1"/>
    <xf numFmtId="172" fontId="8" fillId="0" borderId="0" xfId="0" applyFont="1" applyFill="1" applyBorder="1"/>
    <xf numFmtId="164" fontId="8" fillId="0" borderId="0" xfId="0" applyNumberFormat="1" applyFont="1" applyFill="1"/>
    <xf numFmtId="43" fontId="8" fillId="0" borderId="0" xfId="0" applyNumberFormat="1" applyFont="1" applyFill="1"/>
    <xf numFmtId="172" fontId="30" fillId="0" borderId="13" xfId="0" applyFont="1" applyFill="1" applyBorder="1" applyAlignment="1">
      <alignment vertical="center"/>
    </xf>
    <xf numFmtId="41" fontId="8" fillId="0" borderId="0" xfId="0" applyNumberFormat="1" applyFont="1" applyFill="1"/>
    <xf numFmtId="172" fontId="31" fillId="0" borderId="0" xfId="0" applyFont="1"/>
    <xf numFmtId="4" fontId="8" fillId="0" borderId="0" xfId="0" applyNumberFormat="1" applyFont="1"/>
    <xf numFmtId="172" fontId="30" fillId="0" borderId="14" xfId="0" applyFont="1" applyFill="1" applyBorder="1" applyAlignment="1">
      <alignment vertical="center"/>
    </xf>
    <xf numFmtId="172" fontId="30" fillId="0" borderId="0" xfId="0" applyFont="1" applyFill="1"/>
    <xf numFmtId="172" fontId="8" fillId="0" borderId="18" xfId="0" applyFont="1" applyFill="1" applyBorder="1" applyAlignment="1">
      <alignment vertical="center"/>
    </xf>
    <xf numFmtId="172" fontId="8" fillId="0" borderId="19" xfId="0" applyFont="1" applyFill="1" applyBorder="1" applyAlignment="1">
      <alignment vertical="center"/>
    </xf>
    <xf numFmtId="172" fontId="8" fillId="0" borderId="20" xfId="0" applyFont="1" applyFill="1" applyBorder="1"/>
    <xf numFmtId="41" fontId="8" fillId="0" borderId="20" xfId="0" applyNumberFormat="1" applyFont="1" applyFill="1" applyBorder="1"/>
    <xf numFmtId="172" fontId="8" fillId="0" borderId="0" xfId="0" applyFont="1" applyFill="1" applyAlignment="1">
      <alignment horizontal="center"/>
    </xf>
    <xf numFmtId="172" fontId="30" fillId="0" borderId="20" xfId="0" applyFont="1" applyFill="1" applyBorder="1"/>
    <xf numFmtId="172" fontId="30" fillId="0" borderId="18" xfId="0" applyFont="1" applyFill="1" applyBorder="1" applyAlignment="1">
      <alignment vertical="center"/>
    </xf>
    <xf numFmtId="172" fontId="30" fillId="0" borderId="19" xfId="0" applyFont="1" applyFill="1" applyBorder="1" applyAlignment="1">
      <alignment vertical="center"/>
    </xf>
    <xf numFmtId="41" fontId="8" fillId="0" borderId="0" xfId="2" applyFont="1"/>
    <xf numFmtId="41" fontId="8" fillId="0" borderId="20" xfId="2" applyFont="1" applyFill="1" applyBorder="1"/>
    <xf numFmtId="172" fontId="9" fillId="0" borderId="18" xfId="0" applyFont="1" applyFill="1" applyBorder="1" applyAlignment="1">
      <alignment vertical="center"/>
    </xf>
    <xf numFmtId="172" fontId="9" fillId="0" borderId="19" xfId="0" applyFont="1" applyFill="1" applyBorder="1" applyAlignment="1">
      <alignment vertical="center"/>
    </xf>
    <xf numFmtId="172" fontId="9" fillId="0" borderId="20" xfId="0" applyFont="1" applyFill="1" applyBorder="1"/>
    <xf numFmtId="15" fontId="9" fillId="0" borderId="16" xfId="0" applyNumberFormat="1" applyFont="1" applyFill="1" applyBorder="1" applyAlignment="1">
      <alignment horizontal="center"/>
    </xf>
    <xf numFmtId="172" fontId="8" fillId="0" borderId="16" xfId="0" applyFont="1" applyFill="1" applyBorder="1" applyAlignment="1">
      <alignment horizontal="center" vertical="center"/>
    </xf>
    <xf numFmtId="172" fontId="8" fillId="0" borderId="16" xfId="0" applyFont="1" applyFill="1" applyBorder="1" applyAlignment="1"/>
    <xf numFmtId="168" fontId="8" fillId="0" borderId="16" xfId="1" applyNumberFormat="1" applyFont="1" applyFill="1" applyBorder="1" applyAlignment="1"/>
    <xf numFmtId="172" fontId="8" fillId="0" borderId="20" xfId="0" applyFont="1" applyFill="1" applyBorder="1" applyAlignment="1">
      <alignment vertical="center"/>
    </xf>
    <xf numFmtId="41" fontId="8" fillId="0" borderId="20" xfId="2" applyFont="1" applyFill="1" applyBorder="1" applyAlignment="1">
      <alignment vertical="center"/>
    </xf>
    <xf numFmtId="165" fontId="8" fillId="0" borderId="16" xfId="0" quotePrefix="1" applyNumberFormat="1" applyFont="1" applyFill="1" applyBorder="1" applyAlignment="1">
      <alignment horizontal="center"/>
    </xf>
    <xf numFmtId="41" fontId="8" fillId="0" borderId="16" xfId="0" applyNumberFormat="1" applyFont="1" applyFill="1" applyBorder="1"/>
    <xf numFmtId="41" fontId="8" fillId="0" borderId="16" xfId="0" applyNumberFormat="1" applyFont="1" applyFill="1" applyBorder="1" applyAlignment="1">
      <alignment horizontal="left"/>
    </xf>
    <xf numFmtId="168" fontId="8" fillId="0" borderId="16" xfId="1" applyNumberFormat="1" applyFont="1" applyFill="1" applyBorder="1" applyAlignment="1">
      <alignment horizontal="right"/>
    </xf>
    <xf numFmtId="172" fontId="8" fillId="0" borderId="16" xfId="0" applyFont="1" applyFill="1" applyBorder="1" applyAlignment="1">
      <alignment horizontal="center"/>
    </xf>
    <xf numFmtId="172" fontId="8" fillId="0" borderId="16" xfId="0" quotePrefix="1" applyFont="1" applyFill="1" applyBorder="1" applyAlignment="1">
      <alignment horizontal="center"/>
    </xf>
    <xf numFmtId="172" fontId="8" fillId="0" borderId="16" xfId="0" applyFont="1" applyFill="1" applyBorder="1" applyAlignment="1">
      <alignment vertical="center"/>
    </xf>
    <xf numFmtId="165" fontId="8" fillId="0" borderId="16" xfId="11" applyNumberFormat="1" applyFont="1" applyFill="1" applyBorder="1" applyAlignment="1">
      <alignment horizontal="center"/>
    </xf>
    <xf numFmtId="15" fontId="8" fillId="0" borderId="16" xfId="0" quotePrefix="1" applyNumberFormat="1" applyFont="1" applyFill="1" applyBorder="1" applyAlignment="1">
      <alignment horizontal="center"/>
    </xf>
    <xf numFmtId="172" fontId="9" fillId="0" borderId="16" xfId="0" applyFont="1" applyFill="1" applyBorder="1"/>
    <xf numFmtId="41" fontId="20" fillId="0" borderId="16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/>
    </xf>
    <xf numFmtId="168" fontId="8" fillId="0" borderId="16" xfId="1" applyNumberFormat="1" applyFont="1" applyFill="1" applyBorder="1" applyAlignment="1">
      <alignment vertical="center"/>
    </xf>
    <xf numFmtId="172" fontId="8" fillId="0" borderId="16" xfId="0" quotePrefix="1" applyNumberFormat="1" applyFont="1" applyFill="1" applyBorder="1" applyAlignment="1">
      <alignment horizontal="center"/>
    </xf>
    <xf numFmtId="172" fontId="9" fillId="0" borderId="16" xfId="0" applyFont="1" applyFill="1" applyBorder="1" applyAlignment="1">
      <alignment horizontal="center"/>
    </xf>
    <xf numFmtId="41" fontId="8" fillId="0" borderId="16" xfId="0" applyNumberFormat="1" applyFont="1" applyFill="1" applyBorder="1" applyAlignment="1"/>
    <xf numFmtId="172" fontId="8" fillId="0" borderId="16" xfId="11" applyFont="1" applyFill="1" applyBorder="1" applyAlignment="1">
      <alignment horizontal="center"/>
    </xf>
    <xf numFmtId="165" fontId="11" fillId="0" borderId="16" xfId="0" quotePrefix="1" applyNumberFormat="1" applyFont="1" applyFill="1" applyBorder="1" applyAlignment="1">
      <alignment horizontal="center"/>
    </xf>
    <xf numFmtId="172" fontId="11" fillId="0" borderId="16" xfId="0" applyFont="1" applyFill="1" applyBorder="1"/>
    <xf numFmtId="168" fontId="11" fillId="0" borderId="16" xfId="1" applyNumberFormat="1" applyFont="1" applyFill="1" applyBorder="1"/>
    <xf numFmtId="41" fontId="11" fillId="0" borderId="16" xfId="0" applyNumberFormat="1" applyFont="1" applyFill="1" applyBorder="1"/>
    <xf numFmtId="168" fontId="8" fillId="0" borderId="16" xfId="1" applyNumberFormat="1" applyFont="1" applyFill="1" applyBorder="1" applyAlignment="1">
      <alignment horizontal="center" vertical="center"/>
    </xf>
    <xf numFmtId="172" fontId="8" fillId="0" borderId="16" xfId="11" applyFont="1" applyFill="1" applyBorder="1"/>
    <xf numFmtId="168" fontId="8" fillId="0" borderId="16" xfId="1" applyNumberFormat="1" applyFont="1" applyFill="1" applyBorder="1" applyAlignment="1">
      <alignment horizontal="center"/>
    </xf>
    <xf numFmtId="15" fontId="8" fillId="0" borderId="16" xfId="0" applyNumberFormat="1" applyFont="1" applyFill="1" applyBorder="1" applyAlignment="1">
      <alignment horizontal="center"/>
    </xf>
    <xf numFmtId="168" fontId="12" fillId="0" borderId="16" xfId="1" applyNumberFormat="1" applyFont="1" applyFill="1" applyBorder="1" applyAlignment="1">
      <alignment horizontal="center"/>
    </xf>
    <xf numFmtId="172" fontId="8" fillId="0" borderId="16" xfId="0" applyFont="1" applyFill="1" applyBorder="1" applyAlignment="1">
      <alignment horizontal="left"/>
    </xf>
    <xf numFmtId="167" fontId="8" fillId="0" borderId="16" xfId="0" applyNumberFormat="1" applyFont="1" applyFill="1" applyBorder="1" applyAlignment="1" applyProtection="1">
      <alignment horizontal="center" vertical="center"/>
      <protection hidden="1"/>
    </xf>
    <xf numFmtId="15" fontId="21" fillId="0" borderId="16" xfId="0" quotePrefix="1" applyNumberFormat="1" applyFont="1" applyFill="1" applyBorder="1" applyAlignment="1">
      <alignment horizontal="center"/>
    </xf>
    <xf numFmtId="172" fontId="21" fillId="0" borderId="16" xfId="0" applyFont="1" applyFill="1" applyBorder="1"/>
    <xf numFmtId="168" fontId="12" fillId="0" borderId="16" xfId="1" applyNumberFormat="1" applyFont="1" applyFill="1" applyBorder="1" applyAlignment="1">
      <alignment horizontal="right"/>
    </xf>
    <xf numFmtId="172" fontId="20" fillId="0" borderId="16" xfId="0" applyFont="1" applyFill="1" applyBorder="1" applyAlignment="1">
      <alignment horizontal="center"/>
    </xf>
    <xf numFmtId="172" fontId="11" fillId="0" borderId="16" xfId="0" applyFont="1" applyFill="1" applyBorder="1" applyAlignment="1">
      <alignment horizontal="left"/>
    </xf>
    <xf numFmtId="168" fontId="11" fillId="0" borderId="16" xfId="1" applyNumberFormat="1" applyFont="1" applyFill="1" applyBorder="1" applyAlignment="1">
      <alignment horizontal="right"/>
    </xf>
    <xf numFmtId="15" fontId="8" fillId="0" borderId="16" xfId="0" quotePrefix="1" applyNumberFormat="1" applyFont="1" applyFill="1" applyBorder="1"/>
    <xf numFmtId="15" fontId="13" fillId="0" borderId="16" xfId="0" quotePrefix="1" applyNumberFormat="1" applyFont="1" applyFill="1" applyBorder="1" applyAlignment="1">
      <alignment horizontal="center"/>
    </xf>
    <xf numFmtId="172" fontId="13" fillId="0" borderId="16" xfId="0" applyFont="1" applyFill="1" applyBorder="1"/>
    <xf numFmtId="172" fontId="21" fillId="0" borderId="16" xfId="0" applyNumberFormat="1" applyFont="1" applyFill="1" applyBorder="1" applyAlignment="1" applyProtection="1">
      <protection locked="0"/>
    </xf>
    <xf numFmtId="165" fontId="11" fillId="0" borderId="16" xfId="0" applyNumberFormat="1" applyFont="1" applyFill="1" applyBorder="1" applyAlignment="1">
      <alignment horizontal="center"/>
    </xf>
    <xf numFmtId="15" fontId="11" fillId="0" borderId="16" xfId="0" quotePrefix="1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 applyProtection="1">
      <protection locked="0"/>
    </xf>
    <xf numFmtId="168" fontId="8" fillId="0" borderId="16" xfId="1" applyNumberFormat="1" applyFont="1" applyFill="1" applyBorder="1" applyAlignment="1">
      <alignment horizontal="left" indent="2"/>
    </xf>
    <xf numFmtId="15" fontId="8" fillId="0" borderId="16" xfId="11" applyNumberFormat="1" applyFont="1" applyFill="1" applyBorder="1" applyAlignment="1">
      <alignment horizontal="center"/>
    </xf>
    <xf numFmtId="15" fontId="11" fillId="0" borderId="16" xfId="11" applyNumberFormat="1" applyFont="1" applyFill="1" applyBorder="1" applyAlignment="1">
      <alignment horizontal="center"/>
    </xf>
    <xf numFmtId="172" fontId="11" fillId="0" borderId="16" xfId="11" applyFont="1" applyFill="1" applyBorder="1"/>
    <xf numFmtId="172" fontId="11" fillId="0" borderId="16" xfId="0" applyFont="1" applyFill="1" applyBorder="1" applyAlignment="1">
      <alignment vertical="center"/>
    </xf>
    <xf numFmtId="168" fontId="11" fillId="0" borderId="16" xfId="1" applyNumberFormat="1" applyFont="1" applyFill="1" applyBorder="1" applyAlignment="1">
      <alignment horizontal="center" vertical="center"/>
    </xf>
    <xf numFmtId="168" fontId="11" fillId="0" borderId="16" xfId="1" applyNumberFormat="1" applyFont="1" applyFill="1" applyBorder="1" applyAlignment="1">
      <alignment vertical="center"/>
    </xf>
    <xf numFmtId="168" fontId="11" fillId="0" borderId="16" xfId="1" applyNumberFormat="1" applyFont="1" applyFill="1" applyBorder="1" applyAlignment="1"/>
    <xf numFmtId="168" fontId="11" fillId="0" borderId="16" xfId="1" applyNumberFormat="1" applyFont="1" applyFill="1" applyBorder="1" applyAlignment="1">
      <alignment horizontal="center"/>
    </xf>
    <xf numFmtId="168" fontId="12" fillId="0" borderId="16" xfId="1" applyNumberFormat="1" applyFont="1" applyFill="1" applyBorder="1"/>
    <xf numFmtId="41" fontId="11" fillId="0" borderId="16" xfId="0" applyNumberFormat="1" applyFont="1" applyFill="1" applyBorder="1" applyAlignment="1"/>
    <xf numFmtId="14" fontId="9" fillId="0" borderId="16" xfId="0" applyNumberFormat="1" applyFont="1" applyFill="1" applyBorder="1" applyAlignment="1">
      <alignment horizontal="center"/>
    </xf>
    <xf numFmtId="172" fontId="11" fillId="0" borderId="16" xfId="0" quotePrefix="1" applyNumberFormat="1" applyFont="1" applyFill="1" applyBorder="1" applyAlignment="1">
      <alignment horizontal="center"/>
    </xf>
    <xf numFmtId="41" fontId="22" fillId="0" borderId="16" xfId="0" applyNumberFormat="1" applyFont="1" applyFill="1" applyBorder="1" applyAlignment="1">
      <alignment horizontal="center"/>
    </xf>
    <xf numFmtId="172" fontId="11" fillId="0" borderId="16" xfId="0" applyFont="1" applyFill="1" applyBorder="1" applyAlignment="1"/>
    <xf numFmtId="41" fontId="23" fillId="0" borderId="16" xfId="0" applyNumberFormat="1" applyFont="1" applyFill="1" applyBorder="1" applyAlignment="1">
      <alignment horizontal="center"/>
    </xf>
    <xf numFmtId="172" fontId="24" fillId="0" borderId="16" xfId="0" applyFont="1" applyFill="1" applyBorder="1" applyAlignment="1">
      <alignment horizontal="center"/>
    </xf>
    <xf numFmtId="15" fontId="12" fillId="0" borderId="16" xfId="0" quotePrefix="1" applyNumberFormat="1" applyFont="1" applyFill="1" applyBorder="1" applyAlignment="1">
      <alignment horizontal="center"/>
    </xf>
    <xf numFmtId="172" fontId="12" fillId="0" borderId="16" xfId="0" applyFont="1" applyFill="1" applyBorder="1"/>
    <xf numFmtId="14" fontId="8" fillId="0" borderId="16" xfId="0" applyNumberFormat="1" applyFont="1" applyFill="1" applyBorder="1"/>
    <xf numFmtId="41" fontId="11" fillId="0" borderId="16" xfId="0" applyNumberFormat="1" applyFont="1" applyFill="1" applyBorder="1" applyAlignment="1">
      <alignment horizontal="left"/>
    </xf>
    <xf numFmtId="168" fontId="13" fillId="0" borderId="16" xfId="1" applyNumberFormat="1" applyFont="1" applyFill="1" applyBorder="1"/>
    <xf numFmtId="168" fontId="12" fillId="0" borderId="16" xfId="1" applyNumberFormat="1" applyFont="1" applyFill="1" applyBorder="1" applyAlignment="1"/>
    <xf numFmtId="172" fontId="23" fillId="0" borderId="16" xfId="0" applyFont="1" applyFill="1" applyBorder="1" applyAlignment="1">
      <alignment horizontal="center"/>
    </xf>
    <xf numFmtId="172" fontId="13" fillId="0" borderId="16" xfId="0" applyFont="1" applyFill="1" applyBorder="1" applyAlignment="1">
      <alignment horizontal="left"/>
    </xf>
    <xf numFmtId="172" fontId="8" fillId="0" borderId="9" xfId="0" applyFont="1" applyFill="1" applyBorder="1" applyAlignment="1"/>
    <xf numFmtId="15" fontId="11" fillId="0" borderId="16" xfId="0" applyNumberFormat="1" applyFont="1" applyFill="1" applyBorder="1" applyAlignment="1">
      <alignment horizontal="center"/>
    </xf>
    <xf numFmtId="172" fontId="11" fillId="0" borderId="16" xfId="0" applyNumberFormat="1" applyFont="1" applyFill="1" applyBorder="1" applyAlignment="1">
      <alignment horizontal="center"/>
    </xf>
    <xf numFmtId="168" fontId="8" fillId="0" borderId="21" xfId="1" applyNumberFormat="1" applyFont="1" applyFill="1" applyBorder="1"/>
    <xf numFmtId="172" fontId="8" fillId="0" borderId="15" xfId="0" applyFont="1" applyFill="1" applyBorder="1" applyAlignment="1">
      <alignment horizontal="center" vertical="center"/>
    </xf>
    <xf numFmtId="15" fontId="8" fillId="0" borderId="15" xfId="0" applyNumberFormat="1" applyFont="1" applyFill="1" applyBorder="1" applyAlignment="1">
      <alignment horizontal="center" vertical="center"/>
    </xf>
    <xf numFmtId="172" fontId="9" fillId="0" borderId="15" xfId="0" applyFont="1" applyFill="1" applyBorder="1" applyAlignment="1">
      <alignment horizontal="right" vertical="center"/>
    </xf>
    <xf numFmtId="172" fontId="8" fillId="0" borderId="22" xfId="0" applyFont="1" applyFill="1" applyBorder="1" applyAlignment="1">
      <alignment vertical="center"/>
    </xf>
    <xf numFmtId="172" fontId="8" fillId="0" borderId="1" xfId="0" applyFont="1" applyFill="1" applyBorder="1" applyAlignment="1">
      <alignment horizontal="center"/>
    </xf>
    <xf numFmtId="172" fontId="8" fillId="0" borderId="1" xfId="0" applyFont="1" applyFill="1" applyBorder="1"/>
    <xf numFmtId="172" fontId="8" fillId="0" borderId="23" xfId="0" applyFont="1" applyFill="1" applyBorder="1"/>
    <xf numFmtId="15" fontId="8" fillId="0" borderId="0" xfId="0" applyNumberFormat="1" applyFont="1" applyFill="1" applyAlignment="1">
      <alignment horizontal="center"/>
    </xf>
    <xf numFmtId="168" fontId="8" fillId="0" borderId="0" xfId="1" applyNumberFormat="1" applyFont="1" applyFill="1"/>
    <xf numFmtId="41" fontId="8" fillId="0" borderId="0" xfId="2" applyFont="1" applyFill="1" applyAlignment="1">
      <alignment horizontal="left"/>
    </xf>
    <xf numFmtId="41" fontId="8" fillId="0" borderId="0" xfId="2" applyFont="1" applyFill="1"/>
    <xf numFmtId="172" fontId="8" fillId="0" borderId="2" xfId="0" applyFont="1" applyFill="1" applyBorder="1"/>
    <xf numFmtId="172" fontId="8" fillId="0" borderId="8" xfId="0" applyNumberFormat="1" applyFont="1" applyFill="1" applyBorder="1" applyAlignment="1">
      <alignment horizontal="center"/>
    </xf>
    <xf numFmtId="172" fontId="8" fillId="0" borderId="8" xfId="0" applyFont="1" applyFill="1" applyBorder="1"/>
    <xf numFmtId="172" fontId="8" fillId="0" borderId="3" xfId="0" applyFont="1" applyFill="1" applyBorder="1"/>
    <xf numFmtId="172" fontId="8" fillId="0" borderId="4" xfId="0" applyFont="1" applyFill="1" applyBorder="1" applyAlignment="1">
      <alignment vertical="center"/>
    </xf>
    <xf numFmtId="172" fontId="8" fillId="0" borderId="5" xfId="0" applyFont="1" applyFill="1" applyBorder="1" applyAlignment="1">
      <alignment vertical="center"/>
    </xf>
    <xf numFmtId="168" fontId="8" fillId="0" borderId="0" xfId="1" applyNumberFormat="1" applyFont="1" applyFill="1" applyAlignment="1">
      <alignment vertical="center"/>
    </xf>
    <xf numFmtId="41" fontId="8" fillId="0" borderId="0" xfId="2" applyFont="1" applyFill="1" applyAlignment="1">
      <alignment horizontal="left" vertical="center"/>
    </xf>
    <xf numFmtId="41" fontId="8" fillId="0" borderId="0" xfId="2" applyFont="1" applyFill="1" applyAlignment="1">
      <alignment vertical="center"/>
    </xf>
    <xf numFmtId="172" fontId="8" fillId="0" borderId="4" xfId="0" applyFont="1" applyFill="1" applyBorder="1"/>
    <xf numFmtId="172" fontId="9" fillId="0" borderId="0" xfId="0" applyFont="1" applyFill="1" applyBorder="1" applyAlignment="1">
      <alignment horizontal="center"/>
    </xf>
    <xf numFmtId="172" fontId="8" fillId="0" borderId="5" xfId="0" applyFont="1" applyFill="1" applyBorder="1" applyAlignment="1"/>
    <xf numFmtId="172" fontId="10" fillId="0" borderId="0" xfId="0" applyFont="1" applyFill="1" applyBorder="1" applyAlignment="1">
      <alignment horizontal="center"/>
    </xf>
    <xf numFmtId="172" fontId="9" fillId="0" borderId="4" xfId="0" applyFont="1" applyFill="1" applyBorder="1"/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24" xfId="0" applyFont="1" applyFill="1" applyBorder="1" applyAlignment="1">
      <alignment horizontal="center" vertical="center" wrapText="1"/>
    </xf>
    <xf numFmtId="172" fontId="9" fillId="0" borderId="25" xfId="0" applyFont="1" applyFill="1" applyBorder="1" applyAlignment="1">
      <alignment horizontal="center" vertical="center" wrapText="1"/>
    </xf>
    <xf numFmtId="172" fontId="8" fillId="0" borderId="26" xfId="0" applyNumberFormat="1" applyFont="1" applyFill="1" applyBorder="1" applyAlignment="1">
      <alignment horizontal="center" vertical="center" wrapText="1"/>
    </xf>
    <xf numFmtId="172" fontId="8" fillId="0" borderId="26" xfId="0" applyFont="1" applyFill="1" applyBorder="1" applyAlignment="1">
      <alignment horizontal="left" vertical="center" wrapText="1" indent="1"/>
    </xf>
    <xf numFmtId="172" fontId="8" fillId="0" borderId="26" xfId="0" applyFont="1" applyFill="1" applyBorder="1" applyAlignment="1">
      <alignment horizontal="center" vertical="center" wrapText="1"/>
    </xf>
    <xf numFmtId="172" fontId="8" fillId="0" borderId="5" xfId="0" applyFont="1" applyFill="1" applyBorder="1" applyAlignment="1">
      <alignment horizontal="center" vertical="center" wrapText="1"/>
    </xf>
    <xf numFmtId="172" fontId="9" fillId="0" borderId="17" xfId="0" applyFont="1" applyFill="1" applyBorder="1" applyAlignment="1">
      <alignment horizontal="left" indent="1"/>
    </xf>
    <xf numFmtId="172" fontId="8" fillId="0" borderId="17" xfId="0" applyFont="1" applyFill="1" applyBorder="1" applyAlignment="1">
      <alignment horizontal="left" indent="1"/>
    </xf>
    <xf numFmtId="41" fontId="9" fillId="0" borderId="17" xfId="2" applyFont="1" applyFill="1" applyBorder="1" applyAlignment="1">
      <alignment horizontal="center" vertical="center"/>
    </xf>
    <xf numFmtId="172" fontId="9" fillId="0" borderId="17" xfId="0" applyFont="1" applyFill="1" applyBorder="1" applyAlignment="1">
      <alignment horizontal="left" indent="3"/>
    </xf>
    <xf numFmtId="172" fontId="8" fillId="0" borderId="5" xfId="0" applyFont="1" applyFill="1" applyBorder="1" applyAlignment="1">
      <alignment horizontal="left" vertical="center" indent="1"/>
    </xf>
    <xf numFmtId="172" fontId="9" fillId="0" borderId="17" xfId="0" applyFont="1" applyFill="1" applyBorder="1" applyAlignment="1">
      <alignment horizontal="left" indent="5"/>
    </xf>
    <xf numFmtId="169" fontId="8" fillId="0" borderId="17" xfId="2" applyNumberFormat="1" applyFont="1" applyFill="1" applyBorder="1" applyAlignment="1">
      <alignment horizontal="center" vertical="center"/>
    </xf>
    <xf numFmtId="172" fontId="8" fillId="0" borderId="5" xfId="0" applyFont="1" applyFill="1" applyBorder="1" applyAlignment="1">
      <alignment horizontal="left" vertical="center" indent="2"/>
    </xf>
    <xf numFmtId="172" fontId="8" fillId="0" borderId="5" xfId="0" applyFont="1" applyFill="1" applyBorder="1" applyAlignment="1">
      <alignment horizontal="left" vertical="center" indent="5"/>
    </xf>
    <xf numFmtId="172" fontId="8" fillId="0" borderId="0" xfId="0" applyFont="1" applyFill="1" applyAlignment="1">
      <alignment horizontal="left"/>
    </xf>
    <xf numFmtId="172" fontId="8" fillId="0" borderId="17" xfId="0" applyFont="1" applyFill="1" applyBorder="1" applyAlignment="1">
      <alignment horizontal="left" indent="6"/>
    </xf>
    <xf numFmtId="41" fontId="8" fillId="0" borderId="17" xfId="2" applyFont="1" applyFill="1" applyBorder="1" applyAlignment="1">
      <alignment horizontal="center" vertical="center"/>
    </xf>
    <xf numFmtId="41" fontId="8" fillId="0" borderId="17" xfId="1" applyNumberFormat="1" applyFont="1" applyFill="1" applyBorder="1" applyAlignment="1">
      <alignment horizontal="right" vertical="center"/>
    </xf>
    <xf numFmtId="172" fontId="8" fillId="0" borderId="5" xfId="0" applyFont="1" applyFill="1" applyBorder="1" applyAlignment="1">
      <alignment horizontal="left" vertical="center" indent="3"/>
    </xf>
    <xf numFmtId="172" fontId="8" fillId="0" borderId="5" xfId="0" applyFont="1" applyFill="1" applyBorder="1" applyAlignment="1">
      <alignment horizontal="left" vertical="center" indent="4"/>
    </xf>
    <xf numFmtId="172" fontId="8" fillId="0" borderId="17" xfId="0" applyFont="1" applyFill="1" applyBorder="1" applyAlignment="1">
      <alignment horizontal="left" indent="7"/>
    </xf>
    <xf numFmtId="172" fontId="8" fillId="0" borderId="17" xfId="0" applyFont="1" applyFill="1" applyBorder="1" applyAlignment="1">
      <alignment horizontal="left" indent="3"/>
    </xf>
    <xf numFmtId="168" fontId="32" fillId="0" borderId="0" xfId="1" applyNumberFormat="1" applyFont="1" applyFill="1"/>
    <xf numFmtId="172" fontId="8" fillId="0" borderId="20" xfId="0" applyNumberFormat="1" applyFont="1" applyFill="1" applyBorder="1" applyAlignment="1" applyProtection="1">
      <alignment horizontal="left" indent="4"/>
      <protection locked="0"/>
    </xf>
    <xf numFmtId="172" fontId="8" fillId="0" borderId="27" xfId="0" applyNumberFormat="1" applyFont="1" applyFill="1" applyBorder="1" applyAlignment="1">
      <alignment horizontal="center" vertical="center"/>
    </xf>
    <xf numFmtId="172" fontId="8" fillId="0" borderId="27" xfId="0" applyFont="1" applyFill="1" applyBorder="1" applyAlignment="1">
      <alignment horizontal="left" vertical="center" indent="5"/>
    </xf>
    <xf numFmtId="172" fontId="8" fillId="0" borderId="27" xfId="0" applyFont="1" applyFill="1" applyBorder="1" applyAlignment="1">
      <alignment horizontal="center" vertical="center"/>
    </xf>
    <xf numFmtId="172" fontId="8" fillId="0" borderId="6" xfId="15" applyFont="1" applyFill="1" applyBorder="1" applyAlignment="1" applyProtection="1">
      <alignment horizontal="left" vertical="center" indent="1"/>
      <protection hidden="1"/>
    </xf>
    <xf numFmtId="172" fontId="8" fillId="0" borderId="28" xfId="0" applyNumberFormat="1" applyFont="1" applyFill="1" applyBorder="1" applyAlignment="1">
      <alignment horizontal="center"/>
    </xf>
    <xf numFmtId="172" fontId="8" fillId="0" borderId="28" xfId="0" applyFont="1" applyFill="1" applyBorder="1"/>
    <xf numFmtId="172" fontId="8" fillId="0" borderId="7" xfId="0" applyFont="1" applyFill="1" applyBorder="1"/>
    <xf numFmtId="172" fontId="8" fillId="0" borderId="0" xfId="15" applyFont="1" applyFill="1" applyAlignment="1"/>
    <xf numFmtId="172" fontId="9" fillId="0" borderId="0" xfId="15" applyFont="1" applyFill="1" applyAlignment="1">
      <alignment horizontal="center"/>
    </xf>
    <xf numFmtId="168" fontId="8" fillId="0" borderId="0" xfId="1" applyNumberFormat="1" applyFont="1" applyFill="1" applyBorder="1"/>
    <xf numFmtId="41" fontId="8" fillId="0" borderId="0" xfId="2" applyFont="1" applyFill="1" applyBorder="1" applyAlignment="1">
      <alignment horizontal="left"/>
    </xf>
    <xf numFmtId="172" fontId="8" fillId="0" borderId="10" xfId="0" applyFont="1" applyFill="1" applyBorder="1" applyAlignment="1" applyProtection="1">
      <alignment vertical="center"/>
      <protection hidden="1"/>
    </xf>
    <xf numFmtId="172" fontId="8" fillId="0" borderId="11" xfId="0" applyFont="1" applyFill="1" applyBorder="1" applyAlignment="1" applyProtection="1">
      <alignment vertical="center"/>
      <protection hidden="1"/>
    </xf>
    <xf numFmtId="15" fontId="8" fillId="0" borderId="11" xfId="0" applyNumberFormat="1" applyFont="1" applyFill="1" applyBorder="1" applyAlignment="1" applyProtection="1">
      <alignment vertical="center"/>
      <protection hidden="1"/>
    </xf>
    <xf numFmtId="164" fontId="8" fillId="0" borderId="11" xfId="2" applyNumberFormat="1" applyFont="1" applyFill="1" applyBorder="1" applyAlignment="1" applyProtection="1">
      <alignment vertical="center"/>
      <protection hidden="1"/>
    </xf>
    <xf numFmtId="172" fontId="8" fillId="0" borderId="12" xfId="0" applyFont="1" applyFill="1" applyBorder="1" applyAlignment="1" applyProtection="1">
      <alignment vertical="center"/>
      <protection hidden="1"/>
    </xf>
    <xf numFmtId="172" fontId="8" fillId="0" borderId="13" xfId="0" applyFont="1" applyFill="1" applyBorder="1" applyAlignment="1" applyProtection="1">
      <protection hidden="1"/>
    </xf>
    <xf numFmtId="172" fontId="8" fillId="0" borderId="14" xfId="0" applyFont="1" applyFill="1" applyBorder="1" applyAlignment="1" applyProtection="1">
      <protection hidden="1"/>
    </xf>
    <xf numFmtId="172" fontId="8" fillId="0" borderId="0" xfId="0" applyFont="1" applyFill="1" applyAlignment="1"/>
    <xf numFmtId="172" fontId="8" fillId="0" borderId="13" xfId="0" applyFont="1" applyFill="1" applyBorder="1" applyAlignment="1" applyProtection="1">
      <alignment vertical="center"/>
      <protection hidden="1"/>
    </xf>
    <xf numFmtId="172" fontId="8" fillId="0" borderId="14" xfId="0" applyFont="1" applyFill="1" applyBorder="1" applyAlignment="1" applyProtection="1">
      <alignment vertical="center"/>
      <protection hidden="1"/>
    </xf>
    <xf numFmtId="172" fontId="9" fillId="0" borderId="0" xfId="0" applyFont="1" applyFill="1" applyBorder="1" applyAlignment="1" applyProtection="1">
      <alignment vertical="center"/>
      <protection hidden="1"/>
    </xf>
    <xf numFmtId="172" fontId="9" fillId="0" borderId="13" xfId="0" applyFont="1" applyFill="1" applyBorder="1" applyAlignment="1" applyProtection="1">
      <alignment horizontal="left" vertical="center"/>
      <protection hidden="1"/>
    </xf>
    <xf numFmtId="172" fontId="8" fillId="0" borderId="0" xfId="0" applyFont="1" applyFill="1" applyBorder="1" applyAlignment="1" applyProtection="1">
      <alignment horizontal="left" vertical="center"/>
      <protection hidden="1"/>
    </xf>
    <xf numFmtId="172" fontId="9" fillId="0" borderId="0" xfId="0" applyFont="1" applyFill="1" applyBorder="1" applyAlignment="1" applyProtection="1">
      <alignment horizontal="left" vertical="center" indent="3"/>
      <protection hidden="1"/>
    </xf>
    <xf numFmtId="172" fontId="9" fillId="0" borderId="0" xfId="0" applyFont="1" applyFill="1" applyBorder="1" applyAlignment="1" applyProtection="1">
      <alignment horizontal="left" vertical="center"/>
      <protection hidden="1"/>
    </xf>
    <xf numFmtId="172" fontId="8" fillId="0" borderId="0" xfId="0" applyFont="1" applyFill="1" applyBorder="1" applyAlignment="1" applyProtection="1">
      <alignment vertical="center"/>
      <protection hidden="1"/>
    </xf>
    <xf numFmtId="41" fontId="9" fillId="0" borderId="0" xfId="2" applyNumberFormat="1" applyFont="1" applyFill="1" applyBorder="1" applyAlignment="1" applyProtection="1">
      <alignment horizontal="left" vertical="center"/>
      <protection hidden="1"/>
    </xf>
    <xf numFmtId="172" fontId="9" fillId="0" borderId="14" xfId="0" applyFont="1" applyFill="1" applyBorder="1" applyAlignment="1" applyProtection="1">
      <alignment horizontal="left" vertical="center"/>
      <protection hidden="1"/>
    </xf>
    <xf numFmtId="172" fontId="9" fillId="0" borderId="0" xfId="0" applyFont="1" applyFill="1" applyBorder="1" applyAlignment="1">
      <alignment horizontal="right" vertical="center" indent="1"/>
    </xf>
    <xf numFmtId="166" fontId="8" fillId="0" borderId="29" xfId="2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164" fontId="9" fillId="0" borderId="0" xfId="2" applyNumberFormat="1" applyFont="1" applyFill="1" applyBorder="1" applyAlignment="1" applyProtection="1">
      <alignment horizontal="left" vertical="center"/>
      <protection hidden="1"/>
    </xf>
    <xf numFmtId="41" fontId="8" fillId="0" borderId="0" xfId="2" applyFont="1" applyFill="1" applyBorder="1" applyAlignment="1" applyProtection="1">
      <alignment vertical="center"/>
      <protection hidden="1"/>
    </xf>
    <xf numFmtId="172" fontId="8" fillId="0" borderId="13" xfId="0" applyFont="1" applyFill="1" applyBorder="1" applyAlignment="1" applyProtection="1">
      <alignment horizontal="center" vertical="center" wrapText="1"/>
      <protection hidden="1"/>
    </xf>
    <xf numFmtId="172" fontId="9" fillId="0" borderId="30" xfId="0" applyFont="1" applyFill="1" applyBorder="1" applyAlignment="1" applyProtection="1">
      <alignment horizontal="center" vertical="center" wrapText="1"/>
      <protection hidden="1"/>
    </xf>
    <xf numFmtId="15" fontId="9" fillId="0" borderId="3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30" xfId="2" applyNumberFormat="1" applyFont="1" applyFill="1" applyBorder="1" applyAlignment="1" applyProtection="1">
      <alignment horizontal="center" vertical="center" wrapText="1"/>
      <protection hidden="1"/>
    </xf>
    <xf numFmtId="172" fontId="8" fillId="0" borderId="14" xfId="0" applyFont="1" applyFill="1" applyBorder="1" applyAlignment="1" applyProtection="1">
      <alignment horizontal="center" vertical="center" wrapText="1"/>
      <protection hidden="1"/>
    </xf>
    <xf numFmtId="172" fontId="9" fillId="0" borderId="0" xfId="0" applyFont="1" applyFill="1" applyProtection="1">
      <protection hidden="1"/>
    </xf>
    <xf numFmtId="172" fontId="8" fillId="0" borderId="31" xfId="0" applyFont="1" applyFill="1" applyBorder="1" applyAlignment="1" applyProtection="1">
      <alignment horizontal="center" vertical="center"/>
      <protection hidden="1"/>
    </xf>
    <xf numFmtId="165" fontId="8" fillId="0" borderId="31" xfId="0" applyNumberFormat="1" applyFont="1" applyFill="1" applyBorder="1" applyAlignment="1" applyProtection="1">
      <alignment horizontal="center" vertical="center"/>
      <protection hidden="1"/>
    </xf>
    <xf numFmtId="49" fontId="8" fillId="0" borderId="31" xfId="0" applyNumberFormat="1" applyFont="1" applyFill="1" applyBorder="1" applyAlignment="1" applyProtection="1">
      <alignment horizontal="left" vertical="center" indent="1"/>
      <protection hidden="1"/>
    </xf>
    <xf numFmtId="41" fontId="8" fillId="0" borderId="31" xfId="2" applyNumberFormat="1" applyFont="1" applyFill="1" applyBorder="1" applyAlignment="1" applyProtection="1">
      <alignment vertical="center"/>
      <protection hidden="1"/>
    </xf>
    <xf numFmtId="172" fontId="8" fillId="0" borderId="0" xfId="0" applyFont="1" applyFill="1" applyProtection="1"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5" fontId="8" fillId="0" borderId="32" xfId="0" applyNumberFormat="1" applyFont="1" applyFill="1" applyBorder="1" applyAlignment="1" applyProtection="1">
      <alignment horizontal="center" vertical="center"/>
      <protection hidden="1"/>
    </xf>
    <xf numFmtId="172" fontId="9" fillId="0" borderId="32" xfId="0" applyFont="1" applyFill="1" applyBorder="1" applyAlignment="1" applyProtection="1">
      <alignment horizontal="left" vertical="center" indent="1"/>
      <protection hidden="1"/>
    </xf>
    <xf numFmtId="41" fontId="8" fillId="0" borderId="32" xfId="2" applyFont="1" applyFill="1" applyBorder="1" applyAlignment="1">
      <alignment vertical="center"/>
    </xf>
    <xf numFmtId="41" fontId="8" fillId="0" borderId="32" xfId="2" applyNumberFormat="1" applyFont="1" applyFill="1" applyBorder="1" applyAlignment="1" applyProtection="1">
      <alignment vertical="center"/>
      <protection hidden="1"/>
    </xf>
    <xf numFmtId="170" fontId="8" fillId="0" borderId="0" xfId="0" applyNumberFormat="1" applyFont="1" applyFill="1"/>
    <xf numFmtId="167" fontId="8" fillId="0" borderId="9" xfId="0" applyNumberFormat="1" applyFont="1" applyFill="1" applyBorder="1" applyAlignment="1" applyProtection="1">
      <alignment horizontal="center" vertical="center"/>
      <protection hidden="1"/>
    </xf>
    <xf numFmtId="172" fontId="8" fillId="0" borderId="9" xfId="0" applyFont="1" applyFill="1" applyBorder="1" applyAlignment="1" applyProtection="1">
      <alignment horizontal="left" vertical="center" indent="1"/>
      <protection hidden="1"/>
    </xf>
    <xf numFmtId="41" fontId="8" fillId="0" borderId="9" xfId="2" applyNumberFormat="1" applyFont="1" applyFill="1" applyBorder="1" applyAlignment="1" applyProtection="1">
      <alignment vertical="center"/>
      <protection hidden="1"/>
    </xf>
    <xf numFmtId="172" fontId="9" fillId="0" borderId="0" xfId="0" applyFont="1" applyFill="1"/>
    <xf numFmtId="172" fontId="8" fillId="0" borderId="27" xfId="0" applyFont="1" applyFill="1" applyBorder="1"/>
    <xf numFmtId="172" fontId="8" fillId="0" borderId="62" xfId="0" applyFont="1" applyFill="1" applyBorder="1" applyAlignment="1" applyProtection="1">
      <alignment vertical="center"/>
      <protection hidden="1"/>
    </xf>
    <xf numFmtId="172" fontId="8" fillId="0" borderId="33" xfId="0" applyFont="1" applyFill="1" applyBorder="1" applyAlignment="1" applyProtection="1">
      <alignment vertical="center"/>
      <protection hidden="1"/>
    </xf>
    <xf numFmtId="15" fontId="8" fillId="0" borderId="34" xfId="0" applyNumberFormat="1" applyFont="1" applyFill="1" applyBorder="1" applyAlignment="1" applyProtection="1">
      <alignment vertical="center"/>
      <protection hidden="1"/>
    </xf>
    <xf numFmtId="172" fontId="9" fillId="0" borderId="35" xfId="0" applyFont="1" applyFill="1" applyBorder="1" applyAlignment="1" applyProtection="1">
      <alignment horizontal="center" vertical="center"/>
      <protection hidden="1"/>
    </xf>
    <xf numFmtId="41" fontId="9" fillId="0" borderId="24" xfId="2" applyNumberFormat="1" applyFont="1" applyFill="1" applyBorder="1" applyAlignment="1" applyProtection="1">
      <alignment vertical="center"/>
      <protection hidden="1"/>
    </xf>
    <xf numFmtId="172" fontId="8" fillId="0" borderId="63" xfId="0" applyFont="1" applyFill="1" applyBorder="1" applyAlignment="1" applyProtection="1">
      <alignment vertical="center"/>
      <protection hidden="1"/>
    </xf>
    <xf numFmtId="172" fontId="9" fillId="0" borderId="0" xfId="0" applyFont="1" applyFill="1" applyAlignment="1" applyProtection="1">
      <alignment horizontal="left" vertical="center"/>
      <protection hidden="1"/>
    </xf>
    <xf numFmtId="172" fontId="8" fillId="0" borderId="0" xfId="0" applyFont="1" applyFill="1" applyAlignment="1" applyProtection="1">
      <alignment vertical="center"/>
      <protection hidden="1"/>
    </xf>
    <xf numFmtId="172" fontId="8" fillId="0" borderId="22" xfId="15" applyFont="1" applyFill="1" applyBorder="1" applyAlignment="1" applyProtection="1">
      <alignment horizontal="left" vertical="center" indent="1"/>
      <protection hidden="1"/>
    </xf>
    <xf numFmtId="172" fontId="8" fillId="0" borderId="11" xfId="0" applyFont="1" applyFill="1" applyBorder="1"/>
    <xf numFmtId="168" fontId="8" fillId="0" borderId="11" xfId="1" applyNumberFormat="1" applyFont="1" applyFill="1" applyBorder="1"/>
    <xf numFmtId="172" fontId="8" fillId="0" borderId="13" xfId="0" applyFont="1" applyFill="1" applyBorder="1"/>
    <xf numFmtId="172" fontId="8" fillId="0" borderId="14" xfId="0" applyFont="1" applyFill="1" applyBorder="1"/>
    <xf numFmtId="172" fontId="16" fillId="0" borderId="36" xfId="0" applyFont="1" applyFill="1" applyBorder="1" applyAlignment="1">
      <alignment horizontal="center" vertical="center"/>
    </xf>
    <xf numFmtId="164" fontId="16" fillId="0" borderId="36" xfId="2" applyNumberFormat="1" applyFont="1" applyFill="1" applyBorder="1" applyAlignment="1">
      <alignment horizontal="center" vertical="center" wrapText="1"/>
    </xf>
    <xf numFmtId="172" fontId="6" fillId="0" borderId="0" xfId="0" applyFont="1"/>
    <xf numFmtId="172" fontId="6" fillId="0" borderId="0" xfId="0" applyFont="1" applyFill="1" applyBorder="1"/>
    <xf numFmtId="172" fontId="6" fillId="0" borderId="50" xfId="0" applyFont="1" applyFill="1" applyBorder="1"/>
    <xf numFmtId="172" fontId="6" fillId="0" borderId="60" xfId="0" applyFont="1" applyFill="1" applyBorder="1"/>
    <xf numFmtId="164" fontId="6" fillId="0" borderId="60" xfId="2" applyNumberFormat="1" applyFont="1" applyFill="1" applyBorder="1" applyAlignment="1">
      <alignment wrapText="1"/>
    </xf>
    <xf numFmtId="164" fontId="6" fillId="0" borderId="60" xfId="0" applyNumberFormat="1" applyFont="1" applyFill="1" applyBorder="1"/>
    <xf numFmtId="172" fontId="6" fillId="0" borderId="51" xfId="0" applyFont="1" applyFill="1" applyBorder="1"/>
    <xf numFmtId="172" fontId="6" fillId="0" borderId="52" xfId="0" applyFont="1" applyFill="1" applyBorder="1" applyAlignment="1"/>
    <xf numFmtId="172" fontId="6" fillId="0" borderId="53" xfId="0" applyFont="1" applyFill="1" applyBorder="1" applyAlignment="1"/>
    <xf numFmtId="172" fontId="6" fillId="0" borderId="0" xfId="0" applyFont="1" applyFill="1" applyBorder="1" applyAlignment="1"/>
    <xf numFmtId="172" fontId="6" fillId="0" borderId="52" xfId="0" applyFont="1" applyFill="1" applyBorder="1" applyAlignment="1">
      <alignment vertical="center"/>
    </xf>
    <xf numFmtId="172" fontId="6" fillId="0" borderId="53" xfId="0" applyFont="1" applyFill="1" applyBorder="1" applyAlignment="1">
      <alignment vertical="center"/>
    </xf>
    <xf numFmtId="172" fontId="6" fillId="0" borderId="0" xfId="0" applyFont="1" applyFill="1" applyBorder="1" applyAlignment="1">
      <alignment vertical="center"/>
    </xf>
    <xf numFmtId="172" fontId="6" fillId="0" borderId="52" xfId="0" applyFont="1" applyFill="1" applyBorder="1"/>
    <xf numFmtId="164" fontId="16" fillId="0" borderId="0" xfId="2" applyNumberFormat="1" applyFont="1" applyFill="1" applyBorder="1" applyAlignment="1">
      <alignment horizontal="center" wrapText="1"/>
    </xf>
    <xf numFmtId="172" fontId="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72" fontId="6" fillId="0" borderId="53" xfId="0" applyFont="1" applyFill="1" applyBorder="1"/>
    <xf numFmtId="172" fontId="6" fillId="0" borderId="52" xfId="0" applyFont="1" applyFill="1" applyBorder="1" applyAlignment="1">
      <alignment vertical="center" shrinkToFit="1"/>
    </xf>
    <xf numFmtId="172" fontId="16" fillId="0" borderId="36" xfId="0" applyFont="1" applyFill="1" applyBorder="1" applyAlignment="1">
      <alignment horizontal="center" vertical="center" shrinkToFit="1"/>
    </xf>
    <xf numFmtId="172" fontId="16" fillId="0" borderId="36" xfId="2" quotePrefix="1" applyNumberFormat="1" applyFont="1" applyFill="1" applyBorder="1" applyAlignment="1">
      <alignment horizontal="center" vertical="center" wrapText="1"/>
    </xf>
    <xf numFmtId="164" fontId="16" fillId="0" borderId="36" xfId="2" applyNumberFormat="1" applyFont="1" applyFill="1" applyBorder="1" applyAlignment="1">
      <alignment horizontal="center" wrapText="1"/>
    </xf>
    <xf numFmtId="172" fontId="6" fillId="0" borderId="36" xfId="0" applyFont="1" applyFill="1" applyBorder="1" applyAlignment="1">
      <alignment vertical="center" shrinkToFit="1"/>
    </xf>
    <xf numFmtId="172" fontId="6" fillId="0" borderId="53" xfId="0" applyFont="1" applyFill="1" applyBorder="1" applyAlignment="1">
      <alignment vertical="center" shrinkToFit="1"/>
    </xf>
    <xf numFmtId="172" fontId="16" fillId="0" borderId="0" xfId="0" applyFont="1" applyFill="1" applyBorder="1" applyAlignment="1">
      <alignment horizontal="left" indent="1"/>
    </xf>
    <xf numFmtId="41" fontId="6" fillId="0" borderId="0" xfId="2" applyNumberFormat="1" applyFont="1" applyFill="1" applyBorder="1" applyAlignment="1">
      <alignment horizontal="center" vertical="center"/>
    </xf>
    <xf numFmtId="172" fontId="16" fillId="0" borderId="0" xfId="0" applyFont="1" applyFill="1" applyBorder="1" applyAlignment="1">
      <alignment horizontal="left" indent="3"/>
    </xf>
    <xf numFmtId="41" fontId="16" fillId="0" borderId="0" xfId="2" applyNumberFormat="1" applyFont="1" applyFill="1" applyBorder="1" applyAlignment="1" applyProtection="1">
      <alignment horizontal="left" vertical="center"/>
      <protection hidden="1"/>
    </xf>
    <xf numFmtId="172" fontId="6" fillId="0" borderId="0" xfId="0" applyFont="1" applyFill="1" applyBorder="1" applyAlignment="1">
      <alignment horizontal="left" vertical="center" indent="1"/>
    </xf>
    <xf numFmtId="172" fontId="16" fillId="0" borderId="0" xfId="0" applyFont="1" applyFill="1" applyBorder="1" applyAlignment="1">
      <alignment horizontal="left" indent="5"/>
    </xf>
    <xf numFmtId="172" fontId="6" fillId="0" borderId="0" xfId="0" applyFont="1" applyFill="1" applyBorder="1" applyAlignment="1">
      <alignment horizontal="left" vertical="center" indent="2"/>
    </xf>
    <xf numFmtId="172" fontId="6" fillId="0" borderId="0" xfId="0" applyFont="1" applyFill="1" applyBorder="1" applyAlignment="1">
      <alignment horizontal="left" indent="3"/>
    </xf>
    <xf numFmtId="172" fontId="6" fillId="0" borderId="0" xfId="0" applyFont="1" applyFill="1" applyBorder="1" applyAlignment="1">
      <alignment horizontal="left" indent="5"/>
    </xf>
    <xf numFmtId="172" fontId="6" fillId="0" borderId="0" xfId="0" applyFont="1" applyFill="1" applyBorder="1" applyAlignment="1">
      <alignment horizontal="left" vertical="center" indent="3"/>
    </xf>
    <xf numFmtId="172" fontId="6" fillId="0" borderId="0" xfId="0" applyFont="1" applyFill="1" applyBorder="1" applyAlignment="1">
      <alignment horizontal="left" indent="6"/>
    </xf>
    <xf numFmtId="172" fontId="6" fillId="0" borderId="0" xfId="0" applyFont="1" applyFill="1" applyBorder="1" applyAlignment="1">
      <alignment horizontal="left" vertical="center" indent="5"/>
    </xf>
    <xf numFmtId="172" fontId="16" fillId="0" borderId="0" xfId="0" applyFont="1" applyFill="1" applyBorder="1" applyAlignment="1">
      <alignment horizontal="left" vertical="center"/>
    </xf>
    <xf numFmtId="172" fontId="16" fillId="0" borderId="53" xfId="0" applyFont="1" applyFill="1" applyBorder="1"/>
    <xf numFmtId="172" fontId="6" fillId="0" borderId="0" xfId="0" applyFont="1" applyFill="1" applyBorder="1" applyAlignment="1">
      <alignment horizontal="left" vertical="center" indent="4"/>
    </xf>
    <xf numFmtId="41" fontId="16" fillId="0" borderId="0" xfId="2" applyNumberFormat="1" applyFont="1" applyFill="1" applyBorder="1" applyAlignment="1">
      <alignment horizontal="left" vertical="center" wrapText="1"/>
    </xf>
    <xf numFmtId="41" fontId="19" fillId="0" borderId="0" xfId="2" applyNumberFormat="1" applyFont="1" applyFill="1" applyBorder="1" applyAlignment="1">
      <alignment horizontal="center" vertical="center"/>
    </xf>
    <xf numFmtId="41" fontId="19" fillId="0" borderId="0" xfId="2" applyNumberFormat="1" applyFont="1" applyFill="1" applyBorder="1" applyAlignment="1" applyProtection="1">
      <alignment horizontal="left" vertical="center"/>
      <protection hidden="1"/>
    </xf>
    <xf numFmtId="41" fontId="16" fillId="0" borderId="0" xfId="2" applyNumberFormat="1" applyFont="1" applyFill="1" applyBorder="1" applyAlignment="1">
      <alignment horizontal="right" vertical="center"/>
    </xf>
    <xf numFmtId="41" fontId="16" fillId="0" borderId="37" xfId="0" applyNumberFormat="1" applyFont="1" applyFill="1" applyBorder="1" applyAlignment="1">
      <alignment vertical="center"/>
    </xf>
    <xf numFmtId="41" fontId="16" fillId="0" borderId="37" xfId="2" applyNumberFormat="1" applyFont="1" applyFill="1" applyBorder="1" applyAlignment="1">
      <alignment horizontal="left" vertical="center" wrapText="1"/>
    </xf>
    <xf numFmtId="172" fontId="16" fillId="0" borderId="0" xfId="0" applyFont="1" applyFill="1" applyBorder="1" applyAlignment="1">
      <alignment horizontal="right" vertical="center" indent="2"/>
    </xf>
    <xf numFmtId="41" fontId="16" fillId="0" borderId="0" xfId="0" applyNumberFormat="1" applyFont="1" applyFill="1" applyBorder="1" applyAlignment="1">
      <alignment horizontal="left" vertical="center" indent="3"/>
    </xf>
    <xf numFmtId="41" fontId="6" fillId="0" borderId="0" xfId="0" applyNumberFormat="1" applyFont="1" applyFill="1" applyBorder="1"/>
    <xf numFmtId="164" fontId="6" fillId="0" borderId="0" xfId="0" applyNumberFormat="1" applyFont="1" applyFill="1" applyBorder="1"/>
    <xf numFmtId="41" fontId="33" fillId="0" borderId="0" xfId="2" applyFont="1" applyFill="1" applyBorder="1" applyAlignment="1" applyProtection="1">
      <alignment horizontal="right" vertical="center"/>
      <protection hidden="1"/>
    </xf>
    <xf numFmtId="41" fontId="28" fillId="0" borderId="0" xfId="2" applyFont="1" applyFill="1" applyBorder="1" applyAlignment="1" applyProtection="1">
      <alignment horizontal="center" vertical="center"/>
      <protection hidden="1"/>
    </xf>
    <xf numFmtId="172" fontId="28" fillId="0" borderId="53" xfId="0" applyFont="1" applyFill="1" applyBorder="1"/>
    <xf numFmtId="172" fontId="6" fillId="0" borderId="58" xfId="0" applyFont="1" applyFill="1" applyBorder="1"/>
    <xf numFmtId="172" fontId="6" fillId="0" borderId="64" xfId="0" applyFont="1" applyFill="1" applyBorder="1"/>
    <xf numFmtId="41" fontId="6" fillId="0" borderId="64" xfId="0" applyNumberFormat="1" applyFont="1" applyFill="1" applyBorder="1"/>
    <xf numFmtId="172" fontId="6" fillId="0" borderId="64" xfId="0" applyFont="1" applyFill="1" applyBorder="1" applyAlignment="1">
      <alignment horizontal="left" vertical="center" indent="2"/>
    </xf>
    <xf numFmtId="41" fontId="28" fillId="0" borderId="64" xfId="2" applyFont="1" applyFill="1" applyBorder="1" applyAlignment="1" applyProtection="1">
      <alignment wrapText="1"/>
      <protection hidden="1"/>
    </xf>
    <xf numFmtId="168" fontId="28" fillId="0" borderId="64" xfId="1" applyNumberFormat="1" applyFont="1" applyFill="1" applyBorder="1" applyAlignment="1" applyProtection="1">
      <alignment wrapText="1"/>
      <protection hidden="1"/>
    </xf>
    <xf numFmtId="172" fontId="28" fillId="0" borderId="59" xfId="0" applyFont="1" applyFill="1" applyBorder="1"/>
    <xf numFmtId="41" fontId="6" fillId="0" borderId="0" xfId="2" applyFont="1" applyFill="1" applyBorder="1" applyAlignment="1">
      <alignment vertical="center"/>
    </xf>
    <xf numFmtId="171" fontId="6" fillId="0" borderId="0" xfId="1" applyNumberFormat="1" applyFont="1" applyFill="1" applyBorder="1"/>
    <xf numFmtId="41" fontId="34" fillId="0" borderId="0" xfId="0" applyNumberFormat="1" applyFont="1" applyFill="1" applyBorder="1"/>
    <xf numFmtId="172" fontId="28" fillId="0" borderId="0" xfId="0" applyFont="1" applyFill="1" applyBorder="1"/>
    <xf numFmtId="41" fontId="28" fillId="0" borderId="0" xfId="2" applyFont="1" applyFill="1" applyBorder="1"/>
    <xf numFmtId="43" fontId="6" fillId="0" borderId="0" xfId="1" applyFont="1" applyFill="1" applyBorder="1"/>
    <xf numFmtId="4" fontId="6" fillId="0" borderId="0" xfId="0" applyNumberFormat="1" applyFont="1" applyFill="1" applyBorder="1"/>
    <xf numFmtId="164" fontId="6" fillId="0" borderId="60" xfId="2" applyNumberFormat="1" applyFont="1" applyFill="1" applyBorder="1"/>
    <xf numFmtId="168" fontId="6" fillId="0" borderId="0" xfId="1" applyNumberFormat="1" applyFont="1" applyFill="1" applyBorder="1" applyAlignment="1">
      <alignment vertical="center"/>
    </xf>
    <xf numFmtId="164" fontId="16" fillId="0" borderId="0" xfId="2" applyNumberFormat="1" applyFont="1" applyFill="1" applyBorder="1" applyAlignment="1">
      <alignment horizontal="center"/>
    </xf>
    <xf numFmtId="172" fontId="6" fillId="0" borderId="52" xfId="0" applyFont="1" applyFill="1" applyBorder="1" applyAlignment="1">
      <alignment horizontal="center" vertical="center"/>
    </xf>
    <xf numFmtId="172" fontId="6" fillId="0" borderId="53" xfId="0" applyFont="1" applyFill="1" applyBorder="1" applyAlignment="1">
      <alignment horizontal="center" vertical="center"/>
    </xf>
    <xf numFmtId="4" fontId="35" fillId="0" borderId="0" xfId="0" applyNumberFormat="1" applyFont="1" applyAlignment="1">
      <alignment horizontal="right"/>
    </xf>
    <xf numFmtId="41" fontId="16" fillId="0" borderId="34" xfId="2" applyNumberFormat="1" applyFont="1" applyFill="1" applyBorder="1" applyAlignment="1" applyProtection="1">
      <alignment horizontal="left" vertical="center"/>
      <protection hidden="1"/>
    </xf>
    <xf numFmtId="172" fontId="6" fillId="0" borderId="0" xfId="0" applyNumberFormat="1" applyFont="1" applyFill="1" applyBorder="1" applyAlignment="1" applyProtection="1">
      <alignment horizontal="left" indent="4"/>
      <protection locked="0"/>
    </xf>
    <xf numFmtId="172" fontId="16" fillId="0" borderId="0" xfId="0" applyFont="1" applyFill="1" applyBorder="1"/>
    <xf numFmtId="41" fontId="16" fillId="0" borderId="38" xfId="2" applyNumberFormat="1" applyFont="1" applyFill="1" applyBorder="1" applyAlignment="1" applyProtection="1">
      <alignment horizontal="left" vertical="center"/>
      <protection hidden="1"/>
    </xf>
    <xf numFmtId="41" fontId="16" fillId="0" borderId="53" xfId="0" applyNumberFormat="1" applyFont="1" applyFill="1" applyBorder="1" applyAlignment="1" applyProtection="1">
      <alignment horizontal="left" indent="4"/>
      <protection locked="0"/>
    </xf>
    <xf numFmtId="41" fontId="16" fillId="0" borderId="0" xfId="2" applyNumberFormat="1" applyFont="1" applyFill="1" applyBorder="1" applyAlignment="1">
      <alignment horizontal="center" vertical="center"/>
    </xf>
    <xf numFmtId="172" fontId="16" fillId="0" borderId="0" xfId="0" applyFont="1" applyFill="1" applyBorder="1" applyAlignment="1">
      <alignment horizontal="left" vertical="center" wrapText="1"/>
    </xf>
    <xf numFmtId="41" fontId="16" fillId="0" borderId="37" xfId="0" applyNumberFormat="1" applyFont="1" applyFill="1" applyBorder="1"/>
    <xf numFmtId="172" fontId="6" fillId="0" borderId="59" xfId="0" applyFont="1" applyFill="1" applyBorder="1"/>
    <xf numFmtId="41" fontId="16" fillId="0" borderId="39" xfId="2" applyNumberFormat="1" applyFont="1" applyFill="1" applyBorder="1" applyAlignment="1" applyProtection="1">
      <alignment horizontal="left" vertical="center"/>
      <protection hidden="1"/>
    </xf>
    <xf numFmtId="172" fontId="16" fillId="0" borderId="36" xfId="2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/>
    <xf numFmtId="0" fontId="8" fillId="0" borderId="0" xfId="0" applyNumberFormat="1" applyFont="1" applyFill="1"/>
    <xf numFmtId="41" fontId="31" fillId="0" borderId="0" xfId="2" applyFont="1" applyAlignment="1">
      <alignment horizontal="right"/>
    </xf>
    <xf numFmtId="41" fontId="36" fillId="0" borderId="0" xfId="2" applyFont="1"/>
    <xf numFmtId="41" fontId="31" fillId="0" borderId="0" xfId="2" applyFont="1"/>
    <xf numFmtId="41" fontId="8" fillId="0" borderId="0" xfId="2" quotePrefix="1" applyFont="1" applyFill="1"/>
    <xf numFmtId="41" fontId="9" fillId="0" borderId="20" xfId="2" applyFont="1" applyFill="1" applyBorder="1"/>
    <xf numFmtId="41" fontId="8" fillId="0" borderId="0" xfId="2" applyFont="1" applyFill="1" applyAlignment="1">
      <alignment horizontal="center"/>
    </xf>
    <xf numFmtId="172" fontId="28" fillId="0" borderId="64" xfId="0" applyFont="1" applyFill="1" applyBorder="1" applyAlignment="1">
      <alignment horizontal="right"/>
    </xf>
    <xf numFmtId="168" fontId="6" fillId="2" borderId="0" xfId="1" applyNumberFormat="1" applyFont="1" applyFill="1"/>
    <xf numFmtId="168" fontId="6" fillId="2" borderId="0" xfId="1" applyNumberFormat="1" applyFont="1" applyFill="1" applyBorder="1"/>
    <xf numFmtId="168" fontId="6" fillId="2" borderId="0" xfId="1" applyNumberFormat="1" applyFont="1" applyFill="1" applyBorder="1" applyAlignment="1">
      <alignment vertical="center"/>
    </xf>
    <xf numFmtId="172" fontId="8" fillId="0" borderId="40" xfId="0" applyFont="1" applyFill="1" applyBorder="1"/>
    <xf numFmtId="172" fontId="8" fillId="0" borderId="41" xfId="0" applyFont="1" applyFill="1" applyBorder="1"/>
    <xf numFmtId="41" fontId="30" fillId="0" borderId="0" xfId="2" applyFont="1" applyFill="1" applyBorder="1"/>
    <xf numFmtId="9" fontId="8" fillId="0" borderId="0" xfId="0" applyNumberFormat="1" applyFont="1" applyFill="1" applyBorder="1"/>
    <xf numFmtId="41" fontId="8" fillId="0" borderId="0" xfId="0" applyNumberFormat="1" applyFont="1" applyFill="1" applyBorder="1"/>
    <xf numFmtId="172" fontId="9" fillId="0" borderId="0" xfId="0" applyFont="1" applyFill="1" applyBorder="1"/>
    <xf numFmtId="43" fontId="9" fillId="0" borderId="16" xfId="1" applyFont="1" applyFill="1" applyBorder="1" applyAlignment="1">
      <alignment horizontal="center"/>
    </xf>
    <xf numFmtId="43" fontId="8" fillId="0" borderId="16" xfId="1" applyFont="1" applyFill="1" applyBorder="1"/>
    <xf numFmtId="43" fontId="8" fillId="0" borderId="16" xfId="1" applyFont="1" applyFill="1" applyBorder="1" applyAlignment="1">
      <alignment horizontal="left" indent="1"/>
    </xf>
    <xf numFmtId="43" fontId="11" fillId="0" borderId="16" xfId="1" applyFont="1" applyFill="1" applyBorder="1" applyAlignment="1">
      <alignment horizontal="left" indent="1"/>
    </xf>
    <xf numFmtId="43" fontId="12" fillId="0" borderId="16" xfId="1" applyFont="1" applyFill="1" applyBorder="1" applyAlignment="1">
      <alignment horizontal="left" indent="1"/>
    </xf>
    <xf numFmtId="43" fontId="13" fillId="0" borderId="16" xfId="1" applyFont="1" applyFill="1" applyBorder="1" applyAlignment="1">
      <alignment horizontal="left" indent="1"/>
    </xf>
    <xf numFmtId="43" fontId="9" fillId="0" borderId="15" xfId="1" applyFont="1" applyFill="1" applyBorder="1" applyAlignment="1">
      <alignment horizontal="left" vertical="center" indent="1"/>
    </xf>
    <xf numFmtId="43" fontId="9" fillId="0" borderId="15" xfId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vertical="center"/>
    </xf>
    <xf numFmtId="168" fontId="13" fillId="0" borderId="16" xfId="1" applyNumberFormat="1" applyFont="1" applyFill="1" applyBorder="1" applyAlignment="1">
      <alignment horizontal="right"/>
    </xf>
    <xf numFmtId="168" fontId="13" fillId="0" borderId="16" xfId="1" applyNumberFormat="1" applyFont="1" applyFill="1" applyBorder="1" applyAlignment="1">
      <alignment horizontal="center"/>
    </xf>
    <xf numFmtId="168" fontId="9" fillId="0" borderId="15" xfId="1" applyNumberFormat="1" applyFont="1" applyFill="1" applyBorder="1" applyAlignment="1">
      <alignment vertical="center"/>
    </xf>
    <xf numFmtId="168" fontId="8" fillId="0" borderId="16" xfId="2" applyNumberFormat="1" applyFont="1" applyFill="1" applyBorder="1" applyAlignment="1">
      <alignment vertical="center"/>
    </xf>
    <xf numFmtId="168" fontId="9" fillId="0" borderId="15" xfId="2" applyNumberFormat="1" applyFont="1" applyFill="1" applyBorder="1" applyAlignment="1">
      <alignment vertical="center"/>
    </xf>
    <xf numFmtId="43" fontId="6" fillId="0" borderId="0" xfId="1" applyFont="1" applyFill="1" applyBorder="1" applyAlignment="1"/>
    <xf numFmtId="43" fontId="6" fillId="0" borderId="0" xfId="1" applyFont="1" applyFill="1" applyBorder="1" applyAlignment="1">
      <alignment vertical="center"/>
    </xf>
    <xf numFmtId="168" fontId="8" fillId="0" borderId="16" xfId="1" applyNumberFormat="1" applyFont="1" applyFill="1" applyBorder="1" applyAlignment="1">
      <alignment wrapText="1"/>
    </xf>
    <xf numFmtId="168" fontId="30" fillId="0" borderId="0" xfId="1" applyNumberFormat="1" applyFont="1" applyFill="1"/>
    <xf numFmtId="168" fontId="8" fillId="0" borderId="40" xfId="1" applyNumberFormat="1" applyFont="1" applyFill="1" applyBorder="1"/>
    <xf numFmtId="168" fontId="30" fillId="0" borderId="0" xfId="1" applyNumberFormat="1" applyFont="1" applyFill="1" applyBorder="1"/>
    <xf numFmtId="168" fontId="9" fillId="0" borderId="0" xfId="1" applyNumberFormat="1" applyFont="1" applyFill="1" applyBorder="1"/>
    <xf numFmtId="168" fontId="8" fillId="0" borderId="0" xfId="1" applyNumberFormat="1" applyFont="1" applyFill="1" applyBorder="1" applyAlignment="1">
      <alignment vertical="center"/>
    </xf>
    <xf numFmtId="168" fontId="8" fillId="0" borderId="41" xfId="1" applyNumberFormat="1" applyFont="1" applyFill="1" applyBorder="1"/>
    <xf numFmtId="168" fontId="8" fillId="0" borderId="20" xfId="1" applyNumberFormat="1" applyFont="1" applyFill="1" applyBorder="1"/>
    <xf numFmtId="173" fontId="8" fillId="0" borderId="0" xfId="1" applyNumberFormat="1" applyFont="1" applyFill="1"/>
    <xf numFmtId="173" fontId="8" fillId="0" borderId="0" xfId="1" applyNumberFormat="1" applyFont="1" applyFill="1" applyAlignment="1">
      <alignment horizontal="center"/>
    </xf>
    <xf numFmtId="172" fontId="9" fillId="3" borderId="10" xfId="0" applyFont="1" applyFill="1" applyBorder="1" applyAlignment="1">
      <alignment horizontal="center"/>
    </xf>
    <xf numFmtId="172" fontId="9" fillId="3" borderId="11" xfId="0" applyFont="1" applyFill="1" applyBorder="1" applyAlignment="1">
      <alignment horizontal="center"/>
    </xf>
    <xf numFmtId="172" fontId="9" fillId="3" borderId="12" xfId="0" applyFont="1" applyFill="1" applyBorder="1" applyAlignment="1">
      <alignment horizontal="center"/>
    </xf>
    <xf numFmtId="172" fontId="9" fillId="3" borderId="22" xfId="0" applyFont="1" applyFill="1" applyBorder="1" applyAlignment="1">
      <alignment horizontal="center" vertical="center"/>
    </xf>
    <xf numFmtId="172" fontId="9" fillId="3" borderId="1" xfId="0" applyFont="1" applyFill="1" applyBorder="1" applyAlignment="1">
      <alignment horizontal="center" vertical="center"/>
    </xf>
    <xf numFmtId="172" fontId="9" fillId="3" borderId="23" xfId="0" applyFont="1" applyFill="1" applyBorder="1" applyAlignment="1">
      <alignment horizontal="center" vertical="center"/>
    </xf>
    <xf numFmtId="172" fontId="9" fillId="3" borderId="13" xfId="0" applyFont="1" applyFill="1" applyBorder="1" applyAlignment="1">
      <alignment horizontal="center"/>
    </xf>
    <xf numFmtId="172" fontId="9" fillId="3" borderId="0" xfId="0" applyFont="1" applyFill="1" applyBorder="1" applyAlignment="1">
      <alignment horizontal="center"/>
    </xf>
    <xf numFmtId="172" fontId="9" fillId="3" borderId="14" xfId="0" applyFont="1" applyFill="1" applyBorder="1" applyAlignment="1">
      <alignment horizontal="center"/>
    </xf>
    <xf numFmtId="172" fontId="9" fillId="0" borderId="0" xfId="0" applyFont="1" applyFill="1" applyBorder="1" applyAlignment="1">
      <alignment horizontal="center" vertical="center"/>
    </xf>
    <xf numFmtId="168" fontId="8" fillId="0" borderId="0" xfId="1" applyNumberFormat="1" applyFont="1" applyFill="1" applyBorder="1" applyAlignment="1">
      <alignment horizontal="center"/>
    </xf>
    <xf numFmtId="172" fontId="9" fillId="3" borderId="42" xfId="0" applyFont="1" applyFill="1" applyBorder="1" applyAlignment="1">
      <alignment horizontal="center" vertical="center"/>
    </xf>
    <xf numFmtId="172" fontId="9" fillId="3" borderId="43" xfId="0" applyFont="1" applyFill="1" applyBorder="1" applyAlignment="1">
      <alignment horizontal="center" vertical="center"/>
    </xf>
    <xf numFmtId="172" fontId="9" fillId="3" borderId="44" xfId="0" applyFont="1" applyFill="1" applyBorder="1" applyAlignment="1">
      <alignment horizontal="center" vertical="center"/>
    </xf>
    <xf numFmtId="172" fontId="8" fillId="3" borderId="45" xfId="0" applyFont="1" applyFill="1" applyBorder="1" applyAlignment="1">
      <alignment horizontal="center" vertical="center"/>
    </xf>
    <xf numFmtId="172" fontId="8" fillId="3" borderId="46" xfId="0" applyFont="1" applyFill="1" applyBorder="1" applyAlignment="1">
      <alignment horizontal="center" vertical="center"/>
    </xf>
    <xf numFmtId="172" fontId="8" fillId="3" borderId="47" xfId="0" applyFont="1" applyFill="1" applyBorder="1" applyAlignment="1">
      <alignment horizontal="center" vertical="center"/>
    </xf>
    <xf numFmtId="172" fontId="9" fillId="3" borderId="48" xfId="0" applyFont="1" applyFill="1" applyBorder="1" applyAlignment="1">
      <alignment horizontal="center" vertical="center"/>
    </xf>
    <xf numFmtId="172" fontId="9" fillId="3" borderId="0" xfId="0" applyFont="1" applyFill="1" applyBorder="1" applyAlignment="1">
      <alignment horizontal="center" vertical="center"/>
    </xf>
    <xf numFmtId="172" fontId="9" fillId="3" borderId="49" xfId="0" applyFont="1" applyFill="1" applyBorder="1" applyAlignment="1">
      <alignment horizontal="center" vertical="center"/>
    </xf>
    <xf numFmtId="172" fontId="9" fillId="0" borderId="26" xfId="0" applyFont="1" applyFill="1" applyBorder="1" applyAlignment="1">
      <alignment horizontal="left" vertical="center"/>
    </xf>
    <xf numFmtId="172" fontId="8" fillId="0" borderId="0" xfId="0" applyFont="1" applyFill="1" applyBorder="1" applyAlignment="1">
      <alignment horizontal="left" vertical="center"/>
    </xf>
    <xf numFmtId="172" fontId="9" fillId="3" borderId="50" xfId="0" applyFont="1" applyFill="1" applyBorder="1" applyAlignment="1" applyProtection="1">
      <alignment horizontal="center"/>
      <protection hidden="1"/>
    </xf>
    <xf numFmtId="172" fontId="9" fillId="3" borderId="60" xfId="0" applyFont="1" applyFill="1" applyBorder="1" applyAlignment="1" applyProtection="1">
      <alignment horizontal="center"/>
      <protection hidden="1"/>
    </xf>
    <xf numFmtId="172" fontId="9" fillId="3" borderId="51" xfId="0" applyFont="1" applyFill="1" applyBorder="1" applyAlignment="1" applyProtection="1">
      <alignment horizontal="center"/>
      <protection hidden="1"/>
    </xf>
    <xf numFmtId="172" fontId="9" fillId="3" borderId="52" xfId="0" applyFont="1" applyFill="1" applyBorder="1" applyAlignment="1" applyProtection="1">
      <alignment horizontal="center" vertical="center"/>
      <protection hidden="1"/>
    </xf>
    <xf numFmtId="172" fontId="9" fillId="3" borderId="0" xfId="0" applyFont="1" applyFill="1" applyBorder="1" applyAlignment="1" applyProtection="1">
      <alignment horizontal="center" vertical="center"/>
      <protection hidden="1"/>
    </xf>
    <xf numFmtId="172" fontId="9" fillId="3" borderId="53" xfId="0" applyFont="1" applyFill="1" applyBorder="1" applyAlignment="1" applyProtection="1">
      <alignment horizontal="center" vertical="center"/>
      <protection hidden="1"/>
    </xf>
    <xf numFmtId="172" fontId="9" fillId="3" borderId="58" xfId="0" applyFont="1" applyFill="1" applyBorder="1" applyAlignment="1" applyProtection="1">
      <alignment horizontal="center" vertical="center"/>
      <protection hidden="1"/>
    </xf>
    <xf numFmtId="172" fontId="9" fillId="3" borderId="64" xfId="0" applyFont="1" applyFill="1" applyBorder="1" applyAlignment="1" applyProtection="1">
      <alignment horizontal="center" vertical="center"/>
      <protection hidden="1"/>
    </xf>
    <xf numFmtId="172" fontId="9" fillId="3" borderId="59" xfId="0" applyFont="1" applyFill="1" applyBorder="1" applyAlignment="1" applyProtection="1">
      <alignment horizontal="center" vertical="center"/>
      <protection hidden="1"/>
    </xf>
    <xf numFmtId="172" fontId="9" fillId="3" borderId="52" xfId="0" applyFont="1" applyFill="1" applyBorder="1" applyAlignment="1" applyProtection="1">
      <alignment horizontal="center"/>
      <protection hidden="1"/>
    </xf>
    <xf numFmtId="172" fontId="9" fillId="3" borderId="0" xfId="0" applyFont="1" applyFill="1" applyBorder="1" applyAlignment="1" applyProtection="1">
      <alignment horizontal="center"/>
      <protection hidden="1"/>
    </xf>
    <xf numFmtId="172" fontId="9" fillId="3" borderId="53" xfId="0" applyFont="1" applyFill="1" applyBorder="1" applyAlignment="1" applyProtection="1">
      <alignment horizontal="center"/>
      <protection hidden="1"/>
    </xf>
    <xf numFmtId="172" fontId="16" fillId="3" borderId="50" xfId="0" applyFont="1" applyFill="1" applyBorder="1" applyAlignment="1">
      <alignment horizontal="center"/>
    </xf>
    <xf numFmtId="172" fontId="16" fillId="3" borderId="60" xfId="0" applyFont="1" applyFill="1" applyBorder="1" applyAlignment="1">
      <alignment horizontal="center"/>
    </xf>
    <xf numFmtId="172" fontId="16" fillId="3" borderId="51" xfId="0" applyFont="1" applyFill="1" applyBorder="1" applyAlignment="1">
      <alignment horizontal="center"/>
    </xf>
    <xf numFmtId="172" fontId="16" fillId="3" borderId="52" xfId="0" applyFont="1" applyFill="1" applyBorder="1" applyAlignment="1">
      <alignment horizontal="center" vertical="center"/>
    </xf>
    <xf numFmtId="172" fontId="16" fillId="3" borderId="0" xfId="0" applyFont="1" applyFill="1" applyBorder="1" applyAlignment="1">
      <alignment horizontal="center" vertical="center"/>
    </xf>
    <xf numFmtId="172" fontId="16" fillId="3" borderId="53" xfId="0" applyFont="1" applyFill="1" applyBorder="1" applyAlignment="1">
      <alignment horizontal="center" vertical="center"/>
    </xf>
    <xf numFmtId="172" fontId="6" fillId="3" borderId="58" xfId="0" applyFont="1" applyFill="1" applyBorder="1" applyAlignment="1">
      <alignment horizontal="center" vertical="center"/>
    </xf>
    <xf numFmtId="172" fontId="6" fillId="3" borderId="64" xfId="0" applyFont="1" applyFill="1" applyBorder="1" applyAlignment="1">
      <alignment horizontal="center" vertical="center"/>
    </xf>
    <xf numFmtId="172" fontId="6" fillId="3" borderId="59" xfId="0" applyFont="1" applyFill="1" applyBorder="1" applyAlignment="1">
      <alignment horizontal="center" vertical="center"/>
    </xf>
    <xf numFmtId="172" fontId="16" fillId="3" borderId="52" xfId="0" applyFont="1" applyFill="1" applyBorder="1" applyAlignment="1">
      <alignment horizontal="center"/>
    </xf>
    <xf numFmtId="172" fontId="16" fillId="3" borderId="0" xfId="0" applyFont="1" applyFill="1" applyBorder="1" applyAlignment="1">
      <alignment horizontal="center"/>
    </xf>
    <xf numFmtId="172" fontId="16" fillId="3" borderId="53" xfId="0" applyFont="1" applyFill="1" applyBorder="1" applyAlignment="1">
      <alignment horizontal="center"/>
    </xf>
    <xf numFmtId="172" fontId="16" fillId="3" borderId="58" xfId="0" applyFont="1" applyFill="1" applyBorder="1" applyAlignment="1">
      <alignment horizontal="center" vertical="center"/>
    </xf>
    <xf numFmtId="172" fontId="16" fillId="3" borderId="64" xfId="0" applyFont="1" applyFill="1" applyBorder="1" applyAlignment="1">
      <alignment horizontal="center" vertical="center"/>
    </xf>
    <xf numFmtId="172" fontId="16" fillId="3" borderId="59" xfId="0" applyFont="1" applyFill="1" applyBorder="1" applyAlignment="1">
      <alignment horizontal="center" vertical="center"/>
    </xf>
    <xf numFmtId="172" fontId="15" fillId="3" borderId="50" xfId="0" applyFont="1" applyFill="1" applyBorder="1" applyAlignment="1">
      <alignment horizontal="center"/>
    </xf>
    <xf numFmtId="172" fontId="15" fillId="3" borderId="51" xfId="0" applyFont="1" applyFill="1" applyBorder="1" applyAlignment="1">
      <alignment horizontal="center"/>
    </xf>
    <xf numFmtId="172" fontId="15" fillId="3" borderId="52" xfId="0" applyFont="1" applyFill="1" applyBorder="1" applyAlignment="1">
      <alignment horizontal="center"/>
    </xf>
    <xf numFmtId="172" fontId="15" fillId="3" borderId="53" xfId="0" applyFont="1" applyFill="1" applyBorder="1" applyAlignment="1">
      <alignment horizontal="center"/>
    </xf>
    <xf numFmtId="172" fontId="15" fillId="3" borderId="52" xfId="0" applyFont="1" applyFill="1" applyBorder="1" applyAlignment="1">
      <alignment horizontal="center" vertical="center"/>
    </xf>
    <xf numFmtId="172" fontId="15" fillId="3" borderId="53" xfId="0" applyFont="1" applyFill="1" applyBorder="1" applyAlignment="1">
      <alignment horizontal="center" vertical="center"/>
    </xf>
    <xf numFmtId="172" fontId="15" fillId="3" borderId="58" xfId="0" applyFont="1" applyFill="1" applyBorder="1" applyAlignment="1">
      <alignment horizontal="center" vertical="center"/>
    </xf>
    <xf numFmtId="172" fontId="15" fillId="3" borderId="59" xfId="0" applyFont="1" applyFill="1" applyBorder="1" applyAlignment="1">
      <alignment horizontal="center" vertical="center"/>
    </xf>
  </cellXfs>
  <cellStyles count="19">
    <cellStyle name="Comma" xfId="1" builtinId="3"/>
    <cellStyle name="Comma [0]" xfId="2" builtinId="6"/>
    <cellStyle name="Comma [0] 2" xfId="3"/>
    <cellStyle name="Comma [0] 2 8" xfId="4"/>
    <cellStyle name="Comma [0] 3" xfId="5"/>
    <cellStyle name="Comma [0] 4" xfId="6"/>
    <cellStyle name="Comma 2 8" xfId="7"/>
    <cellStyle name="Comma 3" xfId="8"/>
    <cellStyle name="Comma 4" xfId="9"/>
    <cellStyle name="Comma 5" xfId="10"/>
    <cellStyle name="Normal" xfId="0" builtinId="0"/>
    <cellStyle name="Normal 2" xfId="11"/>
    <cellStyle name="Normal 2 7" xfId="12"/>
    <cellStyle name="Normal 3" xfId="13"/>
    <cellStyle name="Normal 4" xfId="14"/>
    <cellStyle name="Normal_ratio_index" xfId="15"/>
    <cellStyle name="Percent 2" xfId="16"/>
    <cellStyle name="Percent 3" xfId="17"/>
    <cellStyle name="Percent 4" xfId="18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  <dxf>
      <border outline="0">
        <top style="thin">
          <color indexed="63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textRotation="0" justifyLastLine="0" shrinkToFit="0" readingOrder="0"/>
      <border diagonalUp="0" diagonalDown="0" outline="0"/>
    </dxf>
    <dxf>
      <border outline="0">
        <bottom style="thin">
          <color indexed="6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3"/>
        </left>
        <right style="thin">
          <color indexed="63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General Journal'!A1"/><Relationship Id="rId1" Type="http://schemas.openxmlformats.org/officeDocument/2006/relationships/hyperlink" Target="#'Cash Flow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General Ledger'!A1"/><Relationship Id="rId1" Type="http://schemas.openxmlformats.org/officeDocument/2006/relationships/hyperlink" Target="#CO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Balance Sheet'!A1"/><Relationship Id="rId1" Type="http://schemas.openxmlformats.org/officeDocument/2006/relationships/hyperlink" Target="#'General Journa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Income Statement'!A1"/><Relationship Id="rId1" Type="http://schemas.openxmlformats.org/officeDocument/2006/relationships/hyperlink" Target="#'General Ledger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Statement of Owner''s Equity'!A1"/><Relationship Id="rId1" Type="http://schemas.openxmlformats.org/officeDocument/2006/relationships/hyperlink" Target="#'Balance Sheet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ash Flow'!A1"/><Relationship Id="rId1" Type="http://schemas.openxmlformats.org/officeDocument/2006/relationships/hyperlink" Target="#'Income Statement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A!A1"/><Relationship Id="rId1" Type="http://schemas.openxmlformats.org/officeDocument/2006/relationships/hyperlink" Target="#'Statement of Owner''s Equit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28575</xdr:rowOff>
    </xdr:from>
    <xdr:to>
      <xdr:col>2</xdr:col>
      <xdr:colOff>552450</xdr:colOff>
      <xdr:row>1</xdr:row>
      <xdr:rowOff>142876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61950" y="19050"/>
          <a:ext cx="466725" cy="238126"/>
        </a:xfrm>
        <a:prstGeom prst="leftArrow">
          <a:avLst>
            <a:gd name="adj1" fmla="val 50000"/>
            <a:gd name="adj2" fmla="val 5000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3</xdr:col>
      <xdr:colOff>47625</xdr:colOff>
      <xdr:row>0</xdr:row>
      <xdr:rowOff>66675</xdr:rowOff>
    </xdr:from>
    <xdr:to>
      <xdr:col>3</xdr:col>
      <xdr:colOff>523875</xdr:colOff>
      <xdr:row>1</xdr:row>
      <xdr:rowOff>123825</xdr:rowOff>
    </xdr:to>
    <xdr:sp macro="" textlink="">
      <xdr:nvSpPr>
        <xdr:cNvPr id="4" name="Right Arrow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057275" y="47625"/>
          <a:ext cx="476250" cy="190500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28575</xdr:rowOff>
    </xdr:from>
    <xdr:to>
      <xdr:col>2</xdr:col>
      <xdr:colOff>552648</xdr:colOff>
      <xdr:row>1</xdr:row>
      <xdr:rowOff>142876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361950" y="19050"/>
          <a:ext cx="466725" cy="238126"/>
        </a:xfrm>
        <a:prstGeom prst="leftArrow">
          <a:avLst>
            <a:gd name="adj1" fmla="val 50000"/>
            <a:gd name="adj2" fmla="val 5000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3</xdr:col>
      <xdr:colOff>47625</xdr:colOff>
      <xdr:row>0</xdr:row>
      <xdr:rowOff>66675</xdr:rowOff>
    </xdr:from>
    <xdr:to>
      <xdr:col>3</xdr:col>
      <xdr:colOff>533400</xdr:colOff>
      <xdr:row>1</xdr:row>
      <xdr:rowOff>123825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57275" y="47625"/>
          <a:ext cx="476250" cy="190500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466725</xdr:colOff>
      <xdr:row>1</xdr:row>
      <xdr:rowOff>101677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341658" y="0"/>
          <a:ext cx="466725" cy="238126"/>
        </a:xfrm>
        <a:prstGeom prst="leftArrow">
          <a:avLst>
            <a:gd name="adj1" fmla="val 50000"/>
            <a:gd name="adj2" fmla="val 5000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3</xdr:col>
      <xdr:colOff>22363</xdr:colOff>
      <xdr:row>0</xdr:row>
      <xdr:rowOff>38100</xdr:rowOff>
    </xdr:from>
    <xdr:to>
      <xdr:col>3</xdr:col>
      <xdr:colOff>498613</xdr:colOff>
      <xdr:row>1</xdr:row>
      <xdr:rowOff>73301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1036983" y="28575"/>
          <a:ext cx="476250" cy="190500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466725</xdr:colOff>
      <xdr:row>1</xdr:row>
      <xdr:rowOff>76201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276225" y="0"/>
          <a:ext cx="466725" cy="238126"/>
        </a:xfrm>
        <a:prstGeom prst="leftArrow">
          <a:avLst>
            <a:gd name="adj1" fmla="val 50000"/>
            <a:gd name="adj2" fmla="val 5000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2</xdr:col>
      <xdr:colOff>695325</xdr:colOff>
      <xdr:row>0</xdr:row>
      <xdr:rowOff>28575</xdr:rowOff>
    </xdr:from>
    <xdr:to>
      <xdr:col>2</xdr:col>
      <xdr:colOff>1171575</xdr:colOff>
      <xdr:row>1</xdr:row>
      <xdr:rowOff>57150</xdr:rowOff>
    </xdr:to>
    <xdr:sp macro="" textlink="">
      <xdr:nvSpPr>
        <xdr:cNvPr id="5" name="Right Arrow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971550" y="28575"/>
          <a:ext cx="476250" cy="190500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3</xdr:row>
      <xdr:rowOff>123825</xdr:rowOff>
    </xdr:from>
    <xdr:to>
      <xdr:col>2</xdr:col>
      <xdr:colOff>847725</xdr:colOff>
      <xdr:row>6</xdr:row>
      <xdr:rowOff>133350</xdr:rowOff>
    </xdr:to>
    <xdr:pic>
      <xdr:nvPicPr>
        <xdr:cNvPr id="51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1950" y="561975"/>
          <a:ext cx="723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</xdr:rowOff>
    </xdr:from>
    <xdr:to>
      <xdr:col>2</xdr:col>
      <xdr:colOff>552450</xdr:colOff>
      <xdr:row>1</xdr:row>
      <xdr:rowOff>133566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61950" y="19050"/>
          <a:ext cx="466725" cy="238126"/>
        </a:xfrm>
        <a:prstGeom prst="leftArrow">
          <a:avLst>
            <a:gd name="adj1" fmla="val 50000"/>
            <a:gd name="adj2" fmla="val 5000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5</xdr:col>
      <xdr:colOff>269137</xdr:colOff>
      <xdr:row>0</xdr:row>
      <xdr:rowOff>14398</xdr:rowOff>
    </xdr:from>
    <xdr:to>
      <xdr:col>5</xdr:col>
      <xdr:colOff>745387</xdr:colOff>
      <xdr:row>1</xdr:row>
      <xdr:rowOff>62023</xdr:rowOff>
    </xdr:to>
    <xdr:sp macro="" textlink="">
      <xdr:nvSpPr>
        <xdr:cNvPr id="4" name="Right Arrow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4577538" y="14398"/>
          <a:ext cx="476250" cy="235910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</xdr:rowOff>
    </xdr:from>
    <xdr:to>
      <xdr:col>2</xdr:col>
      <xdr:colOff>552450</xdr:colOff>
      <xdr:row>1</xdr:row>
      <xdr:rowOff>133159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33375" y="19050"/>
          <a:ext cx="466725" cy="238126"/>
        </a:xfrm>
        <a:prstGeom prst="leftArrow">
          <a:avLst>
            <a:gd name="adj1" fmla="val 50000"/>
            <a:gd name="adj2" fmla="val 5000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3</xdr:col>
      <xdr:colOff>47625</xdr:colOff>
      <xdr:row>0</xdr:row>
      <xdr:rowOff>57150</xdr:rowOff>
    </xdr:from>
    <xdr:to>
      <xdr:col>3</xdr:col>
      <xdr:colOff>533400</xdr:colOff>
      <xdr:row>1</xdr:row>
      <xdr:rowOff>114187</xdr:rowOff>
    </xdr:to>
    <xdr:sp macro="" textlink="">
      <xdr:nvSpPr>
        <xdr:cNvPr id="4" name="Right Arrow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3152775" y="47625"/>
          <a:ext cx="476250" cy="190500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</xdr:rowOff>
    </xdr:from>
    <xdr:to>
      <xdr:col>2</xdr:col>
      <xdr:colOff>552450</xdr:colOff>
      <xdr:row>1</xdr:row>
      <xdr:rowOff>133351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333375" y="19050"/>
          <a:ext cx="466725" cy="238126"/>
        </a:xfrm>
        <a:prstGeom prst="leftArrow">
          <a:avLst>
            <a:gd name="adj1" fmla="val 50000"/>
            <a:gd name="adj2" fmla="val 5000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3</xdr:col>
      <xdr:colOff>47625</xdr:colOff>
      <xdr:row>0</xdr:row>
      <xdr:rowOff>57150</xdr:rowOff>
    </xdr:from>
    <xdr:to>
      <xdr:col>3</xdr:col>
      <xdr:colOff>523875</xdr:colOff>
      <xdr:row>1</xdr:row>
      <xdr:rowOff>104775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3152775" y="47625"/>
          <a:ext cx="476250" cy="190500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C10:K5579" totalsRowShown="0" headerRowDxfId="12" dataDxfId="10" headerRowBorderDxfId="11" tableBorderDxfId="9">
  <autoFilter ref="C10:K5579"/>
  <tableColumns count="9">
    <tableColumn id="1" name="No Evidence" dataDxfId="8"/>
    <tableColumn id="2" name="Date" dataDxfId="7"/>
    <tableColumn id="3" name="Description" dataDxfId="6"/>
    <tableColumn id="4" name="Acc Debit" dataDxfId="5"/>
    <tableColumn id="5" name="Acc Name" dataDxfId="4" dataCellStyle="Comma"/>
    <tableColumn id="6" name="Debet" dataDxfId="3" dataCellStyle="Comma"/>
    <tableColumn id="7" name="Acc Credit" dataDxfId="2"/>
    <tableColumn id="8" name="Acc Name2" dataDxfId="1" dataCellStyle="Comma"/>
    <tableColumn id="9" name="Credit" dataDxfId="0" dataCellStyle="Comma [0]">
      <calculatedColumnFormula>H11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O174"/>
  <sheetViews>
    <sheetView showGridLines="0" tabSelected="1" view="pageBreakPreview" zoomScale="82" zoomScaleNormal="75" zoomScaleSheetLayoutView="82" workbookViewId="0">
      <selection activeCell="E18" sqref="E18"/>
    </sheetView>
  </sheetViews>
  <sheetFormatPr defaultRowHeight="15" x14ac:dyDescent="0.35"/>
  <cols>
    <col min="1" max="1" width="3" style="68" customWidth="1"/>
    <col min="2" max="2" width="1.83203125" style="68" customWidth="1"/>
    <col min="3" max="3" width="12.83203125" style="68" customWidth="1"/>
    <col min="4" max="4" width="57.83203125" style="68" customWidth="1"/>
    <col min="5" max="5" width="26.33203125" style="68" bestFit="1" customWidth="1"/>
    <col min="6" max="6" width="14.1640625" style="68" customWidth="1"/>
    <col min="7" max="7" width="11.5" style="68" customWidth="1"/>
    <col min="8" max="8" width="19.33203125" style="68" customWidth="1"/>
    <col min="9" max="9" width="1.83203125" style="68" customWidth="1"/>
    <col min="10" max="10" width="25.1640625" style="198" bestFit="1" customWidth="1"/>
    <col min="11" max="11" width="22.6640625" style="199" bestFit="1" customWidth="1"/>
    <col min="12" max="12" width="19.5" style="199" bestFit="1" customWidth="1"/>
    <col min="13" max="13" width="25" style="199" bestFit="1" customWidth="1"/>
    <col min="14" max="14" width="12.33203125" style="199" bestFit="1" customWidth="1"/>
    <col min="15" max="15" width="11.5" style="200" bestFit="1" customWidth="1"/>
    <col min="16" max="16384" width="9.33203125" style="68"/>
  </cols>
  <sheetData>
    <row r="2" spans="2:15" ht="15.75" thickBot="1" x14ac:dyDescent="0.4"/>
    <row r="3" spans="2:15" ht="11.25" customHeight="1" thickTop="1" thickBot="1" x14ac:dyDescent="0.4">
      <c r="B3" s="201"/>
      <c r="C3" s="202"/>
      <c r="D3" s="203"/>
      <c r="E3" s="203"/>
      <c r="F3" s="203"/>
      <c r="G3" s="203"/>
      <c r="H3" s="203"/>
      <c r="I3" s="204"/>
    </row>
    <row r="4" spans="2:15" s="77" customFormat="1" ht="15.75" thickTop="1" x14ac:dyDescent="0.35">
      <c r="B4" s="205"/>
      <c r="C4" s="454"/>
      <c r="D4" s="455"/>
      <c r="E4" s="455"/>
      <c r="F4" s="455"/>
      <c r="G4" s="455"/>
      <c r="H4" s="456"/>
      <c r="I4" s="206"/>
      <c r="J4" s="207"/>
      <c r="K4" s="208"/>
      <c r="L4" s="208"/>
      <c r="M4" s="208"/>
      <c r="N4" s="208"/>
      <c r="O4" s="209"/>
    </row>
    <row r="5" spans="2:15" s="77" customFormat="1" x14ac:dyDescent="0.35">
      <c r="B5" s="205"/>
      <c r="C5" s="460" t="s">
        <v>150</v>
      </c>
      <c r="D5" s="461"/>
      <c r="E5" s="461"/>
      <c r="F5" s="461"/>
      <c r="G5" s="461"/>
      <c r="H5" s="462"/>
      <c r="I5" s="206"/>
      <c r="J5" s="207"/>
      <c r="K5" s="208"/>
      <c r="L5" s="208"/>
      <c r="M5" s="208"/>
      <c r="N5" s="208"/>
      <c r="O5" s="209"/>
    </row>
    <row r="6" spans="2:15" s="77" customFormat="1" x14ac:dyDescent="0.35">
      <c r="B6" s="205"/>
      <c r="C6" s="460" t="s">
        <v>48</v>
      </c>
      <c r="D6" s="461"/>
      <c r="E6" s="461"/>
      <c r="F6" s="461"/>
      <c r="G6" s="461"/>
      <c r="H6" s="462"/>
      <c r="I6" s="206"/>
      <c r="J6" s="207"/>
      <c r="K6" s="208"/>
      <c r="L6" s="208"/>
      <c r="M6" s="208"/>
      <c r="N6" s="208"/>
      <c r="O6" s="209"/>
    </row>
    <row r="7" spans="2:15" s="77" customFormat="1" ht="15.75" thickBot="1" x14ac:dyDescent="0.2">
      <c r="B7" s="205"/>
      <c r="C7" s="457"/>
      <c r="D7" s="458"/>
      <c r="E7" s="458"/>
      <c r="F7" s="458"/>
      <c r="G7" s="458"/>
      <c r="H7" s="459"/>
      <c r="I7" s="206"/>
      <c r="J7" s="207"/>
      <c r="K7" s="208"/>
      <c r="L7" s="208"/>
      <c r="M7" s="208"/>
      <c r="N7" s="208"/>
      <c r="O7" s="209"/>
    </row>
    <row r="8" spans="2:15" ht="7.5" customHeight="1" thickTop="1" x14ac:dyDescent="0.35">
      <c r="B8" s="210"/>
      <c r="C8" s="211"/>
      <c r="D8" s="211"/>
      <c r="E8" s="211"/>
      <c r="F8" s="211"/>
      <c r="G8" s="211"/>
      <c r="H8" s="211"/>
      <c r="I8" s="212"/>
    </row>
    <row r="9" spans="2:15" x14ac:dyDescent="0.35">
      <c r="B9" s="210"/>
      <c r="C9" s="211"/>
      <c r="D9" s="211"/>
      <c r="E9" s="211"/>
      <c r="F9" s="211"/>
      <c r="G9" s="463" t="s">
        <v>167</v>
      </c>
      <c r="H9" s="463"/>
      <c r="I9" s="212"/>
    </row>
    <row r="10" spans="2:15" ht="7.5" customHeight="1" x14ac:dyDescent="0.35">
      <c r="B10" s="210"/>
      <c r="C10" s="213"/>
      <c r="D10" s="213"/>
      <c r="E10" s="213"/>
      <c r="F10" s="213"/>
      <c r="G10" s="213"/>
      <c r="H10" s="213"/>
      <c r="I10" s="212"/>
    </row>
    <row r="11" spans="2:15" ht="30" x14ac:dyDescent="0.35">
      <c r="B11" s="214"/>
      <c r="C11" s="215" t="s">
        <v>49</v>
      </c>
      <c r="D11" s="216" t="s">
        <v>50</v>
      </c>
      <c r="E11" s="216" t="s">
        <v>51</v>
      </c>
      <c r="F11" s="216" t="s">
        <v>52</v>
      </c>
      <c r="G11" s="216" t="s">
        <v>53</v>
      </c>
      <c r="H11" s="216" t="s">
        <v>149</v>
      </c>
      <c r="I11" s="217"/>
    </row>
    <row r="12" spans="2:15" ht="6" customHeight="1" x14ac:dyDescent="0.35">
      <c r="B12" s="210"/>
      <c r="C12" s="218"/>
      <c r="D12" s="219"/>
      <c r="E12" s="220"/>
      <c r="F12" s="220"/>
      <c r="G12" s="220"/>
      <c r="H12" s="220"/>
      <c r="I12" s="221"/>
    </row>
    <row r="13" spans="2:15" x14ac:dyDescent="0.35">
      <c r="B13" s="210"/>
      <c r="C13" s="88"/>
      <c r="D13" s="222" t="s">
        <v>54</v>
      </c>
      <c r="E13" s="223"/>
      <c r="F13" s="223" t="s">
        <v>123</v>
      </c>
      <c r="G13" s="397">
        <v>1</v>
      </c>
      <c r="H13" s="224"/>
      <c r="I13" s="206"/>
    </row>
    <row r="14" spans="2:15" x14ac:dyDescent="0.35">
      <c r="B14" s="210"/>
      <c r="C14" s="88"/>
      <c r="D14" s="225" t="s">
        <v>55</v>
      </c>
      <c r="E14" s="223"/>
      <c r="F14" s="223" t="s">
        <v>123</v>
      </c>
      <c r="G14" s="397">
        <v>2</v>
      </c>
      <c r="H14" s="224"/>
      <c r="I14" s="226"/>
      <c r="K14" s="43"/>
    </row>
    <row r="15" spans="2:15" x14ac:dyDescent="0.35">
      <c r="B15" s="210"/>
      <c r="C15" s="88" t="s">
        <v>14</v>
      </c>
      <c r="D15" s="227" t="s">
        <v>24</v>
      </c>
      <c r="E15" s="223" t="s">
        <v>54</v>
      </c>
      <c r="F15" s="223" t="s">
        <v>123</v>
      </c>
      <c r="G15" s="397">
        <v>3</v>
      </c>
      <c r="H15" s="233"/>
      <c r="I15" s="229"/>
    </row>
    <row r="16" spans="2:15" x14ac:dyDescent="0.35">
      <c r="B16" s="210"/>
      <c r="C16" s="88"/>
      <c r="D16" s="227" t="s">
        <v>56</v>
      </c>
      <c r="E16" s="223"/>
      <c r="F16" s="223" t="s">
        <v>123</v>
      </c>
      <c r="G16" s="397">
        <v>3</v>
      </c>
      <c r="H16" s="224"/>
      <c r="I16" s="230"/>
      <c r="K16" s="231"/>
    </row>
    <row r="17" spans="2:13" x14ac:dyDescent="0.35">
      <c r="B17" s="210"/>
      <c r="C17" s="88" t="s">
        <v>20</v>
      </c>
      <c r="D17" s="232" t="s">
        <v>104</v>
      </c>
      <c r="E17" s="223" t="s">
        <v>54</v>
      </c>
      <c r="F17" s="223" t="s">
        <v>123</v>
      </c>
      <c r="G17" s="397">
        <v>4</v>
      </c>
      <c r="H17" s="228"/>
      <c r="I17" s="230"/>
      <c r="J17" s="44"/>
      <c r="K17" s="45"/>
      <c r="L17" s="46"/>
      <c r="M17" s="47"/>
    </row>
    <row r="18" spans="2:13" x14ac:dyDescent="0.35">
      <c r="B18" s="210"/>
      <c r="C18" s="88" t="s">
        <v>21</v>
      </c>
      <c r="D18" s="232" t="s">
        <v>133</v>
      </c>
      <c r="E18" s="223" t="s">
        <v>54</v>
      </c>
      <c r="F18" s="223" t="s">
        <v>123</v>
      </c>
      <c r="G18" s="397">
        <v>4</v>
      </c>
      <c r="H18" s="228"/>
      <c r="I18" s="230"/>
      <c r="J18" s="44"/>
      <c r="K18" s="45"/>
      <c r="L18" s="46"/>
      <c r="M18" s="47"/>
    </row>
    <row r="19" spans="2:13" x14ac:dyDescent="0.35">
      <c r="B19" s="210"/>
      <c r="C19" s="88" t="s">
        <v>103</v>
      </c>
      <c r="D19" s="232" t="s">
        <v>118</v>
      </c>
      <c r="E19" s="223" t="s">
        <v>54</v>
      </c>
      <c r="F19" s="223" t="s">
        <v>123</v>
      </c>
      <c r="G19" s="397">
        <v>4</v>
      </c>
      <c r="H19" s="228"/>
      <c r="I19" s="230"/>
      <c r="J19" s="44"/>
      <c r="K19" s="45"/>
      <c r="L19" s="46"/>
      <c r="M19" s="47"/>
    </row>
    <row r="20" spans="2:13" x14ac:dyDescent="0.35">
      <c r="B20" s="210"/>
      <c r="C20" s="88"/>
      <c r="D20" s="232"/>
      <c r="E20" s="223"/>
      <c r="F20" s="223"/>
      <c r="G20" s="397"/>
      <c r="H20" s="228"/>
      <c r="I20" s="230"/>
      <c r="J20" s="44"/>
      <c r="K20" s="45"/>
      <c r="L20" s="46"/>
      <c r="M20" s="47"/>
    </row>
    <row r="21" spans="2:13" x14ac:dyDescent="0.35">
      <c r="B21" s="210"/>
      <c r="C21" s="88"/>
      <c r="D21" s="232"/>
      <c r="E21" s="223"/>
      <c r="F21" s="223"/>
      <c r="G21" s="397"/>
      <c r="H21" s="228"/>
      <c r="I21" s="230"/>
      <c r="J21" s="44"/>
      <c r="K21" s="45"/>
      <c r="L21" s="46"/>
      <c r="M21" s="47"/>
    </row>
    <row r="22" spans="2:13" x14ac:dyDescent="0.35">
      <c r="B22" s="210"/>
      <c r="C22" s="88"/>
      <c r="D22" s="232"/>
      <c r="E22" s="223"/>
      <c r="F22" s="223"/>
      <c r="G22" s="397"/>
      <c r="H22" s="228"/>
      <c r="I22" s="230"/>
      <c r="J22" s="44"/>
      <c r="K22" s="45"/>
      <c r="L22" s="46"/>
      <c r="M22" s="47"/>
    </row>
    <row r="23" spans="2:13" x14ac:dyDescent="0.35">
      <c r="B23" s="210"/>
      <c r="C23" s="88"/>
      <c r="D23" s="232"/>
      <c r="E23" s="223"/>
      <c r="F23" s="223"/>
      <c r="G23" s="397"/>
      <c r="H23" s="228"/>
      <c r="I23" s="230"/>
      <c r="J23" s="44"/>
      <c r="K23" s="45"/>
      <c r="L23" s="46"/>
      <c r="M23" s="47"/>
    </row>
    <row r="24" spans="2:13" x14ac:dyDescent="0.35">
      <c r="B24" s="210"/>
      <c r="C24" s="88"/>
      <c r="D24" s="232"/>
      <c r="E24" s="223"/>
      <c r="F24" s="223"/>
      <c r="G24" s="397"/>
      <c r="H24" s="228"/>
      <c r="I24" s="230"/>
      <c r="J24" s="44"/>
      <c r="K24" s="45"/>
      <c r="L24" s="46"/>
      <c r="M24" s="47"/>
    </row>
    <row r="25" spans="2:13" x14ac:dyDescent="0.35">
      <c r="B25" s="210"/>
      <c r="C25" s="88"/>
      <c r="D25" s="232"/>
      <c r="E25" s="223"/>
      <c r="F25" s="223"/>
      <c r="G25" s="397"/>
      <c r="H25" s="228"/>
      <c r="I25" s="230"/>
      <c r="J25" s="44"/>
      <c r="K25" s="45"/>
      <c r="L25" s="46"/>
      <c r="M25" s="47"/>
    </row>
    <row r="26" spans="2:13" x14ac:dyDescent="0.35">
      <c r="B26" s="210"/>
      <c r="C26" s="88"/>
      <c r="D26" s="227" t="s">
        <v>99</v>
      </c>
      <c r="E26" s="223"/>
      <c r="F26" s="223" t="s">
        <v>123</v>
      </c>
      <c r="G26" s="397">
        <v>3</v>
      </c>
      <c r="H26" s="234"/>
      <c r="I26" s="230"/>
      <c r="J26" s="44"/>
      <c r="L26" s="46"/>
      <c r="M26" s="48"/>
    </row>
    <row r="27" spans="2:13" x14ac:dyDescent="0.35">
      <c r="B27" s="210"/>
      <c r="C27" s="88" t="s">
        <v>98</v>
      </c>
      <c r="D27" s="232" t="s">
        <v>116</v>
      </c>
      <c r="E27" s="223" t="s">
        <v>54</v>
      </c>
      <c r="F27" s="223" t="s">
        <v>123</v>
      </c>
      <c r="G27" s="397">
        <v>4</v>
      </c>
      <c r="H27" s="228"/>
      <c r="I27" s="230"/>
      <c r="J27" s="49"/>
      <c r="K27" s="45"/>
      <c r="L27" s="46"/>
      <c r="M27" s="48"/>
    </row>
    <row r="28" spans="2:13" x14ac:dyDescent="0.35">
      <c r="B28" s="210"/>
      <c r="C28" s="88"/>
      <c r="D28" s="232"/>
      <c r="E28" s="223"/>
      <c r="F28" s="223"/>
      <c r="G28" s="397"/>
      <c r="H28" s="234"/>
      <c r="I28" s="230"/>
      <c r="J28" s="49"/>
      <c r="K28" s="45"/>
      <c r="L28" s="50"/>
      <c r="M28" s="50"/>
    </row>
    <row r="29" spans="2:13" x14ac:dyDescent="0.35">
      <c r="B29" s="210"/>
      <c r="C29" s="88"/>
      <c r="D29" s="227" t="s">
        <v>57</v>
      </c>
      <c r="E29" s="223"/>
      <c r="F29" s="223" t="s">
        <v>123</v>
      </c>
      <c r="G29" s="397">
        <v>3</v>
      </c>
      <c r="H29" s="224"/>
      <c r="I29" s="235"/>
      <c r="J29" s="49"/>
      <c r="L29" s="50"/>
      <c r="M29" s="50"/>
    </row>
    <row r="30" spans="2:13" x14ac:dyDescent="0.35">
      <c r="B30" s="210"/>
      <c r="C30" s="88" t="s">
        <v>0</v>
      </c>
      <c r="D30" s="232" t="s">
        <v>151</v>
      </c>
      <c r="E30" s="223" t="s">
        <v>54</v>
      </c>
      <c r="F30" s="223" t="s">
        <v>123</v>
      </c>
      <c r="G30" s="397">
        <v>4</v>
      </c>
      <c r="H30" s="233"/>
      <c r="I30" s="236"/>
      <c r="J30" s="51"/>
      <c r="K30" s="45"/>
      <c r="L30" s="50"/>
      <c r="M30" s="50"/>
    </row>
    <row r="31" spans="2:13" x14ac:dyDescent="0.35">
      <c r="B31" s="210"/>
      <c r="C31" s="88" t="s">
        <v>1</v>
      </c>
      <c r="D31" s="232" t="s">
        <v>128</v>
      </c>
      <c r="E31" s="223" t="s">
        <v>54</v>
      </c>
      <c r="F31" s="223" t="s">
        <v>123</v>
      </c>
      <c r="G31" s="397">
        <v>4</v>
      </c>
      <c r="H31" s="233"/>
      <c r="I31" s="236"/>
      <c r="J31" s="49"/>
      <c r="K31" s="45"/>
      <c r="L31" s="50"/>
      <c r="M31" s="50"/>
    </row>
    <row r="32" spans="2:13" x14ac:dyDescent="0.35">
      <c r="B32" s="210"/>
      <c r="C32" s="88"/>
      <c r="D32" s="232"/>
      <c r="E32" s="223"/>
      <c r="F32" s="223"/>
      <c r="G32" s="397"/>
      <c r="H32" s="233"/>
      <c r="I32" s="236"/>
      <c r="J32" s="49"/>
      <c r="L32" s="52"/>
      <c r="M32" s="53"/>
    </row>
    <row r="33" spans="2:13" x14ac:dyDescent="0.35">
      <c r="B33" s="210"/>
      <c r="C33" s="88"/>
      <c r="D33" s="227" t="s">
        <v>119</v>
      </c>
      <c r="E33" s="223"/>
      <c r="F33" s="223" t="s">
        <v>123</v>
      </c>
      <c r="G33" s="397">
        <v>3</v>
      </c>
      <c r="H33" s="233"/>
      <c r="I33" s="236"/>
      <c r="J33" s="51"/>
      <c r="L33" s="50"/>
      <c r="M33" s="50"/>
    </row>
    <row r="34" spans="2:13" x14ac:dyDescent="0.35">
      <c r="B34" s="210"/>
      <c r="C34" s="88" t="s">
        <v>37</v>
      </c>
      <c r="D34" s="232" t="s">
        <v>120</v>
      </c>
      <c r="E34" s="223" t="s">
        <v>54</v>
      </c>
      <c r="F34" s="223" t="s">
        <v>123</v>
      </c>
      <c r="G34" s="397">
        <v>4</v>
      </c>
      <c r="H34" s="233"/>
      <c r="I34" s="236"/>
      <c r="J34" s="49"/>
      <c r="K34" s="45"/>
      <c r="L34" s="50"/>
      <c r="M34" s="50"/>
    </row>
    <row r="35" spans="2:13" x14ac:dyDescent="0.35">
      <c r="B35" s="210"/>
      <c r="C35" s="88"/>
      <c r="D35" s="232"/>
      <c r="E35" s="223"/>
      <c r="F35" s="223"/>
      <c r="G35" s="397"/>
      <c r="H35" s="233"/>
      <c r="I35" s="236"/>
      <c r="J35" s="49"/>
      <c r="L35" s="50"/>
      <c r="M35" s="50"/>
    </row>
    <row r="36" spans="2:13" x14ac:dyDescent="0.35">
      <c r="B36" s="210"/>
      <c r="C36" s="88"/>
      <c r="D36" s="227" t="s">
        <v>69</v>
      </c>
      <c r="E36" s="223"/>
      <c r="F36" s="223" t="s">
        <v>123</v>
      </c>
      <c r="G36" s="397">
        <v>3</v>
      </c>
      <c r="H36" s="233"/>
      <c r="I36" s="236"/>
      <c r="J36" s="49"/>
      <c r="K36" s="54"/>
      <c r="L36" s="50"/>
      <c r="M36" s="50"/>
    </row>
    <row r="37" spans="2:13" x14ac:dyDescent="0.35">
      <c r="B37" s="210"/>
      <c r="C37" s="88" t="s">
        <v>38</v>
      </c>
      <c r="D37" s="232" t="s">
        <v>152</v>
      </c>
      <c r="E37" s="223" t="s">
        <v>54</v>
      </c>
      <c r="F37" s="223" t="s">
        <v>123</v>
      </c>
      <c r="G37" s="397">
        <v>4</v>
      </c>
      <c r="H37" s="233"/>
      <c r="I37" s="236"/>
      <c r="J37" s="51"/>
      <c r="K37" s="45"/>
      <c r="L37" s="50"/>
      <c r="M37" s="50"/>
    </row>
    <row r="38" spans="2:13" x14ac:dyDescent="0.35">
      <c r="B38" s="210"/>
      <c r="C38" s="88"/>
      <c r="D38" s="232"/>
      <c r="E38" s="223"/>
      <c r="F38" s="223"/>
      <c r="G38" s="397"/>
      <c r="H38" s="233"/>
      <c r="I38" s="236"/>
      <c r="J38" s="49"/>
      <c r="K38" s="45"/>
      <c r="L38" s="43"/>
      <c r="M38" s="48"/>
    </row>
    <row r="39" spans="2:13" x14ac:dyDescent="0.35">
      <c r="B39" s="210"/>
      <c r="C39" s="88"/>
      <c r="D39" s="232"/>
      <c r="E39" s="223"/>
      <c r="F39" s="223"/>
      <c r="G39" s="397"/>
      <c r="H39" s="233"/>
      <c r="I39" s="236"/>
      <c r="J39" s="49"/>
      <c r="K39" s="55"/>
      <c r="L39" s="43"/>
      <c r="M39" s="48"/>
    </row>
    <row r="40" spans="2:13" x14ac:dyDescent="0.35">
      <c r="B40" s="210"/>
      <c r="C40" s="88"/>
      <c r="D40" s="232"/>
      <c r="E40" s="223"/>
      <c r="F40" s="223"/>
      <c r="G40" s="397"/>
      <c r="H40" s="233"/>
      <c r="I40" s="236"/>
      <c r="J40" s="49"/>
      <c r="K40" s="45"/>
      <c r="L40" s="43"/>
      <c r="M40" s="48"/>
    </row>
    <row r="41" spans="2:13" x14ac:dyDescent="0.35">
      <c r="B41" s="210"/>
      <c r="C41" s="88"/>
      <c r="D41" s="232"/>
      <c r="E41" s="223"/>
      <c r="F41" s="223"/>
      <c r="G41" s="397"/>
      <c r="H41" s="233"/>
      <c r="I41" s="236"/>
      <c r="J41" s="49"/>
      <c r="L41" s="46"/>
      <c r="M41" s="47"/>
    </row>
    <row r="42" spans="2:13" x14ac:dyDescent="0.35">
      <c r="B42" s="210"/>
      <c r="C42" s="88"/>
      <c r="D42" s="225" t="s">
        <v>61</v>
      </c>
      <c r="E42" s="223"/>
      <c r="F42" s="223" t="s">
        <v>123</v>
      </c>
      <c r="G42" s="397">
        <v>2</v>
      </c>
      <c r="H42" s="233"/>
      <c r="I42" s="236"/>
      <c r="J42" s="51"/>
      <c r="L42" s="46"/>
      <c r="M42" s="47"/>
    </row>
    <row r="43" spans="2:13" x14ac:dyDescent="0.35">
      <c r="B43" s="210"/>
      <c r="C43" s="88"/>
      <c r="D43" s="227" t="s">
        <v>39</v>
      </c>
      <c r="E43" s="223"/>
      <c r="F43" s="223" t="s">
        <v>123</v>
      </c>
      <c r="G43" s="397">
        <v>3</v>
      </c>
      <c r="H43" s="233"/>
      <c r="I43" s="236"/>
      <c r="J43" s="49"/>
      <c r="K43" s="45"/>
      <c r="L43" s="46"/>
      <c r="M43" s="47"/>
    </row>
    <row r="44" spans="2:13" x14ac:dyDescent="0.35">
      <c r="B44" s="210"/>
      <c r="C44" s="88" t="s">
        <v>66</v>
      </c>
      <c r="D44" s="232" t="s">
        <v>100</v>
      </c>
      <c r="E44" s="223" t="s">
        <v>54</v>
      </c>
      <c r="F44" s="223" t="s">
        <v>123</v>
      </c>
      <c r="G44" s="397">
        <v>4</v>
      </c>
      <c r="H44" s="233"/>
      <c r="I44" s="236"/>
      <c r="J44" s="49"/>
      <c r="K44" s="45"/>
      <c r="L44" s="50"/>
      <c r="M44" s="50"/>
    </row>
    <row r="45" spans="2:13" x14ac:dyDescent="0.35">
      <c r="B45" s="210"/>
      <c r="C45" s="88" t="s">
        <v>67</v>
      </c>
      <c r="D45" s="232" t="s">
        <v>40</v>
      </c>
      <c r="E45" s="223" t="s">
        <v>54</v>
      </c>
      <c r="F45" s="223" t="s">
        <v>130</v>
      </c>
      <c r="G45" s="397">
        <v>4</v>
      </c>
      <c r="H45" s="233"/>
      <c r="I45" s="236"/>
      <c r="J45" s="51"/>
      <c r="K45" s="45"/>
      <c r="L45" s="52"/>
      <c r="M45" s="56"/>
    </row>
    <row r="46" spans="2:13" x14ac:dyDescent="0.35">
      <c r="B46" s="210"/>
      <c r="C46" s="88"/>
      <c r="D46" s="232"/>
      <c r="E46" s="223"/>
      <c r="F46" s="223"/>
      <c r="G46" s="397"/>
      <c r="H46" s="233"/>
      <c r="I46" s="236"/>
      <c r="J46" s="51"/>
      <c r="L46" s="52"/>
      <c r="M46" s="56"/>
    </row>
    <row r="47" spans="2:13" x14ac:dyDescent="0.35">
      <c r="B47" s="210"/>
      <c r="C47" s="88"/>
      <c r="D47" s="227" t="s">
        <v>110</v>
      </c>
      <c r="E47" s="223"/>
      <c r="F47" s="223"/>
      <c r="G47" s="397"/>
      <c r="H47" s="233"/>
      <c r="I47" s="236"/>
      <c r="J47" s="51"/>
      <c r="K47" s="45"/>
      <c r="L47" s="52"/>
      <c r="M47" s="56"/>
    </row>
    <row r="48" spans="2:13" x14ac:dyDescent="0.35">
      <c r="B48" s="210"/>
      <c r="C48" s="88" t="s">
        <v>111</v>
      </c>
      <c r="D48" s="232" t="s">
        <v>153</v>
      </c>
      <c r="E48" s="223" t="s">
        <v>54</v>
      </c>
      <c r="F48" s="223" t="s">
        <v>123</v>
      </c>
      <c r="G48" s="397">
        <v>4</v>
      </c>
      <c r="H48" s="233"/>
      <c r="I48" s="236"/>
      <c r="J48" s="51"/>
      <c r="K48" s="45"/>
      <c r="L48" s="52"/>
      <c r="M48" s="56"/>
    </row>
    <row r="49" spans="2:13" x14ac:dyDescent="0.35">
      <c r="B49" s="210"/>
      <c r="C49" s="88" t="s">
        <v>113</v>
      </c>
      <c r="D49" s="232" t="s">
        <v>154</v>
      </c>
      <c r="E49" s="223" t="s">
        <v>54</v>
      </c>
      <c r="F49" s="223" t="s">
        <v>123</v>
      </c>
      <c r="G49" s="397">
        <v>4</v>
      </c>
      <c r="H49" s="233"/>
      <c r="I49" s="236"/>
      <c r="J49" s="51"/>
      <c r="K49" s="45"/>
      <c r="L49" s="52"/>
      <c r="M49" s="56"/>
    </row>
    <row r="50" spans="2:13" x14ac:dyDescent="0.35">
      <c r="B50" s="210"/>
      <c r="C50" s="88" t="s">
        <v>147</v>
      </c>
      <c r="D50" s="232" t="s">
        <v>148</v>
      </c>
      <c r="E50" s="223" t="s">
        <v>54</v>
      </c>
      <c r="F50" s="223" t="s">
        <v>123</v>
      </c>
      <c r="G50" s="397">
        <v>4</v>
      </c>
      <c r="H50" s="233"/>
      <c r="I50" s="236"/>
      <c r="J50" s="51"/>
      <c r="K50" s="45"/>
      <c r="L50" s="52"/>
      <c r="M50" s="56"/>
    </row>
    <row r="51" spans="2:13" x14ac:dyDescent="0.35">
      <c r="B51" s="210"/>
      <c r="C51" s="88"/>
      <c r="D51" s="232"/>
      <c r="E51" s="223"/>
      <c r="F51" s="223"/>
      <c r="G51" s="397"/>
      <c r="H51" s="233"/>
      <c r="I51" s="236"/>
      <c r="J51" s="51"/>
      <c r="K51" s="45"/>
      <c r="L51" s="52"/>
      <c r="M51" s="56"/>
    </row>
    <row r="52" spans="2:13" x14ac:dyDescent="0.35">
      <c r="B52" s="210"/>
      <c r="C52" s="88"/>
      <c r="D52" s="232"/>
      <c r="E52" s="223"/>
      <c r="F52" s="223"/>
      <c r="G52" s="397"/>
      <c r="H52" s="233"/>
      <c r="I52" s="235"/>
      <c r="J52" s="49"/>
      <c r="K52" s="45"/>
      <c r="L52" s="50"/>
      <c r="M52" s="48"/>
    </row>
    <row r="53" spans="2:13" x14ac:dyDescent="0.35">
      <c r="B53" s="210"/>
      <c r="C53" s="88"/>
      <c r="D53" s="222" t="s">
        <v>105</v>
      </c>
      <c r="E53" s="223"/>
      <c r="F53" s="223" t="s">
        <v>130</v>
      </c>
      <c r="G53" s="397">
        <v>1</v>
      </c>
      <c r="H53" s="224"/>
      <c r="I53" s="235"/>
      <c r="J53" s="49"/>
      <c r="K53" s="45"/>
      <c r="L53" s="50"/>
      <c r="M53" s="50"/>
    </row>
    <row r="54" spans="2:13" x14ac:dyDescent="0.35">
      <c r="B54" s="210"/>
      <c r="C54" s="88" t="s">
        <v>15</v>
      </c>
      <c r="D54" s="232" t="s">
        <v>155</v>
      </c>
      <c r="E54" s="223" t="s">
        <v>121</v>
      </c>
      <c r="F54" s="223" t="s">
        <v>130</v>
      </c>
      <c r="G54" s="397">
        <v>4</v>
      </c>
      <c r="H54" s="233"/>
      <c r="I54" s="235"/>
      <c r="J54" s="49"/>
      <c r="K54" s="45"/>
      <c r="L54" s="50"/>
      <c r="M54" s="50"/>
    </row>
    <row r="55" spans="2:13" x14ac:dyDescent="0.35">
      <c r="B55" s="210"/>
      <c r="C55" s="88" t="s">
        <v>16</v>
      </c>
      <c r="D55" s="232" t="s">
        <v>156</v>
      </c>
      <c r="E55" s="223" t="s">
        <v>121</v>
      </c>
      <c r="F55" s="223" t="s">
        <v>130</v>
      </c>
      <c r="G55" s="397">
        <v>4</v>
      </c>
      <c r="H55" s="233"/>
      <c r="I55" s="235"/>
    </row>
    <row r="56" spans="2:13" x14ac:dyDescent="0.35">
      <c r="B56" s="210"/>
      <c r="C56" s="88" t="s">
        <v>64</v>
      </c>
      <c r="D56" s="232" t="s">
        <v>157</v>
      </c>
      <c r="E56" s="223" t="s">
        <v>121</v>
      </c>
      <c r="F56" s="223" t="s">
        <v>130</v>
      </c>
      <c r="G56" s="397">
        <v>4</v>
      </c>
      <c r="H56" s="233"/>
      <c r="I56" s="235"/>
    </row>
    <row r="57" spans="2:13" x14ac:dyDescent="0.35">
      <c r="B57" s="210"/>
      <c r="C57" s="88" t="s">
        <v>65</v>
      </c>
      <c r="D57" s="232" t="s">
        <v>158</v>
      </c>
      <c r="E57" s="223" t="s">
        <v>121</v>
      </c>
      <c r="F57" s="223" t="s">
        <v>130</v>
      </c>
      <c r="G57" s="397">
        <v>4</v>
      </c>
      <c r="H57" s="233"/>
      <c r="I57" s="235"/>
    </row>
    <row r="58" spans="2:13" x14ac:dyDescent="0.35">
      <c r="B58" s="210"/>
      <c r="C58" s="88" t="s">
        <v>135</v>
      </c>
      <c r="D58" s="232" t="s">
        <v>159</v>
      </c>
      <c r="E58" s="223" t="s">
        <v>121</v>
      </c>
      <c r="F58" s="223" t="s">
        <v>130</v>
      </c>
      <c r="G58" s="397">
        <v>4</v>
      </c>
      <c r="H58" s="233"/>
      <c r="I58" s="235"/>
    </row>
    <row r="59" spans="2:13" x14ac:dyDescent="0.35">
      <c r="B59" s="210"/>
      <c r="C59" s="88"/>
      <c r="D59" s="232"/>
      <c r="E59" s="223"/>
      <c r="F59" s="223"/>
      <c r="G59" s="397"/>
      <c r="H59" s="233"/>
      <c r="I59" s="235"/>
    </row>
    <row r="60" spans="2:13" x14ac:dyDescent="0.35">
      <c r="B60" s="210"/>
      <c r="C60" s="88"/>
      <c r="D60" s="237"/>
      <c r="E60" s="223"/>
      <c r="F60" s="223"/>
      <c r="G60" s="397"/>
      <c r="H60" s="233"/>
      <c r="I60" s="235"/>
    </row>
    <row r="61" spans="2:13" x14ac:dyDescent="0.35">
      <c r="B61" s="210"/>
      <c r="C61" s="88"/>
      <c r="D61" s="222" t="s">
        <v>81</v>
      </c>
      <c r="E61" s="223"/>
      <c r="F61" s="223" t="s">
        <v>130</v>
      </c>
      <c r="G61" s="397">
        <v>1</v>
      </c>
      <c r="H61" s="233"/>
      <c r="I61" s="235"/>
    </row>
    <row r="62" spans="2:13" x14ac:dyDescent="0.35">
      <c r="B62" s="210"/>
      <c r="C62" s="88" t="s">
        <v>17</v>
      </c>
      <c r="D62" s="238" t="s">
        <v>169</v>
      </c>
      <c r="E62" s="223" t="s">
        <v>122</v>
      </c>
      <c r="F62" s="223" t="s">
        <v>130</v>
      </c>
      <c r="G62" s="397">
        <v>2</v>
      </c>
      <c r="H62" s="233"/>
      <c r="I62" s="235"/>
    </row>
    <row r="63" spans="2:13" x14ac:dyDescent="0.35">
      <c r="B63" s="210"/>
      <c r="C63" s="88" t="s">
        <v>2</v>
      </c>
      <c r="D63" s="238" t="s">
        <v>160</v>
      </c>
      <c r="E63" s="223" t="s">
        <v>122</v>
      </c>
      <c r="F63" s="223" t="s">
        <v>130</v>
      </c>
      <c r="G63" s="397">
        <v>2</v>
      </c>
      <c r="H63" s="233"/>
      <c r="I63" s="235"/>
      <c r="J63" s="239" t="s">
        <v>36</v>
      </c>
    </row>
    <row r="64" spans="2:13" x14ac:dyDescent="0.35">
      <c r="B64" s="210"/>
      <c r="C64" s="88" t="s">
        <v>93</v>
      </c>
      <c r="D64" s="238" t="s">
        <v>161</v>
      </c>
      <c r="E64" s="223" t="s">
        <v>122</v>
      </c>
      <c r="F64" s="223" t="s">
        <v>123</v>
      </c>
      <c r="G64" s="397">
        <v>2</v>
      </c>
      <c r="H64" s="233"/>
      <c r="I64" s="235"/>
      <c r="J64" s="239">
        <f>SUM(H13:H51)-SUM(H54:H64)</f>
        <v>0</v>
      </c>
    </row>
    <row r="65" spans="2:13" x14ac:dyDescent="0.35">
      <c r="B65" s="210"/>
      <c r="C65" s="88"/>
      <c r="D65" s="238"/>
      <c r="E65" s="223"/>
      <c r="F65" s="223"/>
      <c r="G65" s="397"/>
      <c r="H65" s="233"/>
      <c r="I65" s="235"/>
      <c r="J65" s="49"/>
      <c r="K65" s="45"/>
      <c r="L65" s="50"/>
      <c r="M65" s="50"/>
    </row>
    <row r="66" spans="2:13" x14ac:dyDescent="0.35">
      <c r="B66" s="210"/>
      <c r="C66" s="88"/>
      <c r="D66" s="222" t="s">
        <v>58</v>
      </c>
      <c r="E66" s="223"/>
      <c r="F66" s="223" t="s">
        <v>130</v>
      </c>
      <c r="G66" s="397">
        <v>1</v>
      </c>
      <c r="H66" s="224"/>
      <c r="I66" s="235"/>
      <c r="J66" s="49"/>
      <c r="K66" s="45"/>
      <c r="L66" s="50"/>
      <c r="M66" s="50"/>
    </row>
    <row r="67" spans="2:13" x14ac:dyDescent="0.35">
      <c r="B67" s="210"/>
      <c r="C67" s="88" t="s">
        <v>3</v>
      </c>
      <c r="D67" s="238" t="s">
        <v>162</v>
      </c>
      <c r="E67" s="223" t="s">
        <v>58</v>
      </c>
      <c r="F67" s="223" t="s">
        <v>130</v>
      </c>
      <c r="G67" s="397">
        <v>2</v>
      </c>
      <c r="H67" s="233"/>
      <c r="I67" s="235"/>
      <c r="J67" s="49"/>
      <c r="K67" s="45"/>
      <c r="L67" s="50"/>
      <c r="M67" s="50"/>
    </row>
    <row r="68" spans="2:13" x14ac:dyDescent="0.35">
      <c r="B68" s="210"/>
      <c r="C68" s="88"/>
      <c r="D68" s="238"/>
      <c r="E68" s="223"/>
      <c r="F68" s="223"/>
      <c r="G68" s="397"/>
      <c r="H68" s="233"/>
      <c r="I68" s="235"/>
      <c r="J68" s="49"/>
      <c r="K68" s="45"/>
      <c r="L68" s="50"/>
      <c r="M68" s="50"/>
    </row>
    <row r="69" spans="2:13" x14ac:dyDescent="0.35">
      <c r="B69" s="210"/>
      <c r="C69" s="88"/>
      <c r="D69" s="238"/>
      <c r="E69" s="223"/>
      <c r="F69" s="223"/>
      <c r="G69" s="397"/>
      <c r="H69" s="233"/>
      <c r="I69" s="235"/>
      <c r="J69" s="49"/>
      <c r="K69" s="45"/>
      <c r="L69" s="50"/>
      <c r="M69" s="50"/>
    </row>
    <row r="70" spans="2:13" x14ac:dyDescent="0.35">
      <c r="B70" s="210"/>
      <c r="C70" s="88"/>
      <c r="D70" s="238"/>
      <c r="E70" s="223"/>
      <c r="F70" s="223"/>
      <c r="G70" s="397"/>
      <c r="H70" s="233"/>
      <c r="I70" s="226"/>
      <c r="J70" s="49"/>
      <c r="K70" s="45"/>
      <c r="L70" s="50"/>
      <c r="M70" s="50"/>
    </row>
    <row r="71" spans="2:13" x14ac:dyDescent="0.35">
      <c r="B71" s="210"/>
      <c r="C71" s="88"/>
      <c r="D71" s="222" t="s">
        <v>60</v>
      </c>
      <c r="E71" s="223"/>
      <c r="F71" s="223"/>
      <c r="G71" s="397">
        <v>1</v>
      </c>
      <c r="H71" s="224"/>
      <c r="I71" s="229"/>
      <c r="J71" s="49"/>
      <c r="K71" s="45"/>
      <c r="L71" s="50"/>
      <c r="M71" s="50"/>
    </row>
    <row r="72" spans="2:13" x14ac:dyDescent="0.35">
      <c r="B72" s="210"/>
      <c r="C72" s="88" t="s">
        <v>136</v>
      </c>
      <c r="D72" s="238" t="s">
        <v>163</v>
      </c>
      <c r="E72" s="223" t="s">
        <v>60</v>
      </c>
      <c r="F72" s="223" t="s">
        <v>123</v>
      </c>
      <c r="G72" s="397">
        <v>2</v>
      </c>
      <c r="H72" s="233"/>
      <c r="I72" s="229"/>
      <c r="J72" s="49"/>
      <c r="K72" s="45"/>
      <c r="L72" s="50"/>
      <c r="M72" s="50"/>
    </row>
    <row r="73" spans="2:13" x14ac:dyDescent="0.35">
      <c r="B73" s="210"/>
      <c r="C73" s="88" t="s">
        <v>137</v>
      </c>
      <c r="D73" s="238" t="s">
        <v>164</v>
      </c>
      <c r="E73" s="223" t="s">
        <v>60</v>
      </c>
      <c r="F73" s="223" t="s">
        <v>123</v>
      </c>
      <c r="G73" s="397">
        <v>2</v>
      </c>
      <c r="H73" s="233"/>
      <c r="I73" s="229"/>
      <c r="J73" s="49"/>
      <c r="K73" s="45"/>
      <c r="L73" s="50"/>
      <c r="M73" s="50"/>
    </row>
    <row r="74" spans="2:13" x14ac:dyDescent="0.35">
      <c r="B74" s="210"/>
      <c r="C74" s="88" t="s">
        <v>138</v>
      </c>
      <c r="D74" s="238" t="s">
        <v>87</v>
      </c>
      <c r="E74" s="223" t="s">
        <v>60</v>
      </c>
      <c r="F74" s="223" t="s">
        <v>123</v>
      </c>
      <c r="G74" s="397">
        <v>2</v>
      </c>
      <c r="H74" s="233"/>
      <c r="I74" s="229"/>
      <c r="J74" s="49"/>
      <c r="K74" s="45"/>
      <c r="L74" s="50"/>
      <c r="M74" s="50"/>
    </row>
    <row r="75" spans="2:13" x14ac:dyDescent="0.35">
      <c r="B75" s="210"/>
      <c r="C75" s="88" t="s">
        <v>139</v>
      </c>
      <c r="D75" s="238" t="s">
        <v>166</v>
      </c>
      <c r="E75" s="223" t="s">
        <v>60</v>
      </c>
      <c r="F75" s="223" t="s">
        <v>123</v>
      </c>
      <c r="G75" s="397">
        <v>2</v>
      </c>
      <c r="H75" s="233"/>
      <c r="I75" s="229"/>
      <c r="J75" s="49"/>
      <c r="K75" s="45"/>
      <c r="L75" s="50"/>
      <c r="M75" s="50"/>
    </row>
    <row r="76" spans="2:13" x14ac:dyDescent="0.35">
      <c r="B76" s="210"/>
      <c r="C76" s="88" t="s">
        <v>140</v>
      </c>
      <c r="D76" s="238" t="s">
        <v>165</v>
      </c>
      <c r="E76" s="223" t="s">
        <v>60</v>
      </c>
      <c r="F76" s="223" t="s">
        <v>123</v>
      </c>
      <c r="G76" s="397">
        <v>2</v>
      </c>
      <c r="H76" s="233"/>
      <c r="I76" s="229"/>
      <c r="J76" s="49"/>
      <c r="K76" s="45"/>
      <c r="L76" s="50"/>
      <c r="M76" s="50"/>
    </row>
    <row r="77" spans="2:13" x14ac:dyDescent="0.35">
      <c r="B77" s="210"/>
      <c r="C77" s="88" t="s">
        <v>141</v>
      </c>
      <c r="D77" s="238" t="s">
        <v>96</v>
      </c>
      <c r="E77" s="223" t="s">
        <v>60</v>
      </c>
      <c r="F77" s="223" t="s">
        <v>123</v>
      </c>
      <c r="G77" s="397">
        <v>2</v>
      </c>
      <c r="H77" s="233"/>
      <c r="I77" s="229"/>
      <c r="J77" s="49"/>
      <c r="K77" s="45"/>
      <c r="L77" s="50"/>
      <c r="M77" s="50"/>
    </row>
    <row r="78" spans="2:13" x14ac:dyDescent="0.35">
      <c r="B78" s="210"/>
      <c r="C78" s="88" t="s">
        <v>142</v>
      </c>
      <c r="D78" s="238" t="s">
        <v>94</v>
      </c>
      <c r="E78" s="223" t="s">
        <v>60</v>
      </c>
      <c r="F78" s="223" t="s">
        <v>123</v>
      </c>
      <c r="G78" s="397">
        <v>2</v>
      </c>
      <c r="H78" s="233"/>
      <c r="I78" s="229"/>
      <c r="J78" s="49"/>
      <c r="K78" s="45"/>
      <c r="L78" s="50"/>
      <c r="M78" s="50"/>
    </row>
    <row r="79" spans="2:13" x14ac:dyDescent="0.35">
      <c r="B79" s="210"/>
      <c r="C79" s="88" t="s">
        <v>143</v>
      </c>
      <c r="D79" s="238" t="s">
        <v>89</v>
      </c>
      <c r="E79" s="223" t="s">
        <v>60</v>
      </c>
      <c r="F79" s="223" t="s">
        <v>123</v>
      </c>
      <c r="G79" s="397">
        <v>2</v>
      </c>
      <c r="H79" s="233"/>
      <c r="I79" s="229"/>
      <c r="J79" s="49"/>
      <c r="K79" s="45"/>
      <c r="L79" s="50"/>
      <c r="M79" s="50"/>
    </row>
    <row r="80" spans="2:13" x14ac:dyDescent="0.35">
      <c r="B80" s="210"/>
      <c r="C80" s="88" t="s">
        <v>144</v>
      </c>
      <c r="D80" s="238" t="s">
        <v>102</v>
      </c>
      <c r="E80" s="223" t="s">
        <v>60</v>
      </c>
      <c r="F80" s="223" t="s">
        <v>123</v>
      </c>
      <c r="G80" s="397">
        <v>2</v>
      </c>
      <c r="H80" s="233"/>
      <c r="I80" s="229"/>
      <c r="J80" s="49"/>
      <c r="K80" s="45"/>
      <c r="L80" s="50"/>
      <c r="M80" s="50"/>
    </row>
    <row r="81" spans="2:13" x14ac:dyDescent="0.35">
      <c r="B81" s="210"/>
      <c r="C81" s="88" t="s">
        <v>145</v>
      </c>
      <c r="D81" s="238" t="s">
        <v>115</v>
      </c>
      <c r="E81" s="223" t="s">
        <v>60</v>
      </c>
      <c r="F81" s="223" t="s">
        <v>123</v>
      </c>
      <c r="G81" s="397">
        <v>2</v>
      </c>
      <c r="H81" s="233"/>
      <c r="I81" s="229"/>
      <c r="J81" s="49"/>
      <c r="K81" s="45"/>
      <c r="L81" s="50"/>
      <c r="M81" s="50"/>
    </row>
    <row r="82" spans="2:13" x14ac:dyDescent="0.35">
      <c r="B82" s="210"/>
      <c r="C82" s="88" t="s">
        <v>146</v>
      </c>
      <c r="D82" s="238" t="s">
        <v>90</v>
      </c>
      <c r="E82" s="223" t="s">
        <v>60</v>
      </c>
      <c r="F82" s="223" t="s">
        <v>123</v>
      </c>
      <c r="G82" s="397">
        <v>2</v>
      </c>
      <c r="H82" s="233"/>
      <c r="I82" s="229"/>
      <c r="J82" s="49"/>
      <c r="K82" s="45"/>
      <c r="L82" s="50"/>
      <c r="M82" s="50"/>
    </row>
    <row r="83" spans="2:13" x14ac:dyDescent="0.35">
      <c r="B83" s="210"/>
      <c r="C83" s="88"/>
      <c r="D83" s="238"/>
      <c r="E83" s="223"/>
      <c r="F83" s="223"/>
      <c r="G83" s="397"/>
      <c r="H83" s="233"/>
      <c r="I83" s="229"/>
      <c r="J83" s="49"/>
      <c r="K83" s="45"/>
      <c r="L83" s="50"/>
      <c r="M83" s="50"/>
    </row>
    <row r="84" spans="2:13" x14ac:dyDescent="0.35">
      <c r="B84" s="210"/>
      <c r="C84" s="88"/>
      <c r="D84" s="238"/>
      <c r="E84" s="223"/>
      <c r="F84" s="223"/>
      <c r="G84" s="397"/>
      <c r="H84" s="233"/>
      <c r="I84" s="229"/>
      <c r="J84" s="49"/>
      <c r="K84" s="45"/>
      <c r="L84" s="50"/>
      <c r="M84" s="50"/>
    </row>
    <row r="85" spans="2:13" x14ac:dyDescent="0.35">
      <c r="B85" s="210"/>
      <c r="C85" s="88"/>
      <c r="D85" s="238"/>
      <c r="E85" s="223"/>
      <c r="F85" s="223"/>
      <c r="G85" s="397"/>
      <c r="H85" s="233"/>
      <c r="I85" s="229"/>
      <c r="J85" s="49"/>
      <c r="K85" s="45"/>
      <c r="L85" s="50"/>
      <c r="M85" s="50"/>
    </row>
    <row r="86" spans="2:13" x14ac:dyDescent="0.35">
      <c r="B86" s="210"/>
      <c r="C86" s="88"/>
      <c r="D86" s="238"/>
      <c r="E86" s="223"/>
      <c r="F86" s="223"/>
      <c r="G86" s="397"/>
      <c r="H86" s="233"/>
      <c r="I86" s="235"/>
      <c r="J86" s="49"/>
      <c r="K86" s="45"/>
      <c r="L86" s="50"/>
      <c r="M86" s="50"/>
    </row>
    <row r="87" spans="2:13" x14ac:dyDescent="0.35">
      <c r="B87" s="210"/>
      <c r="C87" s="88"/>
      <c r="D87" s="238"/>
      <c r="E87" s="223"/>
      <c r="F87" s="223"/>
      <c r="G87" s="397"/>
      <c r="H87" s="233"/>
      <c r="I87" s="235"/>
      <c r="J87" s="49"/>
      <c r="K87" s="45"/>
      <c r="L87" s="50"/>
      <c r="M87" s="50"/>
    </row>
    <row r="88" spans="2:13" x14ac:dyDescent="0.35">
      <c r="B88" s="210"/>
      <c r="C88" s="88"/>
      <c r="D88" s="240"/>
      <c r="E88" s="223"/>
      <c r="F88" s="223"/>
      <c r="G88" s="397"/>
      <c r="H88" s="233"/>
      <c r="I88" s="229"/>
      <c r="J88" s="49"/>
      <c r="K88" s="45"/>
      <c r="L88" s="50"/>
      <c r="M88" s="50"/>
    </row>
    <row r="89" spans="2:13" x14ac:dyDescent="0.35">
      <c r="B89" s="210"/>
      <c r="C89" s="88"/>
      <c r="D89" s="222" t="s">
        <v>124</v>
      </c>
      <c r="E89" s="223"/>
      <c r="F89" s="223" t="s">
        <v>130</v>
      </c>
      <c r="G89" s="397">
        <v>1</v>
      </c>
      <c r="H89" s="224"/>
      <c r="I89" s="235"/>
      <c r="J89" s="49"/>
      <c r="K89" s="45"/>
      <c r="L89" s="50"/>
      <c r="M89" s="50"/>
    </row>
    <row r="90" spans="2:13" x14ac:dyDescent="0.35">
      <c r="B90" s="210"/>
      <c r="C90" s="88" t="s">
        <v>18</v>
      </c>
      <c r="D90" s="238" t="s">
        <v>117</v>
      </c>
      <c r="E90" s="223" t="s">
        <v>129</v>
      </c>
      <c r="F90" s="223" t="s">
        <v>130</v>
      </c>
      <c r="G90" s="397">
        <v>2</v>
      </c>
      <c r="H90" s="233"/>
      <c r="I90" s="235"/>
      <c r="J90" s="49"/>
      <c r="K90" s="45"/>
      <c r="L90" s="50"/>
      <c r="M90" s="50"/>
    </row>
    <row r="91" spans="2:13" x14ac:dyDescent="0.35">
      <c r="B91" s="210"/>
      <c r="C91" s="88" t="s">
        <v>19</v>
      </c>
      <c r="D91" s="238" t="s">
        <v>125</v>
      </c>
      <c r="E91" s="223" t="s">
        <v>129</v>
      </c>
      <c r="F91" s="223" t="s">
        <v>123</v>
      </c>
      <c r="G91" s="397">
        <v>2</v>
      </c>
      <c r="H91" s="233"/>
      <c r="I91" s="235"/>
      <c r="J91" s="49"/>
      <c r="K91" s="45"/>
      <c r="L91" s="50"/>
      <c r="M91" s="50"/>
    </row>
    <row r="92" spans="2:13" x14ac:dyDescent="0.35">
      <c r="B92" s="210"/>
      <c r="C92" s="88" t="s">
        <v>22</v>
      </c>
      <c r="D92" s="238" t="s">
        <v>88</v>
      </c>
      <c r="E92" s="223" t="s">
        <v>129</v>
      </c>
      <c r="F92" s="223" t="s">
        <v>123</v>
      </c>
      <c r="G92" s="397">
        <v>2</v>
      </c>
      <c r="H92" s="233"/>
      <c r="I92" s="235"/>
      <c r="J92" s="49"/>
      <c r="K92" s="45"/>
      <c r="L92" s="50"/>
      <c r="M92" s="50"/>
    </row>
    <row r="93" spans="2:13" x14ac:dyDescent="0.35">
      <c r="B93" s="210"/>
      <c r="C93" s="88" t="s">
        <v>4</v>
      </c>
      <c r="D93" s="238" t="s">
        <v>131</v>
      </c>
      <c r="E93" s="223" t="s">
        <v>129</v>
      </c>
      <c r="F93" s="223" t="s">
        <v>130</v>
      </c>
      <c r="G93" s="397">
        <v>2</v>
      </c>
      <c r="H93" s="233"/>
      <c r="I93" s="235"/>
      <c r="J93" s="49"/>
      <c r="K93" s="45"/>
      <c r="L93" s="50"/>
      <c r="M93" s="50"/>
    </row>
    <row r="94" spans="2:13" x14ac:dyDescent="0.35">
      <c r="B94" s="210"/>
      <c r="C94" s="88" t="s">
        <v>5</v>
      </c>
      <c r="D94" s="238" t="s">
        <v>126</v>
      </c>
      <c r="E94" s="223" t="s">
        <v>129</v>
      </c>
      <c r="F94" s="223" t="s">
        <v>123</v>
      </c>
      <c r="G94" s="397">
        <v>2</v>
      </c>
      <c r="H94" s="233"/>
      <c r="I94" s="235"/>
      <c r="J94" s="49"/>
      <c r="K94" s="45"/>
      <c r="L94" s="50"/>
      <c r="M94" s="50"/>
    </row>
    <row r="95" spans="2:13" x14ac:dyDescent="0.35">
      <c r="B95" s="210"/>
      <c r="C95" s="88" t="s">
        <v>6</v>
      </c>
      <c r="D95" s="238" t="s">
        <v>127</v>
      </c>
      <c r="E95" s="223" t="s">
        <v>129</v>
      </c>
      <c r="F95" s="223" t="s">
        <v>123</v>
      </c>
      <c r="G95" s="397">
        <v>2</v>
      </c>
      <c r="H95" s="233"/>
      <c r="I95" s="226"/>
      <c r="J95" s="49"/>
      <c r="K95" s="45"/>
      <c r="L95" s="50"/>
      <c r="M95" s="50"/>
    </row>
    <row r="96" spans="2:13" x14ac:dyDescent="0.35">
      <c r="B96" s="210"/>
      <c r="C96" s="88"/>
      <c r="D96" s="238"/>
      <c r="E96" s="223"/>
      <c r="F96" s="223"/>
      <c r="G96" s="397"/>
      <c r="H96" s="233"/>
      <c r="I96" s="236"/>
      <c r="J96" s="49"/>
      <c r="K96" s="45"/>
      <c r="L96" s="50"/>
      <c r="M96" s="50"/>
    </row>
    <row r="97" spans="2:13" ht="6.75" customHeight="1" x14ac:dyDescent="0.35">
      <c r="B97" s="210"/>
      <c r="C97" s="241"/>
      <c r="D97" s="242"/>
      <c r="E97" s="242"/>
      <c r="F97" s="242"/>
      <c r="G97" s="398"/>
      <c r="H97" s="243"/>
      <c r="I97" s="236"/>
      <c r="J97" s="49"/>
      <c r="K97" s="45"/>
      <c r="L97" s="50"/>
      <c r="M97" s="50"/>
    </row>
    <row r="98" spans="2:13" ht="15.75" thickBot="1" x14ac:dyDescent="0.4">
      <c r="B98" s="244"/>
      <c r="C98" s="245"/>
      <c r="D98" s="246"/>
      <c r="E98" s="246"/>
      <c r="F98" s="246"/>
      <c r="G98" s="399"/>
      <c r="H98" s="246"/>
      <c r="I98" s="247"/>
      <c r="J98" s="49"/>
      <c r="K98" s="45"/>
      <c r="L98" s="50"/>
      <c r="M98" s="50"/>
    </row>
    <row r="99" spans="2:13" ht="15.75" thickTop="1" x14ac:dyDescent="0.35">
      <c r="B99" s="248"/>
      <c r="C99" s="249"/>
      <c r="G99" s="400"/>
      <c r="J99" s="49"/>
      <c r="K99" s="45"/>
      <c r="L99" s="50"/>
      <c r="M99" s="50"/>
    </row>
    <row r="100" spans="2:13" x14ac:dyDescent="0.35">
      <c r="G100" s="400"/>
      <c r="H100" s="96">
        <f>SUM(H67:H69)-SUM(H72:H86)+SUM(H90:H95)</f>
        <v>0</v>
      </c>
      <c r="J100" s="49"/>
      <c r="K100" s="45"/>
      <c r="L100" s="50"/>
      <c r="M100" s="50"/>
    </row>
    <row r="101" spans="2:13" x14ac:dyDescent="0.35">
      <c r="G101" s="400"/>
      <c r="J101" s="49"/>
      <c r="K101" s="45"/>
      <c r="L101" s="50"/>
      <c r="M101" s="50"/>
    </row>
    <row r="102" spans="2:13" x14ac:dyDescent="0.35">
      <c r="G102" s="400"/>
      <c r="J102" s="49"/>
      <c r="K102" s="45"/>
      <c r="L102" s="50"/>
      <c r="M102" s="50"/>
    </row>
    <row r="103" spans="2:13" x14ac:dyDescent="0.35">
      <c r="G103" s="400"/>
      <c r="J103" s="250"/>
      <c r="K103" s="251"/>
      <c r="L103" s="251"/>
      <c r="M103" s="251"/>
    </row>
    <row r="104" spans="2:13" x14ac:dyDescent="0.35">
      <c r="G104" s="400"/>
    </row>
    <row r="105" spans="2:13" x14ac:dyDescent="0.35">
      <c r="G105" s="400"/>
    </row>
    <row r="106" spans="2:13" x14ac:dyDescent="0.35">
      <c r="G106" s="400"/>
    </row>
    <row r="107" spans="2:13" x14ac:dyDescent="0.35">
      <c r="G107" s="400"/>
    </row>
    <row r="108" spans="2:13" x14ac:dyDescent="0.35">
      <c r="G108" s="400"/>
    </row>
    <row r="109" spans="2:13" x14ac:dyDescent="0.35">
      <c r="G109" s="400"/>
    </row>
    <row r="110" spans="2:13" x14ac:dyDescent="0.35">
      <c r="G110" s="400"/>
    </row>
    <row r="111" spans="2:13" x14ac:dyDescent="0.35">
      <c r="G111" s="400"/>
    </row>
    <row r="112" spans="2:13" x14ac:dyDescent="0.35">
      <c r="G112" s="400"/>
    </row>
    <row r="113" spans="7:7" x14ac:dyDescent="0.35">
      <c r="G113" s="400"/>
    </row>
    <row r="114" spans="7:7" x14ac:dyDescent="0.35">
      <c r="G114" s="400"/>
    </row>
    <row r="115" spans="7:7" x14ac:dyDescent="0.35">
      <c r="G115" s="400"/>
    </row>
    <row r="116" spans="7:7" x14ac:dyDescent="0.35">
      <c r="G116" s="400"/>
    </row>
    <row r="117" spans="7:7" x14ac:dyDescent="0.35">
      <c r="G117" s="400"/>
    </row>
    <row r="118" spans="7:7" x14ac:dyDescent="0.35">
      <c r="G118" s="400"/>
    </row>
    <row r="119" spans="7:7" x14ac:dyDescent="0.35">
      <c r="G119" s="400"/>
    </row>
    <row r="120" spans="7:7" x14ac:dyDescent="0.35">
      <c r="G120" s="400"/>
    </row>
    <row r="121" spans="7:7" x14ac:dyDescent="0.35">
      <c r="G121" s="400"/>
    </row>
    <row r="122" spans="7:7" x14ac:dyDescent="0.35">
      <c r="G122" s="400"/>
    </row>
    <row r="123" spans="7:7" x14ac:dyDescent="0.35">
      <c r="G123" s="400"/>
    </row>
    <row r="124" spans="7:7" x14ac:dyDescent="0.35">
      <c r="G124" s="400"/>
    </row>
    <row r="125" spans="7:7" x14ac:dyDescent="0.35">
      <c r="G125" s="400"/>
    </row>
    <row r="126" spans="7:7" x14ac:dyDescent="0.35">
      <c r="G126" s="400"/>
    </row>
    <row r="127" spans="7:7" x14ac:dyDescent="0.35">
      <c r="G127" s="400"/>
    </row>
    <row r="128" spans="7:7" x14ac:dyDescent="0.35">
      <c r="G128" s="400"/>
    </row>
    <row r="129" spans="7:7" x14ac:dyDescent="0.35">
      <c r="G129" s="400"/>
    </row>
    <row r="130" spans="7:7" x14ac:dyDescent="0.35">
      <c r="G130" s="400"/>
    </row>
    <row r="131" spans="7:7" x14ac:dyDescent="0.35">
      <c r="G131" s="400"/>
    </row>
    <row r="132" spans="7:7" x14ac:dyDescent="0.35">
      <c r="G132" s="400"/>
    </row>
    <row r="133" spans="7:7" x14ac:dyDescent="0.35">
      <c r="G133" s="400"/>
    </row>
    <row r="134" spans="7:7" x14ac:dyDescent="0.35">
      <c r="G134" s="400"/>
    </row>
    <row r="135" spans="7:7" x14ac:dyDescent="0.35">
      <c r="G135" s="400"/>
    </row>
    <row r="136" spans="7:7" x14ac:dyDescent="0.35">
      <c r="G136" s="400"/>
    </row>
    <row r="137" spans="7:7" x14ac:dyDescent="0.35">
      <c r="G137" s="400"/>
    </row>
    <row r="138" spans="7:7" x14ac:dyDescent="0.35">
      <c r="G138" s="400"/>
    </row>
    <row r="139" spans="7:7" x14ac:dyDescent="0.35">
      <c r="G139" s="400"/>
    </row>
    <row r="140" spans="7:7" x14ac:dyDescent="0.35">
      <c r="G140" s="400"/>
    </row>
    <row r="141" spans="7:7" x14ac:dyDescent="0.35">
      <c r="G141" s="400"/>
    </row>
    <row r="142" spans="7:7" x14ac:dyDescent="0.35">
      <c r="G142" s="400"/>
    </row>
    <row r="143" spans="7:7" x14ac:dyDescent="0.35">
      <c r="G143" s="400"/>
    </row>
    <row r="144" spans="7:7" x14ac:dyDescent="0.35">
      <c r="G144" s="400"/>
    </row>
    <row r="145" spans="7:7" x14ac:dyDescent="0.35">
      <c r="G145" s="400"/>
    </row>
    <row r="146" spans="7:7" x14ac:dyDescent="0.35">
      <c r="G146" s="400"/>
    </row>
    <row r="147" spans="7:7" x14ac:dyDescent="0.35">
      <c r="G147" s="400"/>
    </row>
    <row r="148" spans="7:7" x14ac:dyDescent="0.35">
      <c r="G148" s="400"/>
    </row>
    <row r="149" spans="7:7" x14ac:dyDescent="0.35">
      <c r="G149" s="400"/>
    </row>
    <row r="150" spans="7:7" x14ac:dyDescent="0.35">
      <c r="G150" s="400"/>
    </row>
    <row r="151" spans="7:7" x14ac:dyDescent="0.35">
      <c r="G151" s="400"/>
    </row>
    <row r="152" spans="7:7" x14ac:dyDescent="0.35">
      <c r="G152" s="400"/>
    </row>
    <row r="153" spans="7:7" x14ac:dyDescent="0.35">
      <c r="G153" s="400"/>
    </row>
    <row r="154" spans="7:7" x14ac:dyDescent="0.35">
      <c r="G154" s="400"/>
    </row>
    <row r="155" spans="7:7" x14ac:dyDescent="0.35">
      <c r="G155" s="400"/>
    </row>
    <row r="156" spans="7:7" x14ac:dyDescent="0.35">
      <c r="G156" s="400"/>
    </row>
    <row r="157" spans="7:7" x14ac:dyDescent="0.35">
      <c r="G157" s="400"/>
    </row>
    <row r="158" spans="7:7" x14ac:dyDescent="0.35">
      <c r="G158" s="400"/>
    </row>
    <row r="159" spans="7:7" x14ac:dyDescent="0.35">
      <c r="G159" s="400"/>
    </row>
    <row r="160" spans="7:7" x14ac:dyDescent="0.35">
      <c r="G160" s="400"/>
    </row>
    <row r="161" spans="7:7" x14ac:dyDescent="0.35">
      <c r="G161" s="400"/>
    </row>
    <row r="162" spans="7:7" x14ac:dyDescent="0.35">
      <c r="G162" s="400"/>
    </row>
    <row r="163" spans="7:7" x14ac:dyDescent="0.35">
      <c r="G163" s="400"/>
    </row>
    <row r="164" spans="7:7" x14ac:dyDescent="0.35">
      <c r="G164" s="400"/>
    </row>
    <row r="165" spans="7:7" x14ac:dyDescent="0.35">
      <c r="G165" s="400"/>
    </row>
    <row r="166" spans="7:7" x14ac:dyDescent="0.35">
      <c r="G166" s="400"/>
    </row>
    <row r="167" spans="7:7" x14ac:dyDescent="0.35">
      <c r="G167" s="400"/>
    </row>
    <row r="168" spans="7:7" x14ac:dyDescent="0.35">
      <c r="G168" s="400"/>
    </row>
    <row r="169" spans="7:7" x14ac:dyDescent="0.35">
      <c r="G169" s="400"/>
    </row>
    <row r="170" spans="7:7" x14ac:dyDescent="0.35">
      <c r="G170" s="400"/>
    </row>
    <row r="171" spans="7:7" x14ac:dyDescent="0.35">
      <c r="G171" s="400"/>
    </row>
    <row r="172" spans="7:7" x14ac:dyDescent="0.35">
      <c r="G172" s="400"/>
    </row>
    <row r="173" spans="7:7" x14ac:dyDescent="0.35">
      <c r="G173" s="400"/>
    </row>
    <row r="174" spans="7:7" x14ac:dyDescent="0.35">
      <c r="G174" s="400"/>
    </row>
  </sheetData>
  <sheetProtection selectLockedCells="1" selectUnlockedCells="1"/>
  <mergeCells count="5">
    <mergeCell ref="C4:H4"/>
    <mergeCell ref="C7:H7"/>
    <mergeCell ref="C6:H6"/>
    <mergeCell ref="G9:H9"/>
    <mergeCell ref="C5:H5"/>
  </mergeCells>
  <phoneticPr fontId="0" type="noConversion"/>
  <pageMargins left="0.59055118110236227" right="0.23622047244094491" top="0.11811023622047245" bottom="0.23622047244094491" header="0.19685039370078741" footer="0.19685039370078741"/>
  <pageSetup paperSize="9" scale="82" orientation="portrait" horizontalDpi="4294967293" verticalDpi="300" r:id="rId1"/>
  <headerFooter alignWithMargins="0"/>
  <rowBreaks count="1" manualBreakCount="1">
    <brk id="65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5581"/>
  <sheetViews>
    <sheetView showGridLines="0" view="pageBreakPreview" zoomScale="75" zoomScaleSheetLayoutView="75" workbookViewId="0">
      <selection activeCell="G18" sqref="G18"/>
    </sheetView>
  </sheetViews>
  <sheetFormatPr defaultRowHeight="15" customHeight="1" x14ac:dyDescent="0.35"/>
  <cols>
    <col min="1" max="1" width="3.1640625" style="68" customWidth="1"/>
    <col min="2" max="2" width="1.83203125" style="68" customWidth="1"/>
    <col min="3" max="3" width="16.33203125" style="105" customWidth="1"/>
    <col min="4" max="4" width="12.1640625" style="68" customWidth="1"/>
    <col min="5" max="5" width="41" style="68" customWidth="1"/>
    <col min="6" max="6" width="11.83203125" style="68" customWidth="1"/>
    <col min="7" max="7" width="36.6640625" style="68" customWidth="1"/>
    <col min="8" max="8" width="18.6640625" style="68" bestFit="1" customWidth="1"/>
    <col min="9" max="9" width="11.83203125" style="68" customWidth="1"/>
    <col min="10" max="10" width="25.83203125" style="68" bestFit="1" customWidth="1"/>
    <col min="11" max="11" width="15.1640625" style="68" bestFit="1" customWidth="1"/>
    <col min="12" max="12" width="1.83203125" style="68" customWidth="1"/>
    <col min="13" max="13" width="12.5" style="68" customWidth="1"/>
    <col min="14" max="14" width="18.1640625" style="200" customWidth="1"/>
    <col min="15" max="15" width="21.6640625" style="200" bestFit="1" customWidth="1"/>
    <col min="16" max="16" width="15" style="198" customWidth="1"/>
    <col min="17" max="17" width="14.33203125" style="198" bestFit="1" customWidth="1"/>
    <col min="18" max="18" width="9.33203125" style="198"/>
    <col min="19" max="19" width="10.1640625" style="68" bestFit="1" customWidth="1"/>
    <col min="20" max="20" width="10.83203125" style="68" bestFit="1" customWidth="1"/>
    <col min="21" max="21" width="9.33203125" style="68"/>
    <col min="22" max="22" width="10.83203125" style="68" bestFit="1" customWidth="1"/>
    <col min="23" max="16384" width="9.33203125" style="68"/>
  </cols>
  <sheetData>
    <row r="1" spans="2:18" x14ac:dyDescent="0.35">
      <c r="C1" s="68"/>
    </row>
    <row r="2" spans="2:18" ht="15.75" thickBot="1" x14ac:dyDescent="0.4">
      <c r="C2" s="68"/>
    </row>
    <row r="3" spans="2:18" ht="7.5" customHeight="1" thickTop="1" thickBot="1" x14ac:dyDescent="0.4">
      <c r="B3" s="69"/>
      <c r="C3" s="70"/>
      <c r="D3" s="71"/>
      <c r="E3" s="72"/>
      <c r="F3" s="72"/>
      <c r="G3" s="72"/>
      <c r="H3" s="73"/>
      <c r="I3" s="72"/>
      <c r="J3" s="72"/>
      <c r="K3" s="72"/>
      <c r="L3" s="74"/>
    </row>
    <row r="4" spans="2:18" s="77" customFormat="1" x14ac:dyDescent="0.15">
      <c r="B4" s="75"/>
      <c r="C4" s="465"/>
      <c r="D4" s="466"/>
      <c r="E4" s="466"/>
      <c r="F4" s="466"/>
      <c r="G4" s="466"/>
      <c r="H4" s="466"/>
      <c r="I4" s="466"/>
      <c r="J4" s="466"/>
      <c r="K4" s="467"/>
      <c r="L4" s="76"/>
      <c r="N4" s="209"/>
      <c r="O4" s="209"/>
      <c r="P4" s="207"/>
      <c r="Q4" s="207"/>
      <c r="R4" s="207"/>
    </row>
    <row r="5" spans="2:18" s="77" customFormat="1" x14ac:dyDescent="0.15">
      <c r="B5" s="75"/>
      <c r="C5" s="471" t="str">
        <f>COA!C5</f>
        <v>PT ABC</v>
      </c>
      <c r="D5" s="472"/>
      <c r="E5" s="472"/>
      <c r="F5" s="472"/>
      <c r="G5" s="472"/>
      <c r="H5" s="472"/>
      <c r="I5" s="472"/>
      <c r="J5" s="472"/>
      <c r="K5" s="473"/>
      <c r="L5" s="76"/>
      <c r="N5" s="209"/>
      <c r="O5" s="209"/>
      <c r="P5" s="207"/>
      <c r="Q5" s="207"/>
      <c r="R5" s="207"/>
    </row>
    <row r="6" spans="2:18" s="77" customFormat="1" x14ac:dyDescent="0.15">
      <c r="B6" s="75"/>
      <c r="C6" s="471" t="s">
        <v>46</v>
      </c>
      <c r="D6" s="472"/>
      <c r="E6" s="472"/>
      <c r="F6" s="472"/>
      <c r="G6" s="472"/>
      <c r="H6" s="472"/>
      <c r="I6" s="472"/>
      <c r="J6" s="472"/>
      <c r="K6" s="473"/>
      <c r="L6" s="76"/>
      <c r="N6" s="209"/>
      <c r="O6" s="209"/>
      <c r="P6" s="207"/>
      <c r="Q6" s="207"/>
      <c r="R6" s="207"/>
    </row>
    <row r="7" spans="2:18" s="77" customFormat="1" ht="15" customHeight="1" thickBot="1" x14ac:dyDescent="0.2">
      <c r="B7" s="75"/>
      <c r="C7" s="468" t="str">
        <f>COA!G9</f>
        <v>as of 31 December 2017</v>
      </c>
      <c r="D7" s="469"/>
      <c r="E7" s="469"/>
      <c r="F7" s="469"/>
      <c r="G7" s="469"/>
      <c r="H7" s="469"/>
      <c r="I7" s="469"/>
      <c r="J7" s="469"/>
      <c r="K7" s="470"/>
      <c r="L7" s="76"/>
      <c r="M7" s="77" t="s">
        <v>35</v>
      </c>
      <c r="N7" s="209"/>
      <c r="O7" s="209"/>
      <c r="P7" s="207"/>
      <c r="Q7" s="207"/>
      <c r="R7" s="207"/>
    </row>
    <row r="8" spans="2:18" ht="15" customHeight="1" x14ac:dyDescent="0.35">
      <c r="B8" s="75"/>
      <c r="C8" s="78"/>
      <c r="D8" s="79"/>
      <c r="E8" s="80"/>
      <c r="F8" s="80"/>
      <c r="G8" s="80"/>
      <c r="H8" s="81"/>
      <c r="I8" s="80"/>
      <c r="J8" s="80"/>
      <c r="K8" s="80"/>
      <c r="L8" s="76"/>
    </row>
    <row r="9" spans="2:18" ht="15" customHeight="1" x14ac:dyDescent="0.35">
      <c r="B9" s="75"/>
      <c r="C9" s="474"/>
      <c r="D9" s="474"/>
      <c r="E9" s="80"/>
      <c r="F9" s="80"/>
      <c r="G9" s="80"/>
      <c r="H9" s="81"/>
      <c r="I9" s="80"/>
      <c r="J9" s="80"/>
      <c r="K9" s="80"/>
      <c r="L9" s="76"/>
    </row>
    <row r="10" spans="2:18" ht="15" customHeight="1" x14ac:dyDescent="0.35">
      <c r="B10" s="82"/>
      <c r="C10" s="83" t="s">
        <v>41</v>
      </c>
      <c r="D10" s="84" t="s">
        <v>42</v>
      </c>
      <c r="E10" s="83" t="s">
        <v>43</v>
      </c>
      <c r="F10" s="83" t="s">
        <v>91</v>
      </c>
      <c r="G10" s="83" t="s">
        <v>44</v>
      </c>
      <c r="H10" s="85" t="s">
        <v>23</v>
      </c>
      <c r="I10" s="83" t="s">
        <v>92</v>
      </c>
      <c r="J10" s="83" t="s">
        <v>45</v>
      </c>
      <c r="K10" s="83" t="s">
        <v>25</v>
      </c>
      <c r="L10" s="86"/>
    </row>
    <row r="11" spans="2:18" ht="15" customHeight="1" x14ac:dyDescent="0.35">
      <c r="B11" s="75"/>
      <c r="C11" s="417"/>
      <c r="D11" s="87"/>
      <c r="E11" s="418"/>
      <c r="F11" s="425"/>
      <c r="G11" s="419" t="str">
        <f t="shared" ref="G11:G31" si="0">IF(F11&gt;0,VLOOKUP(F11,Nama_Perkiraan,2),"")</f>
        <v/>
      </c>
      <c r="H11" s="91"/>
      <c r="I11" s="425"/>
      <c r="J11" s="419" t="str">
        <f t="shared" ref="J11:J31" si="1">IF(I11&gt;0,VLOOKUP(I11,Nama_Perkiraan,2),"")</f>
        <v/>
      </c>
      <c r="K11" s="440">
        <f t="shared" ref="K11:K31" si="2">H11</f>
        <v>0</v>
      </c>
      <c r="L11" s="76"/>
    </row>
    <row r="12" spans="2:18" s="92" customFormat="1" ht="15" customHeight="1" x14ac:dyDescent="0.35">
      <c r="B12" s="75"/>
      <c r="C12" s="417"/>
      <c r="D12" s="87"/>
      <c r="E12" s="418"/>
      <c r="F12" s="425"/>
      <c r="G12" s="419" t="str">
        <f t="shared" si="0"/>
        <v/>
      </c>
      <c r="H12" s="91"/>
      <c r="I12" s="425"/>
      <c r="J12" s="419" t="str">
        <f t="shared" si="1"/>
        <v/>
      </c>
      <c r="K12" s="440">
        <f t="shared" si="2"/>
        <v>0</v>
      </c>
      <c r="L12" s="76"/>
      <c r="N12" s="50"/>
      <c r="O12" s="50"/>
      <c r="P12" s="250"/>
      <c r="Q12" s="250"/>
      <c r="R12" s="250"/>
    </row>
    <row r="13" spans="2:18" ht="15" customHeight="1" x14ac:dyDescent="0.35">
      <c r="B13" s="75"/>
      <c r="C13" s="417"/>
      <c r="D13" s="87"/>
      <c r="E13" s="418"/>
      <c r="F13" s="425"/>
      <c r="G13" s="419" t="str">
        <f>IF(F13&gt;0,VLOOKUP(F13,Nama_Perkiraan,2),"")</f>
        <v/>
      </c>
      <c r="H13" s="91"/>
      <c r="I13" s="425"/>
      <c r="J13" s="419" t="str">
        <f t="shared" si="1"/>
        <v/>
      </c>
      <c r="K13" s="440">
        <f t="shared" si="2"/>
        <v>0</v>
      </c>
      <c r="L13" s="76"/>
    </row>
    <row r="14" spans="2:18" ht="15" customHeight="1" x14ac:dyDescent="0.35">
      <c r="B14" s="75"/>
      <c r="C14" s="417"/>
      <c r="D14" s="87"/>
      <c r="E14" s="418"/>
      <c r="F14" s="425"/>
      <c r="G14" s="419" t="str">
        <f t="shared" si="0"/>
        <v/>
      </c>
      <c r="H14" s="91"/>
      <c r="I14" s="425"/>
      <c r="J14" s="419" t="str">
        <f t="shared" si="1"/>
        <v/>
      </c>
      <c r="K14" s="440">
        <f t="shared" si="2"/>
        <v>0</v>
      </c>
      <c r="L14" s="76"/>
      <c r="M14" s="93"/>
    </row>
    <row r="15" spans="2:18" ht="15" customHeight="1" x14ac:dyDescent="0.35">
      <c r="B15" s="75"/>
      <c r="C15" s="417"/>
      <c r="D15" s="87"/>
      <c r="E15" s="418"/>
      <c r="F15" s="425"/>
      <c r="G15" s="419" t="str">
        <f t="shared" si="0"/>
        <v/>
      </c>
      <c r="H15" s="91"/>
      <c r="I15" s="425"/>
      <c r="J15" s="419" t="str">
        <f t="shared" si="1"/>
        <v/>
      </c>
      <c r="K15" s="440">
        <f t="shared" si="2"/>
        <v>0</v>
      </c>
      <c r="L15" s="76"/>
    </row>
    <row r="16" spans="2:18" ht="15" customHeight="1" x14ac:dyDescent="0.35">
      <c r="B16" s="75"/>
      <c r="C16" s="417"/>
      <c r="D16" s="87"/>
      <c r="E16" s="418"/>
      <c r="F16" s="425"/>
      <c r="G16" s="419" t="str">
        <f t="shared" si="0"/>
        <v/>
      </c>
      <c r="H16" s="91"/>
      <c r="I16" s="425"/>
      <c r="J16" s="419" t="str">
        <f t="shared" si="1"/>
        <v/>
      </c>
      <c r="K16" s="440">
        <f t="shared" si="2"/>
        <v>0</v>
      </c>
      <c r="L16" s="76"/>
      <c r="N16" s="401"/>
    </row>
    <row r="17" spans="2:16" ht="15" customHeight="1" x14ac:dyDescent="0.35">
      <c r="B17" s="95"/>
      <c r="C17" s="417"/>
      <c r="D17" s="87"/>
      <c r="E17" s="418"/>
      <c r="F17" s="425"/>
      <c r="G17" s="419" t="str">
        <f t="shared" ref="G17" si="3">IF(F17&gt;0,VLOOKUP(F17,Nama_Perkiraan,2),"")</f>
        <v/>
      </c>
      <c r="H17" s="91"/>
      <c r="I17" s="425"/>
      <c r="J17" s="419" t="str">
        <f t="shared" ref="J17" si="4">IF(I17&gt;0,VLOOKUP(I17,Nama_Perkiraan,2),"")</f>
        <v/>
      </c>
      <c r="K17" s="440">
        <f t="shared" ref="K17" si="5">H17</f>
        <v>0</v>
      </c>
      <c r="L17" s="76"/>
    </row>
    <row r="18" spans="2:16" ht="15" customHeight="1" x14ac:dyDescent="0.35">
      <c r="B18" s="75"/>
      <c r="C18" s="417"/>
      <c r="D18" s="87"/>
      <c r="E18" s="418"/>
      <c r="F18" s="425"/>
      <c r="G18" s="419" t="str">
        <f t="shared" si="0"/>
        <v/>
      </c>
      <c r="H18" s="91"/>
      <c r="I18" s="425"/>
      <c r="J18" s="419" t="str">
        <f t="shared" si="1"/>
        <v/>
      </c>
      <c r="K18" s="440">
        <f t="shared" si="2"/>
        <v>0</v>
      </c>
      <c r="L18" s="76"/>
      <c r="N18" s="402"/>
    </row>
    <row r="19" spans="2:16" ht="15" customHeight="1" x14ac:dyDescent="0.35">
      <c r="B19" s="75"/>
      <c r="C19" s="417"/>
      <c r="D19" s="87"/>
      <c r="E19" s="418"/>
      <c r="F19" s="425"/>
      <c r="G19" s="419" t="str">
        <f t="shared" ref="G19:G21" si="6">IF(F19&gt;0,VLOOKUP(F19,Nama_Perkiraan,2),"")</f>
        <v/>
      </c>
      <c r="H19" s="91"/>
      <c r="I19" s="425"/>
      <c r="J19" s="419" t="str">
        <f t="shared" ref="J19:J21" si="7">IF(I19&gt;0,VLOOKUP(I19,Nama_Perkiraan,2),"")</f>
        <v/>
      </c>
      <c r="K19" s="440">
        <f t="shared" ref="K19:K21" si="8">H19</f>
        <v>0</v>
      </c>
      <c r="L19" s="76"/>
    </row>
    <row r="20" spans="2:16" ht="15" customHeight="1" x14ac:dyDescent="0.35">
      <c r="B20" s="75"/>
      <c r="C20" s="417"/>
      <c r="D20" s="87"/>
      <c r="E20" s="418"/>
      <c r="F20" s="425"/>
      <c r="G20" s="419" t="str">
        <f t="shared" si="6"/>
        <v/>
      </c>
      <c r="H20" s="91"/>
      <c r="I20" s="425"/>
      <c r="J20" s="419" t="str">
        <f t="shared" si="7"/>
        <v/>
      </c>
      <c r="K20" s="440">
        <f t="shared" si="8"/>
        <v>0</v>
      </c>
      <c r="L20" s="76"/>
    </row>
    <row r="21" spans="2:16" ht="15" customHeight="1" x14ac:dyDescent="0.35">
      <c r="B21" s="75"/>
      <c r="C21" s="417"/>
      <c r="D21" s="87"/>
      <c r="E21" s="418"/>
      <c r="F21" s="425"/>
      <c r="G21" s="419" t="str">
        <f t="shared" si="6"/>
        <v/>
      </c>
      <c r="H21" s="91"/>
      <c r="I21" s="425"/>
      <c r="J21" s="419" t="str">
        <f t="shared" si="7"/>
        <v/>
      </c>
      <c r="K21" s="440">
        <f t="shared" si="8"/>
        <v>0</v>
      </c>
      <c r="L21" s="76"/>
    </row>
    <row r="22" spans="2:16" ht="15" customHeight="1" x14ac:dyDescent="0.35">
      <c r="B22" s="75"/>
      <c r="C22" s="417"/>
      <c r="D22" s="87"/>
      <c r="E22" s="418"/>
      <c r="F22" s="425"/>
      <c r="G22" s="419" t="str">
        <f t="shared" ref="G22" si="9">IF(F22&gt;0,VLOOKUP(F22,Nama_Perkiraan,2),"")</f>
        <v/>
      </c>
      <c r="H22" s="91"/>
      <c r="I22" s="425"/>
      <c r="J22" s="419" t="str">
        <f t="shared" si="1"/>
        <v/>
      </c>
      <c r="K22" s="440">
        <f t="shared" si="2"/>
        <v>0</v>
      </c>
      <c r="L22" s="76"/>
    </row>
    <row r="23" spans="2:16" ht="15" customHeight="1" x14ac:dyDescent="0.35">
      <c r="B23" s="75"/>
      <c r="C23" s="417"/>
      <c r="D23" s="87"/>
      <c r="E23" s="418"/>
      <c r="F23" s="425"/>
      <c r="G23" s="419" t="str">
        <f t="shared" ref="G23:G25" si="10">IF(F23&gt;0,VLOOKUP(F23,Nama_Perkiraan,2),"")</f>
        <v/>
      </c>
      <c r="H23" s="91"/>
      <c r="I23" s="425"/>
      <c r="J23" s="419" t="str">
        <f t="shared" ref="J23:J25" si="11">IF(I23&gt;0,VLOOKUP(I23,Nama_Perkiraan,2),"")</f>
        <v/>
      </c>
      <c r="K23" s="440">
        <f t="shared" ref="K23:K25" si="12">H23</f>
        <v>0</v>
      </c>
      <c r="L23" s="76"/>
    </row>
    <row r="24" spans="2:16" ht="15" customHeight="1" x14ac:dyDescent="0.35">
      <c r="B24" s="75"/>
      <c r="C24" s="417"/>
      <c r="D24" s="87"/>
      <c r="E24" s="418"/>
      <c r="F24" s="425"/>
      <c r="G24" s="419" t="str">
        <f t="shared" si="10"/>
        <v/>
      </c>
      <c r="H24" s="91"/>
      <c r="I24" s="425"/>
      <c r="J24" s="419" t="str">
        <f t="shared" si="11"/>
        <v/>
      </c>
      <c r="K24" s="440">
        <f t="shared" si="12"/>
        <v>0</v>
      </c>
      <c r="L24" s="76"/>
    </row>
    <row r="25" spans="2:16" ht="15" customHeight="1" x14ac:dyDescent="0.35">
      <c r="B25" s="75"/>
      <c r="C25" s="417"/>
      <c r="D25" s="87"/>
      <c r="E25" s="418"/>
      <c r="F25" s="425"/>
      <c r="G25" s="419" t="str">
        <f t="shared" si="10"/>
        <v/>
      </c>
      <c r="H25" s="91"/>
      <c r="I25" s="425"/>
      <c r="J25" s="419" t="str">
        <f t="shared" si="11"/>
        <v/>
      </c>
      <c r="K25" s="440">
        <f t="shared" si="12"/>
        <v>0</v>
      </c>
      <c r="L25" s="76"/>
      <c r="M25" s="94"/>
    </row>
    <row r="26" spans="2:16" ht="15" customHeight="1" x14ac:dyDescent="0.35">
      <c r="B26" s="75"/>
      <c r="C26" s="417"/>
      <c r="D26" s="87"/>
      <c r="E26" s="418"/>
      <c r="F26" s="425"/>
      <c r="G26" s="419" t="str">
        <f t="shared" ref="G26" si="13">IF(F26&gt;0,VLOOKUP(F26,Nama_Perkiraan,2),"")</f>
        <v/>
      </c>
      <c r="H26" s="91"/>
      <c r="I26" s="425"/>
      <c r="J26" s="419" t="str">
        <f t="shared" ref="J26" si="14">IF(I26&gt;0,VLOOKUP(I26,Nama_Perkiraan,2),"")</f>
        <v/>
      </c>
      <c r="K26" s="440">
        <f t="shared" ref="K26" si="15">H26</f>
        <v>0</v>
      </c>
      <c r="L26" s="76"/>
      <c r="M26" s="94"/>
      <c r="N26" s="406"/>
      <c r="O26" s="406"/>
      <c r="P26" s="453"/>
    </row>
    <row r="27" spans="2:16" ht="15" customHeight="1" x14ac:dyDescent="0.35">
      <c r="B27" s="75"/>
      <c r="C27" s="417"/>
      <c r="D27" s="87"/>
      <c r="E27" s="418"/>
      <c r="F27" s="88"/>
      <c r="G27" s="419" t="str">
        <f t="shared" si="0"/>
        <v/>
      </c>
      <c r="H27" s="91"/>
      <c r="I27" s="425"/>
      <c r="J27" s="419" t="str">
        <f t="shared" si="1"/>
        <v/>
      </c>
      <c r="K27" s="440">
        <f t="shared" si="2"/>
        <v>0</v>
      </c>
      <c r="L27" s="76"/>
      <c r="M27" s="94"/>
    </row>
    <row r="28" spans="2:16" ht="15" customHeight="1" x14ac:dyDescent="0.35">
      <c r="B28" s="75"/>
      <c r="C28" s="417"/>
      <c r="D28" s="87"/>
      <c r="E28" s="418"/>
      <c r="F28" s="425"/>
      <c r="G28" s="419" t="str">
        <f t="shared" si="0"/>
        <v/>
      </c>
      <c r="H28" s="91"/>
      <c r="I28" s="425"/>
      <c r="J28" s="419" t="str">
        <f t="shared" si="1"/>
        <v/>
      </c>
      <c r="K28" s="440">
        <f t="shared" si="2"/>
        <v>0</v>
      </c>
      <c r="L28" s="76"/>
      <c r="M28" s="94"/>
    </row>
    <row r="29" spans="2:16" ht="15" customHeight="1" x14ac:dyDescent="0.35">
      <c r="B29" s="75"/>
      <c r="C29" s="417"/>
      <c r="D29" s="87"/>
      <c r="E29" s="418"/>
      <c r="F29" s="425"/>
      <c r="G29" s="419" t="str">
        <f t="shared" si="0"/>
        <v/>
      </c>
      <c r="H29" s="91"/>
      <c r="I29" s="425"/>
      <c r="J29" s="419" t="str">
        <f t="shared" si="1"/>
        <v/>
      </c>
      <c r="K29" s="440">
        <f t="shared" si="2"/>
        <v>0</v>
      </c>
      <c r="L29" s="76"/>
      <c r="M29" s="94"/>
      <c r="N29" s="403"/>
    </row>
    <row r="30" spans="2:16" ht="15" customHeight="1" x14ac:dyDescent="0.35">
      <c r="B30" s="75"/>
      <c r="C30" s="417"/>
      <c r="D30" s="87"/>
      <c r="E30" s="418"/>
      <c r="F30" s="425"/>
      <c r="G30" s="419" t="str">
        <f t="shared" si="0"/>
        <v/>
      </c>
      <c r="H30" s="91"/>
      <c r="I30" s="425"/>
      <c r="J30" s="419" t="str">
        <f t="shared" si="1"/>
        <v/>
      </c>
      <c r="K30" s="440">
        <f t="shared" si="2"/>
        <v>0</v>
      </c>
      <c r="L30" s="76"/>
      <c r="M30" s="94"/>
      <c r="N30" s="403"/>
    </row>
    <row r="31" spans="2:16" ht="15" customHeight="1" x14ac:dyDescent="0.35">
      <c r="B31" s="75"/>
      <c r="C31" s="417"/>
      <c r="D31" s="87"/>
      <c r="E31" s="418"/>
      <c r="F31" s="425"/>
      <c r="G31" s="419" t="str">
        <f t="shared" si="0"/>
        <v/>
      </c>
      <c r="H31" s="91"/>
      <c r="I31" s="425"/>
      <c r="J31" s="419" t="str">
        <f t="shared" si="1"/>
        <v/>
      </c>
      <c r="K31" s="440">
        <f t="shared" si="2"/>
        <v>0</v>
      </c>
      <c r="L31" s="76"/>
      <c r="M31" s="94"/>
    </row>
    <row r="32" spans="2:16" ht="15" customHeight="1" x14ac:dyDescent="0.35">
      <c r="B32" s="75"/>
      <c r="C32" s="417"/>
      <c r="D32" s="87"/>
      <c r="E32" s="418"/>
      <c r="F32" s="425"/>
      <c r="G32" s="419" t="str">
        <f t="shared" ref="G32:G34" si="16">IF(F32&gt;0,VLOOKUP(F32,Nama_Perkiraan,2),"")</f>
        <v/>
      </c>
      <c r="H32" s="91"/>
      <c r="I32" s="425"/>
      <c r="J32" s="419" t="str">
        <f t="shared" ref="J32:J34" si="17">IF(I32&gt;0,VLOOKUP(I32,Nama_Perkiraan,2),"")</f>
        <v/>
      </c>
      <c r="K32" s="440">
        <f t="shared" ref="K32:K34" si="18">H32</f>
        <v>0</v>
      </c>
      <c r="L32" s="76"/>
      <c r="M32" s="94"/>
      <c r="N32" s="109"/>
    </row>
    <row r="33" spans="2:19" ht="15" customHeight="1" x14ac:dyDescent="0.35">
      <c r="B33" s="75"/>
      <c r="C33" s="417"/>
      <c r="D33" s="87"/>
      <c r="E33" s="418"/>
      <c r="F33" s="425"/>
      <c r="G33" s="419" t="str">
        <f t="shared" si="16"/>
        <v/>
      </c>
      <c r="H33" s="91"/>
      <c r="I33" s="425"/>
      <c r="J33" s="419" t="str">
        <f t="shared" si="17"/>
        <v/>
      </c>
      <c r="K33" s="440">
        <f t="shared" si="18"/>
        <v>0</v>
      </c>
      <c r="L33" s="76"/>
      <c r="M33" s="94"/>
      <c r="N33" s="109"/>
    </row>
    <row r="34" spans="2:19" ht="15" customHeight="1" x14ac:dyDescent="0.35">
      <c r="B34" s="75"/>
      <c r="C34" s="417"/>
      <c r="D34" s="87"/>
      <c r="E34" s="418"/>
      <c r="F34" s="425"/>
      <c r="G34" s="419" t="str">
        <f t="shared" si="16"/>
        <v/>
      </c>
      <c r="H34" s="91"/>
      <c r="I34" s="425"/>
      <c r="J34" s="419" t="str">
        <f t="shared" si="17"/>
        <v/>
      </c>
      <c r="K34" s="440">
        <f t="shared" si="18"/>
        <v>0</v>
      </c>
      <c r="L34" s="76"/>
      <c r="M34" s="94"/>
      <c r="N34" s="109"/>
      <c r="R34" s="452"/>
      <c r="S34" s="452"/>
    </row>
    <row r="35" spans="2:19" ht="15" customHeight="1" x14ac:dyDescent="0.35">
      <c r="B35" s="75"/>
      <c r="C35" s="417"/>
      <c r="D35" s="87"/>
      <c r="E35" s="418"/>
      <c r="F35" s="425"/>
      <c r="G35" s="419" t="str">
        <f t="shared" ref="G35:G37" si="19">IF(F35&gt;0,VLOOKUP(F35,Nama_Perkiraan,2),"")</f>
        <v/>
      </c>
      <c r="H35" s="91"/>
      <c r="I35" s="425"/>
      <c r="J35" s="419" t="str">
        <f t="shared" ref="J35:J37" si="20">IF(I35&gt;0,VLOOKUP(I35,Nama_Perkiraan,2),"")</f>
        <v/>
      </c>
      <c r="K35" s="440">
        <f t="shared" ref="K35:K37" si="21">H35</f>
        <v>0</v>
      </c>
      <c r="L35" s="76"/>
      <c r="M35" s="94"/>
    </row>
    <row r="36" spans="2:19" ht="15" customHeight="1" x14ac:dyDescent="0.35">
      <c r="B36" s="75"/>
      <c r="C36" s="417"/>
      <c r="D36" s="87"/>
      <c r="E36" s="418"/>
      <c r="F36" s="425"/>
      <c r="G36" s="419" t="str">
        <f t="shared" si="19"/>
        <v/>
      </c>
      <c r="H36" s="91"/>
      <c r="I36" s="425"/>
      <c r="J36" s="419" t="str">
        <f t="shared" si="20"/>
        <v/>
      </c>
      <c r="K36" s="440">
        <f t="shared" si="21"/>
        <v>0</v>
      </c>
      <c r="L36" s="76"/>
      <c r="M36" s="94"/>
    </row>
    <row r="37" spans="2:19" ht="15" customHeight="1" x14ac:dyDescent="0.35">
      <c r="B37" s="75"/>
      <c r="C37" s="417"/>
      <c r="D37" s="87"/>
      <c r="E37" s="418"/>
      <c r="F37" s="425"/>
      <c r="G37" s="419" t="str">
        <f t="shared" si="19"/>
        <v/>
      </c>
      <c r="H37" s="91"/>
      <c r="I37" s="425"/>
      <c r="J37" s="419" t="str">
        <f t="shared" si="20"/>
        <v/>
      </c>
      <c r="K37" s="440">
        <f t="shared" si="21"/>
        <v>0</v>
      </c>
      <c r="L37" s="76"/>
      <c r="M37" s="94"/>
      <c r="O37" s="401"/>
    </row>
    <row r="38" spans="2:19" ht="15" customHeight="1" x14ac:dyDescent="0.35">
      <c r="B38" s="75"/>
      <c r="C38" s="417"/>
      <c r="D38" s="87"/>
      <c r="E38" s="418"/>
      <c r="F38" s="425"/>
      <c r="G38" s="419" t="str">
        <f t="shared" ref="G38" si="22">IF(F38&gt;0,VLOOKUP(F38,Nama_Perkiraan,2),"")</f>
        <v/>
      </c>
      <c r="H38" s="91"/>
      <c r="I38" s="425"/>
      <c r="J38" s="419" t="str">
        <f t="shared" ref="J38" si="23">IF(I38&gt;0,VLOOKUP(I38,Nama_Perkiraan,2),"")</f>
        <v/>
      </c>
      <c r="K38" s="440">
        <f t="shared" ref="K38" si="24">H38</f>
        <v>0</v>
      </c>
      <c r="L38" s="76"/>
      <c r="M38" s="94"/>
    </row>
    <row r="39" spans="2:19" ht="15" customHeight="1" x14ac:dyDescent="0.35">
      <c r="B39" s="75"/>
      <c r="C39" s="417"/>
      <c r="D39" s="87"/>
      <c r="E39" s="418"/>
      <c r="F39" s="425"/>
      <c r="G39" s="419" t="str">
        <f t="shared" ref="G39:G41" si="25">IF(F39&gt;0,VLOOKUP(F39,Nama_Perkiraan,2),"")</f>
        <v/>
      </c>
      <c r="H39" s="91"/>
      <c r="I39" s="425"/>
      <c r="J39" s="419" t="str">
        <f t="shared" ref="J39:J41" si="26">IF(I39&gt;0,VLOOKUP(I39,Nama_Perkiraan,2),"")</f>
        <v/>
      </c>
      <c r="K39" s="440">
        <f t="shared" ref="K39:K41" si="27">H39</f>
        <v>0</v>
      </c>
      <c r="L39" s="76"/>
      <c r="M39" s="94"/>
    </row>
    <row r="40" spans="2:19" ht="15" customHeight="1" x14ac:dyDescent="0.35">
      <c r="B40" s="75"/>
      <c r="C40" s="417"/>
      <c r="D40" s="87"/>
      <c r="E40" s="418"/>
      <c r="F40" s="425"/>
      <c r="G40" s="419" t="str">
        <f t="shared" si="25"/>
        <v/>
      </c>
      <c r="H40" s="91"/>
      <c r="I40" s="425"/>
      <c r="J40" s="419" t="str">
        <f t="shared" si="26"/>
        <v/>
      </c>
      <c r="K40" s="440">
        <f t="shared" si="27"/>
        <v>0</v>
      </c>
      <c r="L40" s="76"/>
      <c r="M40" s="94"/>
    </row>
    <row r="41" spans="2:19" ht="15" customHeight="1" x14ac:dyDescent="0.35">
      <c r="B41" s="75"/>
      <c r="C41" s="417"/>
      <c r="D41" s="87"/>
      <c r="E41" s="418"/>
      <c r="F41" s="425"/>
      <c r="G41" s="419" t="str">
        <f t="shared" si="25"/>
        <v/>
      </c>
      <c r="H41" s="91"/>
      <c r="I41" s="425"/>
      <c r="J41" s="419" t="str">
        <f t="shared" si="26"/>
        <v/>
      </c>
      <c r="K41" s="440">
        <f t="shared" si="27"/>
        <v>0</v>
      </c>
      <c r="L41" s="76"/>
      <c r="M41" s="94"/>
    </row>
    <row r="42" spans="2:19" ht="15" customHeight="1" x14ac:dyDescent="0.35">
      <c r="B42" s="75"/>
      <c r="C42" s="417"/>
      <c r="D42" s="87"/>
      <c r="E42" s="418"/>
      <c r="F42" s="425"/>
      <c r="G42" s="419" t="str">
        <f t="shared" ref="G42:G46" si="28">IF(F42&gt;0,VLOOKUP(F42,Nama_Perkiraan,2),"")</f>
        <v/>
      </c>
      <c r="H42" s="91"/>
      <c r="I42" s="425"/>
      <c r="J42" s="419" t="str">
        <f t="shared" ref="J42:J46" si="29">IF(I42&gt;0,VLOOKUP(I42,Nama_Perkiraan,2),"")</f>
        <v/>
      </c>
      <c r="K42" s="440">
        <f t="shared" ref="K42:K46" si="30">H42</f>
        <v>0</v>
      </c>
      <c r="L42" s="76"/>
      <c r="M42" s="94"/>
    </row>
    <row r="43" spans="2:19" s="100" customFormat="1" ht="15" customHeight="1" x14ac:dyDescent="0.35">
      <c r="B43" s="95"/>
      <c r="C43" s="417"/>
      <c r="D43" s="87"/>
      <c r="E43" s="418"/>
      <c r="F43" s="425"/>
      <c r="G43" s="419" t="str">
        <f t="shared" si="28"/>
        <v/>
      </c>
      <c r="H43" s="91"/>
      <c r="I43" s="425"/>
      <c r="J43" s="419" t="str">
        <f t="shared" si="29"/>
        <v/>
      </c>
      <c r="K43" s="440">
        <f t="shared" si="30"/>
        <v>0</v>
      </c>
      <c r="L43" s="99"/>
      <c r="M43" s="94"/>
      <c r="N43" s="200"/>
      <c r="O43" s="200"/>
      <c r="P43" s="198"/>
      <c r="Q43" s="445"/>
      <c r="R43" s="445"/>
    </row>
    <row r="44" spans="2:19" ht="15" customHeight="1" x14ac:dyDescent="0.35">
      <c r="B44" s="75"/>
      <c r="C44" s="417"/>
      <c r="D44" s="87"/>
      <c r="E44" s="418"/>
      <c r="F44" s="425"/>
      <c r="G44" s="419" t="str">
        <f t="shared" si="28"/>
        <v/>
      </c>
      <c r="H44" s="91"/>
      <c r="I44" s="425"/>
      <c r="J44" s="419" t="str">
        <f t="shared" si="29"/>
        <v/>
      </c>
      <c r="K44" s="440">
        <f t="shared" si="30"/>
        <v>0</v>
      </c>
      <c r="L44" s="76"/>
      <c r="M44" s="94"/>
    </row>
    <row r="45" spans="2:19" ht="15" customHeight="1" x14ac:dyDescent="0.35">
      <c r="B45" s="75"/>
      <c r="C45" s="417"/>
      <c r="D45" s="87"/>
      <c r="E45" s="418"/>
      <c r="F45" s="425"/>
      <c r="G45" s="419" t="str">
        <f t="shared" si="28"/>
        <v/>
      </c>
      <c r="H45" s="91"/>
      <c r="I45" s="425"/>
      <c r="J45" s="419" t="str">
        <f t="shared" si="29"/>
        <v/>
      </c>
      <c r="K45" s="440">
        <f t="shared" si="30"/>
        <v>0</v>
      </c>
      <c r="L45" s="76"/>
      <c r="M45" s="94"/>
    </row>
    <row r="46" spans="2:19" ht="15" customHeight="1" x14ac:dyDescent="0.35">
      <c r="B46" s="75"/>
      <c r="C46" s="417"/>
      <c r="D46" s="87"/>
      <c r="E46" s="418"/>
      <c r="F46" s="425"/>
      <c r="G46" s="419" t="str">
        <f t="shared" si="28"/>
        <v/>
      </c>
      <c r="H46" s="91"/>
      <c r="I46" s="425"/>
      <c r="J46" s="419" t="str">
        <f t="shared" si="29"/>
        <v/>
      </c>
      <c r="K46" s="440">
        <f t="shared" si="30"/>
        <v>0</v>
      </c>
      <c r="L46" s="76"/>
    </row>
    <row r="47" spans="2:19" ht="15" customHeight="1" x14ac:dyDescent="0.35">
      <c r="B47" s="75"/>
      <c r="C47" s="417"/>
      <c r="D47" s="87"/>
      <c r="E47" s="418"/>
      <c r="F47" s="425"/>
      <c r="G47" s="419" t="str">
        <f t="shared" ref="G47:G59" si="31">IF(F47&gt;0,VLOOKUP(F47,Nama_Perkiraan,2),"")</f>
        <v/>
      </c>
      <c r="H47" s="91"/>
      <c r="I47" s="425"/>
      <c r="J47" s="419" t="str">
        <f t="shared" ref="J47:J59" si="32">IF(I47&gt;0,VLOOKUP(I47,Nama_Perkiraan,2),"")</f>
        <v/>
      </c>
      <c r="K47" s="440">
        <f t="shared" ref="K47:K59" si="33">H47</f>
        <v>0</v>
      </c>
      <c r="L47" s="76"/>
    </row>
    <row r="48" spans="2:19" ht="15" customHeight="1" x14ac:dyDescent="0.35">
      <c r="B48" s="75"/>
      <c r="C48" s="417"/>
      <c r="D48" s="87"/>
      <c r="E48" s="418"/>
      <c r="F48" s="425"/>
      <c r="G48" s="419" t="str">
        <f t="shared" si="31"/>
        <v/>
      </c>
      <c r="H48" s="91"/>
      <c r="I48" s="425"/>
      <c r="J48" s="419" t="str">
        <f t="shared" si="32"/>
        <v/>
      </c>
      <c r="K48" s="440">
        <f t="shared" si="33"/>
        <v>0</v>
      </c>
      <c r="L48" s="76"/>
    </row>
    <row r="49" spans="2:12" ht="15" customHeight="1" x14ac:dyDescent="0.35">
      <c r="B49" s="75"/>
      <c r="C49" s="417"/>
      <c r="D49" s="87"/>
      <c r="E49" s="418"/>
      <c r="F49" s="425"/>
      <c r="G49" s="419" t="str">
        <f t="shared" si="31"/>
        <v/>
      </c>
      <c r="H49" s="91"/>
      <c r="I49" s="425"/>
      <c r="J49" s="419" t="str">
        <f t="shared" si="32"/>
        <v/>
      </c>
      <c r="K49" s="440">
        <f t="shared" si="33"/>
        <v>0</v>
      </c>
      <c r="L49" s="76"/>
    </row>
    <row r="50" spans="2:12" ht="15" customHeight="1" x14ac:dyDescent="0.35">
      <c r="B50" s="75"/>
      <c r="C50" s="417"/>
      <c r="D50" s="87"/>
      <c r="E50" s="418"/>
      <c r="F50" s="425"/>
      <c r="G50" s="419" t="str">
        <f t="shared" si="31"/>
        <v/>
      </c>
      <c r="H50" s="91"/>
      <c r="I50" s="425"/>
      <c r="J50" s="419" t="str">
        <f t="shared" si="32"/>
        <v/>
      </c>
      <c r="K50" s="440">
        <f t="shared" si="33"/>
        <v>0</v>
      </c>
      <c r="L50" s="76"/>
    </row>
    <row r="51" spans="2:12" ht="15" customHeight="1" x14ac:dyDescent="0.35">
      <c r="B51" s="75"/>
      <c r="C51" s="417"/>
      <c r="D51" s="87"/>
      <c r="E51" s="418"/>
      <c r="F51" s="425"/>
      <c r="G51" s="419" t="str">
        <f t="shared" si="31"/>
        <v/>
      </c>
      <c r="H51" s="91"/>
      <c r="I51" s="425"/>
      <c r="J51" s="419" t="str">
        <f t="shared" si="32"/>
        <v/>
      </c>
      <c r="K51" s="440">
        <f t="shared" si="33"/>
        <v>0</v>
      </c>
      <c r="L51" s="76"/>
    </row>
    <row r="52" spans="2:12" ht="15" customHeight="1" x14ac:dyDescent="0.35">
      <c r="B52" s="75"/>
      <c r="C52" s="417"/>
      <c r="D52" s="87"/>
      <c r="E52" s="418"/>
      <c r="F52" s="425"/>
      <c r="G52" s="419" t="str">
        <f t="shared" si="31"/>
        <v/>
      </c>
      <c r="H52" s="91"/>
      <c r="I52" s="425"/>
      <c r="J52" s="419" t="str">
        <f t="shared" si="32"/>
        <v/>
      </c>
      <c r="K52" s="440">
        <f t="shared" si="33"/>
        <v>0</v>
      </c>
      <c r="L52" s="76"/>
    </row>
    <row r="53" spans="2:12" ht="15" customHeight="1" x14ac:dyDescent="0.35">
      <c r="B53" s="75"/>
      <c r="C53" s="417"/>
      <c r="D53" s="87"/>
      <c r="E53" s="418"/>
      <c r="F53" s="425"/>
      <c r="G53" s="419" t="str">
        <f t="shared" si="31"/>
        <v/>
      </c>
      <c r="H53" s="91"/>
      <c r="I53" s="425"/>
      <c r="J53" s="419" t="str">
        <f t="shared" si="32"/>
        <v/>
      </c>
      <c r="K53" s="440">
        <f t="shared" si="33"/>
        <v>0</v>
      </c>
      <c r="L53" s="76"/>
    </row>
    <row r="54" spans="2:12" ht="15" customHeight="1" x14ac:dyDescent="0.35">
      <c r="B54" s="75"/>
      <c r="C54" s="417"/>
      <c r="D54" s="87"/>
      <c r="E54" s="418"/>
      <c r="F54" s="425"/>
      <c r="G54" s="419" t="str">
        <f t="shared" si="31"/>
        <v/>
      </c>
      <c r="H54" s="444"/>
      <c r="I54" s="425"/>
      <c r="J54" s="419" t="str">
        <f t="shared" si="32"/>
        <v/>
      </c>
      <c r="K54" s="440">
        <f t="shared" si="33"/>
        <v>0</v>
      </c>
      <c r="L54" s="76"/>
    </row>
    <row r="55" spans="2:12" ht="15" customHeight="1" x14ac:dyDescent="0.35">
      <c r="B55" s="75"/>
      <c r="C55" s="417"/>
      <c r="D55" s="87"/>
      <c r="E55" s="418"/>
      <c r="F55" s="425"/>
      <c r="G55" s="419" t="str">
        <f t="shared" ref="G55:G56" si="34">IF(F55&gt;0,VLOOKUP(F55,Nama_Perkiraan,2),"")</f>
        <v/>
      </c>
      <c r="H55" s="91"/>
      <c r="I55" s="425"/>
      <c r="J55" s="419" t="str">
        <f t="shared" ref="J55:J56" si="35">IF(I55&gt;0,VLOOKUP(I55,Nama_Perkiraan,2),"")</f>
        <v/>
      </c>
      <c r="K55" s="440">
        <f t="shared" ref="K55:K56" si="36">H55</f>
        <v>0</v>
      </c>
      <c r="L55" s="76"/>
    </row>
    <row r="56" spans="2:12" ht="15" customHeight="1" x14ac:dyDescent="0.35">
      <c r="B56" s="75"/>
      <c r="C56" s="417"/>
      <c r="D56" s="87"/>
      <c r="E56" s="418"/>
      <c r="F56" s="425"/>
      <c r="G56" s="419" t="str">
        <f t="shared" si="34"/>
        <v/>
      </c>
      <c r="H56" s="91"/>
      <c r="I56" s="425"/>
      <c r="J56" s="419" t="str">
        <f t="shared" si="35"/>
        <v/>
      </c>
      <c r="K56" s="440">
        <f t="shared" si="36"/>
        <v>0</v>
      </c>
      <c r="L56" s="76"/>
    </row>
    <row r="57" spans="2:12" ht="15" customHeight="1" x14ac:dyDescent="0.35">
      <c r="B57" s="75"/>
      <c r="C57" s="417"/>
      <c r="D57" s="87"/>
      <c r="E57" s="418"/>
      <c r="F57" s="425"/>
      <c r="G57" s="419" t="str">
        <f t="shared" si="31"/>
        <v/>
      </c>
      <c r="H57" s="91"/>
      <c r="I57" s="425"/>
      <c r="J57" s="419" t="str">
        <f t="shared" si="32"/>
        <v/>
      </c>
      <c r="K57" s="440">
        <f t="shared" si="33"/>
        <v>0</v>
      </c>
      <c r="L57" s="76"/>
    </row>
    <row r="58" spans="2:12" ht="15" customHeight="1" x14ac:dyDescent="0.35">
      <c r="B58" s="75"/>
      <c r="C58" s="417"/>
      <c r="D58" s="87"/>
      <c r="E58" s="418"/>
      <c r="F58" s="425"/>
      <c r="G58" s="419" t="str">
        <f t="shared" si="31"/>
        <v/>
      </c>
      <c r="H58" s="91"/>
      <c r="I58" s="425"/>
      <c r="J58" s="419" t="str">
        <f t="shared" si="32"/>
        <v/>
      </c>
      <c r="K58" s="440">
        <f t="shared" si="33"/>
        <v>0</v>
      </c>
      <c r="L58" s="76"/>
    </row>
    <row r="59" spans="2:12" ht="15" customHeight="1" x14ac:dyDescent="0.35">
      <c r="B59" s="75"/>
      <c r="C59" s="417"/>
      <c r="D59" s="87"/>
      <c r="E59" s="418"/>
      <c r="F59" s="425"/>
      <c r="G59" s="419" t="str">
        <f t="shared" si="31"/>
        <v/>
      </c>
      <c r="H59" s="91"/>
      <c r="I59" s="425"/>
      <c r="J59" s="419" t="str">
        <f t="shared" si="32"/>
        <v/>
      </c>
      <c r="K59" s="440">
        <f t="shared" si="33"/>
        <v>0</v>
      </c>
      <c r="L59" s="76"/>
    </row>
    <row r="60" spans="2:12" ht="15" customHeight="1" x14ac:dyDescent="0.35">
      <c r="B60" s="75"/>
      <c r="C60" s="417"/>
      <c r="D60" s="87"/>
      <c r="E60" s="418"/>
      <c r="F60" s="425"/>
      <c r="G60" s="419" t="str">
        <f t="shared" ref="G60:G64" si="37">IF(F60&gt;0,VLOOKUP(F60,Nama_Perkiraan,2),"")</f>
        <v/>
      </c>
      <c r="H60" s="91"/>
      <c r="I60" s="425"/>
      <c r="J60" s="419" t="str">
        <f t="shared" ref="J60:J64" si="38">IF(I60&gt;0,VLOOKUP(I60,Nama_Perkiraan,2),"")</f>
        <v/>
      </c>
      <c r="K60" s="440">
        <f t="shared" ref="K60:K64" si="39">H60</f>
        <v>0</v>
      </c>
      <c r="L60" s="76"/>
    </row>
    <row r="61" spans="2:12" ht="15" customHeight="1" x14ac:dyDescent="0.35">
      <c r="B61" s="75"/>
      <c r="C61" s="417"/>
      <c r="D61" s="87"/>
      <c r="E61" s="418"/>
      <c r="F61" s="425"/>
      <c r="G61" s="419" t="str">
        <f t="shared" si="37"/>
        <v/>
      </c>
      <c r="H61" s="91"/>
      <c r="I61" s="425"/>
      <c r="J61" s="419" t="str">
        <f t="shared" si="38"/>
        <v/>
      </c>
      <c r="K61" s="440">
        <f t="shared" si="39"/>
        <v>0</v>
      </c>
      <c r="L61" s="76"/>
    </row>
    <row r="62" spans="2:12" ht="15" customHeight="1" x14ac:dyDescent="0.35">
      <c r="B62" s="75"/>
      <c r="C62" s="417"/>
      <c r="D62" s="87"/>
      <c r="E62" s="418"/>
      <c r="F62" s="425"/>
      <c r="G62" s="419" t="str">
        <f t="shared" si="37"/>
        <v/>
      </c>
      <c r="H62" s="91"/>
      <c r="I62" s="425"/>
      <c r="J62" s="419" t="str">
        <f t="shared" si="38"/>
        <v/>
      </c>
      <c r="K62" s="440">
        <f t="shared" si="39"/>
        <v>0</v>
      </c>
      <c r="L62" s="76"/>
    </row>
    <row r="63" spans="2:12" ht="15" customHeight="1" x14ac:dyDescent="0.35">
      <c r="B63" s="75"/>
      <c r="C63" s="417"/>
      <c r="D63" s="87"/>
      <c r="E63" s="418"/>
      <c r="F63" s="425"/>
      <c r="G63" s="419" t="str">
        <f t="shared" si="37"/>
        <v/>
      </c>
      <c r="H63" s="91"/>
      <c r="I63" s="425"/>
      <c r="J63" s="419" t="str">
        <f t="shared" si="38"/>
        <v/>
      </c>
      <c r="K63" s="440">
        <f t="shared" si="39"/>
        <v>0</v>
      </c>
      <c r="L63" s="76"/>
    </row>
    <row r="64" spans="2:12" ht="15" customHeight="1" x14ac:dyDescent="0.35">
      <c r="B64" s="75"/>
      <c r="C64" s="417"/>
      <c r="D64" s="87"/>
      <c r="E64" s="418"/>
      <c r="F64" s="425"/>
      <c r="G64" s="419" t="str">
        <f t="shared" si="37"/>
        <v/>
      </c>
      <c r="H64" s="91"/>
      <c r="I64" s="425"/>
      <c r="J64" s="419" t="str">
        <f t="shared" si="38"/>
        <v/>
      </c>
      <c r="K64" s="440">
        <f t="shared" si="39"/>
        <v>0</v>
      </c>
      <c r="L64" s="76"/>
    </row>
    <row r="65" spans="2:23" s="103" customFormat="1" ht="15" customHeight="1" x14ac:dyDescent="0.35">
      <c r="B65" s="101"/>
      <c r="C65" s="417"/>
      <c r="D65" s="87"/>
      <c r="E65" s="418"/>
      <c r="F65" s="425"/>
      <c r="G65" s="419" t="str">
        <f t="shared" ref="G65:G66" si="40">IF(F65&gt;0,VLOOKUP(F65,Nama_Perkiraan,2),"")</f>
        <v/>
      </c>
      <c r="H65" s="91"/>
      <c r="I65" s="425"/>
      <c r="J65" s="419" t="str">
        <f t="shared" ref="J65:J66" si="41">IF(I65&gt;0,VLOOKUP(I65,Nama_Perkiraan,2),"")</f>
        <v/>
      </c>
      <c r="K65" s="440">
        <f t="shared" ref="K65:K66" si="42">H65</f>
        <v>0</v>
      </c>
      <c r="L65" s="102"/>
      <c r="N65" s="110"/>
      <c r="O65" s="110"/>
      <c r="P65" s="446"/>
      <c r="Q65" s="446"/>
      <c r="R65" s="446"/>
      <c r="S65" s="411"/>
      <c r="T65" s="411"/>
      <c r="U65" s="411"/>
      <c r="V65" s="411"/>
      <c r="W65" s="411"/>
    </row>
    <row r="66" spans="2:23" s="103" customFormat="1" ht="15" customHeight="1" x14ac:dyDescent="0.35">
      <c r="B66" s="101"/>
      <c r="C66" s="417"/>
      <c r="D66" s="87"/>
      <c r="E66" s="418"/>
      <c r="F66" s="425"/>
      <c r="G66" s="419" t="str">
        <f t="shared" si="40"/>
        <v/>
      </c>
      <c r="H66" s="91"/>
      <c r="I66" s="425"/>
      <c r="J66" s="419" t="str">
        <f t="shared" si="41"/>
        <v/>
      </c>
      <c r="K66" s="440">
        <f t="shared" si="42"/>
        <v>0</v>
      </c>
      <c r="L66" s="102"/>
      <c r="N66" s="110"/>
      <c r="O66" s="110"/>
      <c r="P66" s="250"/>
      <c r="Q66" s="250"/>
      <c r="R66" s="250"/>
      <c r="S66" s="92"/>
      <c r="T66" s="92"/>
      <c r="U66" s="92"/>
      <c r="V66" s="92"/>
      <c r="W66" s="92"/>
    </row>
    <row r="67" spans="2:23" s="103" customFormat="1" ht="15" customHeight="1" x14ac:dyDescent="0.35">
      <c r="B67" s="101"/>
      <c r="C67" s="417"/>
      <c r="D67" s="87"/>
      <c r="E67" s="418"/>
      <c r="F67" s="425"/>
      <c r="G67" s="419" t="str">
        <f t="shared" ref="G67" si="43">IF(F67&gt;0,VLOOKUP(F67,Nama_Perkiraan,2),"")</f>
        <v/>
      </c>
      <c r="H67" s="91"/>
      <c r="I67" s="425"/>
      <c r="J67" s="419" t="str">
        <f t="shared" ref="J67" si="44">IF(I67&gt;0,VLOOKUP(I67,Nama_Perkiraan,2),"")</f>
        <v/>
      </c>
      <c r="K67" s="440">
        <f t="shared" ref="K67" si="45">H67</f>
        <v>0</v>
      </c>
      <c r="L67" s="102"/>
      <c r="N67" s="110"/>
      <c r="O67" s="110"/>
      <c r="P67" s="250"/>
      <c r="Q67" s="250"/>
      <c r="R67" s="250"/>
      <c r="S67" s="92"/>
      <c r="T67" s="92"/>
      <c r="U67" s="92"/>
      <c r="V67" s="92"/>
      <c r="W67" s="92"/>
    </row>
    <row r="68" spans="2:23" ht="15" customHeight="1" x14ac:dyDescent="0.35">
      <c r="B68" s="75"/>
      <c r="C68" s="417"/>
      <c r="D68" s="87"/>
      <c r="E68" s="418"/>
      <c r="F68" s="425"/>
      <c r="G68" s="419" t="str">
        <f t="shared" ref="G68:G74" si="46">IF(F68&gt;0,VLOOKUP(F68,Nama_Perkiraan,2),"")</f>
        <v/>
      </c>
      <c r="H68" s="91"/>
      <c r="I68" s="425"/>
      <c r="J68" s="419" t="str">
        <f t="shared" ref="J68:J74" si="47">IF(I68&gt;0,VLOOKUP(I68,Nama_Perkiraan,2),"")</f>
        <v/>
      </c>
      <c r="K68" s="440">
        <f t="shared" ref="K68:K100" si="48">H68</f>
        <v>0</v>
      </c>
      <c r="L68" s="76"/>
      <c r="P68" s="250"/>
      <c r="Q68" s="250"/>
      <c r="R68" s="250"/>
      <c r="S68" s="92"/>
      <c r="T68" s="92"/>
      <c r="U68" s="92"/>
      <c r="V68" s="92"/>
      <c r="W68" s="92"/>
    </row>
    <row r="69" spans="2:23" s="103" customFormat="1" ht="15" customHeight="1" x14ac:dyDescent="0.35">
      <c r="B69" s="101"/>
      <c r="C69" s="417"/>
      <c r="D69" s="87"/>
      <c r="E69" s="418"/>
      <c r="F69" s="425"/>
      <c r="G69" s="419" t="str">
        <f t="shared" si="46"/>
        <v/>
      </c>
      <c r="H69" s="91"/>
      <c r="I69" s="425"/>
      <c r="J69" s="419" t="str">
        <f t="shared" si="47"/>
        <v/>
      </c>
      <c r="K69" s="440">
        <f t="shared" si="48"/>
        <v>0</v>
      </c>
      <c r="L69" s="102"/>
      <c r="N69" s="110"/>
      <c r="O69" s="110"/>
      <c r="P69" s="250"/>
      <c r="Q69" s="250"/>
      <c r="R69" s="250"/>
      <c r="S69" s="50"/>
      <c r="T69" s="50"/>
      <c r="U69" s="50"/>
      <c r="V69" s="92"/>
      <c r="W69" s="92"/>
    </row>
    <row r="70" spans="2:23" s="103" customFormat="1" ht="15" customHeight="1" x14ac:dyDescent="0.35">
      <c r="B70" s="101"/>
      <c r="C70" s="417"/>
      <c r="D70" s="87"/>
      <c r="E70" s="418"/>
      <c r="F70" s="425"/>
      <c r="G70" s="419" t="str">
        <f t="shared" si="46"/>
        <v/>
      </c>
      <c r="H70" s="91"/>
      <c r="I70" s="425"/>
      <c r="J70" s="419" t="str">
        <f t="shared" si="47"/>
        <v/>
      </c>
      <c r="K70" s="440">
        <f t="shared" si="48"/>
        <v>0</v>
      </c>
      <c r="L70" s="102"/>
      <c r="N70" s="110"/>
      <c r="O70" s="110"/>
      <c r="P70" s="250"/>
      <c r="Q70" s="250"/>
      <c r="R70" s="250"/>
      <c r="S70" s="50"/>
      <c r="T70" s="50"/>
      <c r="U70" s="50"/>
      <c r="V70" s="92"/>
      <c r="W70" s="92"/>
    </row>
    <row r="71" spans="2:23" s="103" customFormat="1" ht="15" customHeight="1" x14ac:dyDescent="0.35">
      <c r="B71" s="101"/>
      <c r="C71" s="417"/>
      <c r="D71" s="87"/>
      <c r="E71" s="418"/>
      <c r="F71" s="425"/>
      <c r="G71" s="419" t="str">
        <f t="shared" ref="G71" si="49">IF(F71&gt;0,VLOOKUP(F71,Nama_Perkiraan,2),"")</f>
        <v/>
      </c>
      <c r="H71" s="91"/>
      <c r="I71" s="425"/>
      <c r="J71" s="419" t="str">
        <f t="shared" ref="J71" si="50">IF(I71&gt;0,VLOOKUP(I71,Nama_Perkiraan,2),"")</f>
        <v/>
      </c>
      <c r="K71" s="440">
        <f t="shared" ref="K71" si="51">H71</f>
        <v>0</v>
      </c>
      <c r="L71" s="102"/>
      <c r="N71" s="110"/>
      <c r="O71" s="110"/>
      <c r="P71" s="250"/>
      <c r="Q71" s="250"/>
      <c r="R71" s="250"/>
      <c r="S71" s="50"/>
      <c r="T71" s="50"/>
      <c r="U71" s="50"/>
      <c r="V71" s="92"/>
      <c r="W71" s="92"/>
    </row>
    <row r="72" spans="2:23" s="103" customFormat="1" ht="15" customHeight="1" x14ac:dyDescent="0.35">
      <c r="B72" s="101"/>
      <c r="C72" s="417"/>
      <c r="D72" s="87"/>
      <c r="E72" s="418"/>
      <c r="F72" s="425"/>
      <c r="G72" s="419" t="str">
        <f t="shared" si="46"/>
        <v/>
      </c>
      <c r="H72" s="91"/>
      <c r="I72" s="425"/>
      <c r="J72" s="419" t="str">
        <f t="shared" si="47"/>
        <v/>
      </c>
      <c r="K72" s="440">
        <f t="shared" si="48"/>
        <v>0</v>
      </c>
      <c r="L72" s="102"/>
      <c r="N72" s="110"/>
      <c r="O72" s="110"/>
      <c r="P72" s="250"/>
      <c r="Q72" s="250"/>
      <c r="R72" s="250"/>
      <c r="S72" s="50"/>
      <c r="T72" s="50"/>
      <c r="U72" s="50"/>
      <c r="V72" s="92"/>
      <c r="W72" s="92"/>
    </row>
    <row r="73" spans="2:23" s="103" customFormat="1" ht="15" customHeight="1" x14ac:dyDescent="0.35">
      <c r="B73" s="101"/>
      <c r="C73" s="417"/>
      <c r="D73" s="87"/>
      <c r="E73" s="418"/>
      <c r="F73" s="425"/>
      <c r="G73" s="419" t="str">
        <f t="shared" si="46"/>
        <v/>
      </c>
      <c r="H73" s="91"/>
      <c r="I73" s="425"/>
      <c r="J73" s="419" t="str">
        <f t="shared" si="47"/>
        <v/>
      </c>
      <c r="K73" s="440">
        <f t="shared" si="48"/>
        <v>0</v>
      </c>
      <c r="L73" s="102"/>
      <c r="N73" s="110"/>
      <c r="O73" s="110"/>
      <c r="P73" s="250"/>
      <c r="Q73" s="250"/>
      <c r="R73" s="250"/>
      <c r="S73" s="50"/>
      <c r="T73" s="50"/>
      <c r="U73" s="50"/>
      <c r="V73" s="92"/>
      <c r="W73" s="92"/>
    </row>
    <row r="74" spans="2:23" s="103" customFormat="1" ht="15" customHeight="1" x14ac:dyDescent="0.35">
      <c r="B74" s="101"/>
      <c r="C74" s="417"/>
      <c r="D74" s="87"/>
      <c r="E74" s="418"/>
      <c r="F74" s="425"/>
      <c r="G74" s="419" t="str">
        <f t="shared" si="46"/>
        <v/>
      </c>
      <c r="H74" s="91"/>
      <c r="I74" s="425"/>
      <c r="J74" s="419" t="str">
        <f t="shared" si="47"/>
        <v/>
      </c>
      <c r="K74" s="440">
        <f t="shared" si="48"/>
        <v>0</v>
      </c>
      <c r="L74" s="102"/>
      <c r="M74" s="104"/>
      <c r="N74" s="110"/>
      <c r="O74" s="110"/>
      <c r="P74" s="250"/>
      <c r="Q74" s="250"/>
      <c r="R74" s="250"/>
      <c r="S74" s="50"/>
      <c r="T74" s="50"/>
      <c r="U74" s="50"/>
      <c r="V74" s="92"/>
      <c r="W74" s="92"/>
    </row>
    <row r="75" spans="2:23" s="103" customFormat="1" ht="15" customHeight="1" x14ac:dyDescent="0.35">
      <c r="B75" s="101"/>
      <c r="C75" s="417"/>
      <c r="D75" s="87"/>
      <c r="E75" s="418"/>
      <c r="F75" s="425"/>
      <c r="G75" s="419" t="str">
        <f t="shared" ref="G75:G78" si="52">IF(F75&gt;0,VLOOKUP(F75,Nama_Perkiraan,2),"")</f>
        <v/>
      </c>
      <c r="H75" s="91"/>
      <c r="I75" s="425"/>
      <c r="J75" s="419" t="str">
        <f t="shared" ref="J75:J78" si="53">IF(I75&gt;0,VLOOKUP(I75,Nama_Perkiraan,2),"")</f>
        <v/>
      </c>
      <c r="K75" s="440">
        <f t="shared" ref="K75:K78" si="54">H75</f>
        <v>0</v>
      </c>
      <c r="L75" s="102"/>
      <c r="N75" s="110"/>
      <c r="O75" s="110"/>
      <c r="P75" s="250"/>
      <c r="Q75" s="250"/>
      <c r="R75" s="250"/>
      <c r="S75" s="50"/>
      <c r="T75" s="50"/>
      <c r="U75" s="50"/>
      <c r="V75" s="92"/>
      <c r="W75" s="92"/>
    </row>
    <row r="76" spans="2:23" s="103" customFormat="1" ht="15" customHeight="1" x14ac:dyDescent="0.35">
      <c r="B76" s="101"/>
      <c r="C76" s="417"/>
      <c r="D76" s="87"/>
      <c r="E76" s="418"/>
      <c r="F76" s="425"/>
      <c r="G76" s="419" t="str">
        <f t="shared" si="52"/>
        <v/>
      </c>
      <c r="H76" s="91"/>
      <c r="I76" s="425"/>
      <c r="J76" s="419" t="str">
        <f t="shared" si="53"/>
        <v/>
      </c>
      <c r="K76" s="440">
        <f t="shared" si="54"/>
        <v>0</v>
      </c>
      <c r="L76" s="102"/>
      <c r="N76" s="110"/>
      <c r="O76" s="110"/>
      <c r="P76" s="250"/>
      <c r="Q76" s="250"/>
      <c r="R76" s="250"/>
      <c r="S76" s="50"/>
      <c r="T76" s="50"/>
      <c r="U76" s="50"/>
      <c r="V76" s="92"/>
      <c r="W76" s="92"/>
    </row>
    <row r="77" spans="2:23" s="103" customFormat="1" ht="15" customHeight="1" x14ac:dyDescent="0.35">
      <c r="B77" s="101"/>
      <c r="C77" s="417"/>
      <c r="D77" s="87"/>
      <c r="E77" s="418"/>
      <c r="F77" s="425"/>
      <c r="G77" s="419" t="str">
        <f t="shared" si="52"/>
        <v/>
      </c>
      <c r="H77" s="91"/>
      <c r="I77" s="425"/>
      <c r="J77" s="419" t="str">
        <f t="shared" si="53"/>
        <v/>
      </c>
      <c r="K77" s="440">
        <f t="shared" si="54"/>
        <v>0</v>
      </c>
      <c r="L77" s="102"/>
      <c r="N77" s="110"/>
      <c r="O77" s="110"/>
      <c r="P77" s="250"/>
      <c r="Q77" s="250"/>
      <c r="R77" s="250"/>
      <c r="S77" s="50"/>
      <c r="T77" s="50"/>
      <c r="U77" s="50"/>
      <c r="V77" s="92"/>
      <c r="W77" s="92"/>
    </row>
    <row r="78" spans="2:23" s="103" customFormat="1" ht="15" customHeight="1" x14ac:dyDescent="0.35">
      <c r="B78" s="101"/>
      <c r="C78" s="417"/>
      <c r="D78" s="87"/>
      <c r="E78" s="418"/>
      <c r="F78" s="425"/>
      <c r="G78" s="419" t="str">
        <f t="shared" si="52"/>
        <v/>
      </c>
      <c r="H78" s="91"/>
      <c r="I78" s="425"/>
      <c r="J78" s="419" t="str">
        <f t="shared" si="53"/>
        <v/>
      </c>
      <c r="K78" s="440">
        <f t="shared" si="54"/>
        <v>0</v>
      </c>
      <c r="L78" s="102"/>
      <c r="N78" s="110"/>
      <c r="O78" s="110"/>
      <c r="P78" s="250"/>
      <c r="Q78" s="250"/>
      <c r="R78" s="250"/>
      <c r="S78" s="50"/>
      <c r="T78" s="50"/>
      <c r="U78" s="50"/>
      <c r="V78" s="92"/>
      <c r="W78" s="92"/>
    </row>
    <row r="79" spans="2:23" s="103" customFormat="1" ht="15" customHeight="1" x14ac:dyDescent="0.35">
      <c r="B79" s="101"/>
      <c r="C79" s="417"/>
      <c r="D79" s="87"/>
      <c r="E79" s="418"/>
      <c r="F79" s="425"/>
      <c r="G79" s="419" t="str">
        <f t="shared" ref="G79:G81" si="55">IF(F79&gt;0,VLOOKUP(F79,Nama_Perkiraan,2),"")</f>
        <v/>
      </c>
      <c r="H79" s="91"/>
      <c r="I79" s="425"/>
      <c r="J79" s="419" t="str">
        <f t="shared" ref="J79:J81" si="56">IF(I79&gt;0,VLOOKUP(I79,Nama_Perkiraan,2),"")</f>
        <v/>
      </c>
      <c r="K79" s="440">
        <f t="shared" ref="K79:K81" si="57">H79</f>
        <v>0</v>
      </c>
      <c r="L79" s="102"/>
      <c r="N79" s="110"/>
      <c r="O79" s="110"/>
      <c r="P79" s="250"/>
      <c r="Q79" s="250"/>
      <c r="R79" s="250"/>
      <c r="S79" s="50"/>
      <c r="T79" s="50"/>
      <c r="U79" s="50"/>
      <c r="V79" s="92"/>
      <c r="W79" s="92"/>
    </row>
    <row r="80" spans="2:23" s="103" customFormat="1" ht="15" customHeight="1" x14ac:dyDescent="0.35">
      <c r="B80" s="101"/>
      <c r="C80" s="417"/>
      <c r="D80" s="87"/>
      <c r="E80" s="418"/>
      <c r="F80" s="425"/>
      <c r="G80" s="419" t="str">
        <f t="shared" si="55"/>
        <v/>
      </c>
      <c r="H80" s="91"/>
      <c r="I80" s="425"/>
      <c r="J80" s="419" t="str">
        <f t="shared" si="56"/>
        <v/>
      </c>
      <c r="K80" s="440">
        <f t="shared" si="57"/>
        <v>0</v>
      </c>
      <c r="L80" s="102"/>
      <c r="N80" s="110"/>
      <c r="O80" s="110"/>
      <c r="P80" s="250"/>
      <c r="Q80" s="250"/>
      <c r="R80" s="250"/>
      <c r="S80" s="50"/>
      <c r="T80" s="50"/>
      <c r="U80" s="50"/>
      <c r="V80" s="92"/>
      <c r="W80" s="92"/>
    </row>
    <row r="81" spans="2:23" s="103" customFormat="1" ht="15" customHeight="1" x14ac:dyDescent="0.35">
      <c r="B81" s="101"/>
      <c r="C81" s="417"/>
      <c r="D81" s="87"/>
      <c r="E81" s="418"/>
      <c r="F81" s="425"/>
      <c r="G81" s="419" t="str">
        <f t="shared" si="55"/>
        <v/>
      </c>
      <c r="H81" s="91"/>
      <c r="I81" s="425"/>
      <c r="J81" s="419" t="str">
        <f t="shared" si="56"/>
        <v/>
      </c>
      <c r="K81" s="440">
        <f t="shared" si="57"/>
        <v>0</v>
      </c>
      <c r="L81" s="102"/>
      <c r="N81" s="110"/>
      <c r="O81" s="110"/>
      <c r="P81" s="250"/>
      <c r="Q81" s="250"/>
      <c r="R81" s="250"/>
      <c r="S81" s="50"/>
      <c r="T81" s="50"/>
      <c r="U81" s="50"/>
      <c r="V81" s="92"/>
      <c r="W81" s="92"/>
    </row>
    <row r="82" spans="2:23" s="103" customFormat="1" ht="15" customHeight="1" x14ac:dyDescent="0.35">
      <c r="B82" s="101"/>
      <c r="C82" s="417"/>
      <c r="D82" s="87"/>
      <c r="E82" s="418"/>
      <c r="F82" s="425"/>
      <c r="G82" s="419" t="str">
        <f t="shared" ref="G82:G83" si="58">IF(F82&gt;0,VLOOKUP(F82,Nama_Perkiraan,2),"")</f>
        <v/>
      </c>
      <c r="H82" s="91"/>
      <c r="I82" s="425"/>
      <c r="J82" s="419" t="str">
        <f t="shared" ref="J82:J83" si="59">IF(I82&gt;0,VLOOKUP(I82,Nama_Perkiraan,2),"")</f>
        <v/>
      </c>
      <c r="K82" s="440">
        <f t="shared" ref="K82:K83" si="60">H82</f>
        <v>0</v>
      </c>
      <c r="L82" s="102"/>
      <c r="N82" s="110"/>
      <c r="O82" s="110"/>
      <c r="P82" s="250"/>
      <c r="Q82" s="250"/>
      <c r="R82" s="250"/>
      <c r="S82" s="50"/>
      <c r="T82" s="50"/>
      <c r="U82" s="50"/>
      <c r="V82" s="92"/>
      <c r="W82" s="92"/>
    </row>
    <row r="83" spans="2:23" s="103" customFormat="1" ht="15" customHeight="1" x14ac:dyDescent="0.35">
      <c r="B83" s="101"/>
      <c r="C83" s="417"/>
      <c r="D83" s="87"/>
      <c r="E83" s="418"/>
      <c r="F83" s="425"/>
      <c r="G83" s="419" t="str">
        <f t="shared" si="58"/>
        <v/>
      </c>
      <c r="H83" s="91"/>
      <c r="I83" s="425"/>
      <c r="J83" s="419" t="str">
        <f t="shared" si="59"/>
        <v/>
      </c>
      <c r="K83" s="440">
        <f t="shared" si="60"/>
        <v>0</v>
      </c>
      <c r="L83" s="102"/>
      <c r="N83" s="110"/>
      <c r="O83" s="110"/>
      <c r="P83" s="250"/>
      <c r="Q83" s="250"/>
      <c r="R83" s="250"/>
      <c r="S83" s="50"/>
      <c r="T83" s="50"/>
      <c r="U83" s="50"/>
      <c r="V83" s="92"/>
      <c r="W83" s="92"/>
    </row>
    <row r="84" spans="2:23" s="103" customFormat="1" ht="15" customHeight="1" x14ac:dyDescent="0.35">
      <c r="B84" s="101"/>
      <c r="C84" s="417"/>
      <c r="D84" s="87"/>
      <c r="E84" s="418"/>
      <c r="F84" s="425"/>
      <c r="G84" s="419" t="str">
        <f t="shared" ref="G84:G86" si="61">IF(F84&gt;0,VLOOKUP(F84,Nama_Perkiraan,2),"")</f>
        <v/>
      </c>
      <c r="H84" s="91"/>
      <c r="I84" s="425"/>
      <c r="J84" s="419" t="str">
        <f t="shared" ref="J84:J86" si="62">IF(I84&gt;0,VLOOKUP(I84,Nama_Perkiraan,2),"")</f>
        <v/>
      </c>
      <c r="K84" s="440">
        <f t="shared" ref="K84:K86" si="63">H84</f>
        <v>0</v>
      </c>
      <c r="L84" s="102"/>
      <c r="M84" s="97"/>
      <c r="N84" s="110"/>
      <c r="O84" s="110"/>
      <c r="P84" s="250"/>
      <c r="Q84" s="250"/>
      <c r="R84" s="250"/>
      <c r="S84" s="50"/>
      <c r="T84" s="50"/>
      <c r="U84" s="50"/>
      <c r="V84" s="92"/>
      <c r="W84" s="92"/>
    </row>
    <row r="85" spans="2:23" s="103" customFormat="1" ht="15" customHeight="1" x14ac:dyDescent="0.35">
      <c r="B85" s="101"/>
      <c r="C85" s="417"/>
      <c r="D85" s="87"/>
      <c r="E85" s="418"/>
      <c r="F85" s="425"/>
      <c r="G85" s="419" t="str">
        <f t="shared" si="61"/>
        <v/>
      </c>
      <c r="H85" s="91"/>
      <c r="I85" s="425"/>
      <c r="J85" s="419" t="str">
        <f t="shared" si="62"/>
        <v/>
      </c>
      <c r="K85" s="440">
        <f t="shared" si="63"/>
        <v>0</v>
      </c>
      <c r="L85" s="102"/>
      <c r="N85" s="110"/>
      <c r="O85" s="110"/>
      <c r="P85" s="250"/>
      <c r="Q85" s="250"/>
      <c r="R85" s="250"/>
      <c r="S85" s="50"/>
      <c r="T85" s="50"/>
      <c r="U85" s="50"/>
      <c r="V85" s="92"/>
      <c r="W85" s="92"/>
    </row>
    <row r="86" spans="2:23" s="103" customFormat="1" ht="15" customHeight="1" x14ac:dyDescent="0.35">
      <c r="B86" s="101"/>
      <c r="C86" s="417"/>
      <c r="D86" s="87"/>
      <c r="E86" s="418"/>
      <c r="F86" s="425"/>
      <c r="G86" s="419" t="str">
        <f t="shared" si="61"/>
        <v/>
      </c>
      <c r="H86" s="91"/>
      <c r="I86" s="425"/>
      <c r="J86" s="419" t="str">
        <f t="shared" si="62"/>
        <v/>
      </c>
      <c r="K86" s="440">
        <f t="shared" si="63"/>
        <v>0</v>
      </c>
      <c r="L86" s="102"/>
      <c r="N86" s="110"/>
      <c r="O86" s="110"/>
      <c r="P86" s="250"/>
      <c r="Q86" s="250"/>
      <c r="R86" s="447"/>
      <c r="S86" s="413"/>
      <c r="T86" s="413"/>
      <c r="U86" s="413"/>
      <c r="V86" s="92"/>
      <c r="W86" s="92"/>
    </row>
    <row r="87" spans="2:23" s="103" customFormat="1" ht="15" customHeight="1" x14ac:dyDescent="0.35">
      <c r="B87" s="101"/>
      <c r="C87" s="417"/>
      <c r="D87" s="87"/>
      <c r="E87" s="418"/>
      <c r="F87" s="425"/>
      <c r="G87" s="419" t="str">
        <f t="shared" ref="G87:G89" si="64">IF(F87&gt;0,VLOOKUP(F87,Nama_Perkiraan,2),"")</f>
        <v/>
      </c>
      <c r="H87" s="91"/>
      <c r="I87" s="425"/>
      <c r="J87" s="419" t="str">
        <f t="shared" ref="J87:J89" si="65">IF(I87&gt;0,VLOOKUP(I87,Nama_Perkiraan,2),"")</f>
        <v/>
      </c>
      <c r="K87" s="440">
        <f t="shared" ref="K87:K89" si="66">H87</f>
        <v>0</v>
      </c>
      <c r="L87" s="102"/>
      <c r="N87" s="110"/>
      <c r="O87" s="110"/>
      <c r="P87" s="250"/>
      <c r="Q87" s="250"/>
      <c r="R87" s="250"/>
      <c r="S87" s="50"/>
      <c r="T87" s="50"/>
      <c r="U87" s="50"/>
      <c r="V87" s="92"/>
      <c r="W87" s="92"/>
    </row>
    <row r="88" spans="2:23" ht="15" customHeight="1" x14ac:dyDescent="0.35">
      <c r="B88" s="75"/>
      <c r="C88" s="417"/>
      <c r="D88" s="87"/>
      <c r="E88" s="418"/>
      <c r="F88" s="425"/>
      <c r="G88" s="419" t="str">
        <f t="shared" si="64"/>
        <v/>
      </c>
      <c r="H88" s="91"/>
      <c r="I88" s="425"/>
      <c r="J88" s="419" t="str">
        <f t="shared" si="65"/>
        <v/>
      </c>
      <c r="K88" s="440">
        <f t="shared" si="66"/>
        <v>0</v>
      </c>
      <c r="L88" s="102"/>
      <c r="M88" s="103"/>
      <c r="P88" s="250"/>
      <c r="Q88" s="250"/>
      <c r="R88" s="250"/>
      <c r="S88" s="50"/>
      <c r="T88" s="50"/>
      <c r="U88" s="50"/>
      <c r="V88" s="92"/>
      <c r="W88" s="92"/>
    </row>
    <row r="89" spans="2:23" s="103" customFormat="1" ht="15" customHeight="1" x14ac:dyDescent="0.35">
      <c r="B89" s="101"/>
      <c r="C89" s="417"/>
      <c r="D89" s="87"/>
      <c r="E89" s="418"/>
      <c r="F89" s="425"/>
      <c r="G89" s="419" t="str">
        <f t="shared" si="64"/>
        <v/>
      </c>
      <c r="H89" s="91"/>
      <c r="I89" s="425"/>
      <c r="J89" s="419" t="str">
        <f t="shared" si="65"/>
        <v/>
      </c>
      <c r="K89" s="440">
        <f t="shared" si="66"/>
        <v>0</v>
      </c>
      <c r="L89" s="102"/>
      <c r="N89" s="110"/>
      <c r="O89" s="110"/>
      <c r="P89" s="250"/>
      <c r="Q89" s="250"/>
      <c r="R89" s="250"/>
      <c r="S89" s="50"/>
      <c r="T89" s="50"/>
      <c r="U89" s="50"/>
      <c r="V89" s="92"/>
      <c r="W89" s="92"/>
    </row>
    <row r="90" spans="2:23" s="103" customFormat="1" ht="15" customHeight="1" x14ac:dyDescent="0.35">
      <c r="B90" s="101"/>
      <c r="C90" s="417"/>
      <c r="D90" s="87"/>
      <c r="E90" s="418"/>
      <c r="F90" s="425"/>
      <c r="G90" s="419" t="str">
        <f t="shared" ref="G90" si="67">IF(F90&gt;0,VLOOKUP(F90,Nama_Perkiraan,2),"")</f>
        <v/>
      </c>
      <c r="H90" s="91"/>
      <c r="I90" s="425"/>
      <c r="J90" s="419" t="str">
        <f t="shared" ref="J90" si="68">IF(I90&gt;0,VLOOKUP(I90,Nama_Perkiraan,2),"")</f>
        <v/>
      </c>
      <c r="K90" s="440">
        <f t="shared" ref="K90" si="69">H90</f>
        <v>0</v>
      </c>
      <c r="L90" s="102"/>
      <c r="N90" s="110"/>
      <c r="O90" s="110"/>
      <c r="P90" s="250"/>
      <c r="Q90" s="250"/>
      <c r="R90" s="250"/>
      <c r="S90" s="50"/>
      <c r="T90" s="50"/>
      <c r="U90" s="50"/>
      <c r="V90" s="92"/>
      <c r="W90" s="92"/>
    </row>
    <row r="91" spans="2:23" s="103" customFormat="1" ht="15" customHeight="1" x14ac:dyDescent="0.35">
      <c r="B91" s="101"/>
      <c r="C91" s="417"/>
      <c r="D91" s="87"/>
      <c r="E91" s="418"/>
      <c r="F91" s="425"/>
      <c r="G91" s="419" t="str">
        <f t="shared" ref="G91" si="70">IF(F91&gt;0,VLOOKUP(F91,Nama_Perkiraan,2),"")</f>
        <v/>
      </c>
      <c r="H91" s="91"/>
      <c r="I91" s="425"/>
      <c r="J91" s="419" t="str">
        <f t="shared" ref="J91" si="71">IF(I91&gt;0,VLOOKUP(I91,Nama_Perkiraan,2),"")</f>
        <v/>
      </c>
      <c r="K91" s="440">
        <f t="shared" ref="K91" si="72">H91</f>
        <v>0</v>
      </c>
      <c r="L91" s="102"/>
      <c r="N91" s="110"/>
      <c r="O91" s="110"/>
      <c r="P91" s="250"/>
      <c r="Q91" s="250"/>
      <c r="R91" s="250"/>
      <c r="S91" s="50"/>
      <c r="T91" s="50"/>
      <c r="U91" s="50"/>
      <c r="V91" s="92"/>
      <c r="W91" s="92"/>
    </row>
    <row r="92" spans="2:23" s="103" customFormat="1" ht="15" customHeight="1" x14ac:dyDescent="0.35">
      <c r="B92" s="101"/>
      <c r="C92" s="417"/>
      <c r="D92" s="87"/>
      <c r="E92" s="418"/>
      <c r="F92" s="425"/>
      <c r="G92" s="419" t="str">
        <f t="shared" ref="G92" si="73">IF(F92&gt;0,VLOOKUP(F92,Nama_Perkiraan,2),"")</f>
        <v/>
      </c>
      <c r="H92" s="91"/>
      <c r="I92" s="425"/>
      <c r="J92" s="419" t="str">
        <f t="shared" ref="J92" si="74">IF(I92&gt;0,VLOOKUP(I92,Nama_Perkiraan,2),"")</f>
        <v/>
      </c>
      <c r="K92" s="440">
        <f t="shared" ref="K92" si="75">H92</f>
        <v>0</v>
      </c>
      <c r="L92" s="102"/>
      <c r="N92" s="110"/>
      <c r="O92" s="110"/>
      <c r="P92" s="250"/>
      <c r="Q92" s="250"/>
      <c r="R92" s="250"/>
      <c r="S92" s="50"/>
      <c r="T92" s="50"/>
      <c r="U92" s="50"/>
      <c r="V92" s="92"/>
      <c r="W92" s="92"/>
    </row>
    <row r="93" spans="2:23" s="103" customFormat="1" ht="15" customHeight="1" x14ac:dyDescent="0.35">
      <c r="B93" s="101"/>
      <c r="C93" s="417"/>
      <c r="D93" s="87"/>
      <c r="E93" s="418"/>
      <c r="F93" s="425"/>
      <c r="G93" s="419" t="str">
        <f t="shared" ref="G93" si="76">IF(F93&gt;0,VLOOKUP(F93,Nama_Perkiraan,2),"")</f>
        <v/>
      </c>
      <c r="H93" s="91"/>
      <c r="I93" s="425"/>
      <c r="J93" s="419" t="str">
        <f t="shared" ref="J93" si="77">IF(I93&gt;0,VLOOKUP(I93,Nama_Perkiraan,2),"")</f>
        <v/>
      </c>
      <c r="K93" s="440">
        <f t="shared" ref="K93" si="78">H93</f>
        <v>0</v>
      </c>
      <c r="L93" s="102"/>
      <c r="N93" s="50"/>
      <c r="O93" s="110"/>
      <c r="P93" s="250"/>
      <c r="Q93" s="250"/>
      <c r="R93" s="250"/>
      <c r="S93" s="50"/>
      <c r="T93" s="50"/>
      <c r="U93" s="50"/>
      <c r="V93" s="92"/>
      <c r="W93" s="92"/>
    </row>
    <row r="94" spans="2:23" s="103" customFormat="1" ht="15" customHeight="1" x14ac:dyDescent="0.35">
      <c r="B94" s="101"/>
      <c r="C94" s="417"/>
      <c r="D94" s="87"/>
      <c r="E94" s="418"/>
      <c r="F94" s="425"/>
      <c r="G94" s="419" t="str">
        <f t="shared" ref="G94:G95" si="79">IF(F94&gt;0,VLOOKUP(F94,Nama_Perkiraan,2),"")</f>
        <v/>
      </c>
      <c r="H94" s="91"/>
      <c r="I94" s="425"/>
      <c r="J94" s="419" t="str">
        <f t="shared" ref="J94:J95" si="80">IF(I94&gt;0,VLOOKUP(I94,Nama_Perkiraan,2),"")</f>
        <v/>
      </c>
      <c r="K94" s="440">
        <f t="shared" ref="K94:K95" si="81">H94</f>
        <v>0</v>
      </c>
      <c r="L94" s="102"/>
      <c r="N94" s="401"/>
      <c r="O94" s="110"/>
      <c r="P94" s="250"/>
      <c r="Q94" s="250"/>
      <c r="R94" s="250"/>
      <c r="S94" s="50"/>
      <c r="T94" s="50"/>
      <c r="U94" s="50"/>
      <c r="V94" s="92"/>
      <c r="W94" s="92"/>
    </row>
    <row r="95" spans="2:23" s="103" customFormat="1" ht="15" customHeight="1" x14ac:dyDescent="0.35">
      <c r="B95" s="101"/>
      <c r="C95" s="417"/>
      <c r="D95" s="87"/>
      <c r="E95" s="418"/>
      <c r="F95" s="425"/>
      <c r="G95" s="419" t="str">
        <f t="shared" si="79"/>
        <v/>
      </c>
      <c r="H95" s="91"/>
      <c r="I95" s="425"/>
      <c r="J95" s="419" t="str">
        <f t="shared" si="80"/>
        <v/>
      </c>
      <c r="K95" s="440">
        <f t="shared" si="81"/>
        <v>0</v>
      </c>
      <c r="L95" s="102"/>
      <c r="N95" s="401"/>
      <c r="O95" s="110"/>
      <c r="P95" s="250"/>
      <c r="Q95" s="250"/>
      <c r="R95" s="250"/>
      <c r="S95" s="50"/>
      <c r="T95" s="50"/>
      <c r="U95" s="50"/>
      <c r="V95" s="92"/>
      <c r="W95" s="92"/>
    </row>
    <row r="96" spans="2:23" s="103" customFormat="1" ht="15" customHeight="1" x14ac:dyDescent="0.35">
      <c r="B96" s="101"/>
      <c r="C96" s="417"/>
      <c r="D96" s="87"/>
      <c r="E96" s="418"/>
      <c r="F96" s="425"/>
      <c r="G96" s="419" t="str">
        <f t="shared" ref="G96" si="82">IF(F96&gt;0,VLOOKUP(F96,Nama_Perkiraan,2),"")</f>
        <v/>
      </c>
      <c r="H96" s="91"/>
      <c r="I96" s="425"/>
      <c r="J96" s="419" t="str">
        <f t="shared" ref="J96" si="83">IF(I96&gt;0,VLOOKUP(I96,Nama_Perkiraan,2),"")</f>
        <v/>
      </c>
      <c r="K96" s="440">
        <f t="shared" ref="K96" si="84">H96</f>
        <v>0</v>
      </c>
      <c r="L96" s="102"/>
      <c r="N96" s="110"/>
      <c r="O96" s="110"/>
      <c r="P96" s="250"/>
      <c r="Q96" s="250"/>
      <c r="R96" s="250"/>
      <c r="S96" s="50"/>
      <c r="T96" s="50"/>
      <c r="U96" s="50"/>
      <c r="V96" s="92"/>
      <c r="W96" s="92"/>
    </row>
    <row r="97" spans="1:23" s="103" customFormat="1" ht="15" customHeight="1" x14ac:dyDescent="0.35">
      <c r="B97" s="101"/>
      <c r="C97" s="417"/>
      <c r="D97" s="87"/>
      <c r="E97" s="418"/>
      <c r="F97" s="425"/>
      <c r="G97" s="419" t="str">
        <f t="shared" ref="G97" si="85">IF(F97&gt;0,VLOOKUP(F97,Nama_Perkiraan,2),"")</f>
        <v/>
      </c>
      <c r="H97" s="91"/>
      <c r="I97" s="425"/>
      <c r="J97" s="419" t="str">
        <f t="shared" ref="J97" si="86">IF(I97&gt;0,VLOOKUP(I97,Nama_Perkiraan,2),"")</f>
        <v/>
      </c>
      <c r="K97" s="440">
        <f t="shared" ref="K97" si="87">H97</f>
        <v>0</v>
      </c>
      <c r="L97" s="102"/>
      <c r="N97" s="110"/>
      <c r="O97" s="110"/>
      <c r="P97" s="250"/>
      <c r="Q97" s="250"/>
      <c r="R97" s="250"/>
      <c r="S97" s="50"/>
      <c r="T97" s="50"/>
      <c r="U97" s="50"/>
      <c r="V97" s="92"/>
      <c r="W97" s="92"/>
    </row>
    <row r="98" spans="1:23" ht="15" customHeight="1" x14ac:dyDescent="0.35">
      <c r="B98" s="75"/>
      <c r="C98" s="417"/>
      <c r="D98" s="87"/>
      <c r="E98" s="418"/>
      <c r="F98" s="425"/>
      <c r="G98" s="419" t="str">
        <f t="shared" ref="G98" si="88">IF(F98&gt;0,VLOOKUP(F98,Nama_Perkiraan,2),"")</f>
        <v/>
      </c>
      <c r="H98" s="91"/>
      <c r="I98" s="425"/>
      <c r="J98" s="419" t="str">
        <f t="shared" ref="J98" si="89">IF(I98&gt;0,VLOOKUP(I98,Nama_Perkiraan,2),"")</f>
        <v/>
      </c>
      <c r="K98" s="440">
        <f t="shared" ref="K98" si="90">H98</f>
        <v>0</v>
      </c>
      <c r="L98" s="102"/>
      <c r="M98" s="104"/>
      <c r="N98" s="110"/>
      <c r="P98" s="250"/>
      <c r="Q98" s="250"/>
      <c r="R98" s="250"/>
      <c r="S98" s="92"/>
      <c r="T98" s="92"/>
      <c r="U98" s="92"/>
      <c r="V98" s="92"/>
      <c r="W98" s="92"/>
    </row>
    <row r="99" spans="1:23" ht="15" customHeight="1" x14ac:dyDescent="0.35">
      <c r="B99" s="75"/>
      <c r="C99" s="417"/>
      <c r="D99" s="87"/>
      <c r="E99" s="418"/>
      <c r="F99" s="425"/>
      <c r="G99" s="419" t="str">
        <f t="shared" ref="G99:G111" si="91">IF(F99&gt;0,VLOOKUP(F99,Nama_Perkiraan,2),"")</f>
        <v/>
      </c>
      <c r="H99" s="91"/>
      <c r="I99" s="425"/>
      <c r="J99" s="419" t="str">
        <f t="shared" ref="J99:J111" si="92">IF(I99&gt;0,VLOOKUP(I99,Nama_Perkiraan,2),"")</f>
        <v/>
      </c>
      <c r="K99" s="440">
        <f t="shared" si="48"/>
        <v>0</v>
      </c>
      <c r="L99" s="76"/>
      <c r="P99" s="250"/>
      <c r="Q99" s="250"/>
      <c r="R99" s="250"/>
      <c r="S99" s="92"/>
      <c r="T99" s="92"/>
      <c r="U99" s="92"/>
      <c r="V99" s="92"/>
      <c r="W99" s="92"/>
    </row>
    <row r="100" spans="1:23" ht="15" customHeight="1" x14ac:dyDescent="0.35">
      <c r="B100" s="75"/>
      <c r="C100" s="417"/>
      <c r="D100" s="87"/>
      <c r="E100" s="418"/>
      <c r="F100" s="425"/>
      <c r="G100" s="419" t="str">
        <f t="shared" si="91"/>
        <v/>
      </c>
      <c r="H100" s="91"/>
      <c r="I100" s="425"/>
      <c r="J100" s="419" t="str">
        <f t="shared" si="92"/>
        <v/>
      </c>
      <c r="K100" s="440">
        <f t="shared" si="48"/>
        <v>0</v>
      </c>
      <c r="L100" s="76"/>
      <c r="M100" s="103"/>
      <c r="N100" s="110"/>
      <c r="P100" s="250"/>
      <c r="Q100" s="250"/>
      <c r="R100" s="250"/>
      <c r="S100" s="92"/>
      <c r="T100" s="92"/>
      <c r="U100" s="92"/>
      <c r="V100" s="92"/>
      <c r="W100" s="92"/>
    </row>
    <row r="101" spans="1:23" ht="15" customHeight="1" x14ac:dyDescent="0.35">
      <c r="B101" s="75"/>
      <c r="C101" s="417"/>
      <c r="D101" s="87"/>
      <c r="E101" s="418"/>
      <c r="F101" s="425"/>
      <c r="G101" s="419" t="str">
        <f t="shared" ref="G101:G102" si="93">IF(F101&gt;0,VLOOKUP(F101,Nama_Perkiraan,2),"")</f>
        <v/>
      </c>
      <c r="H101" s="91"/>
      <c r="I101" s="425"/>
      <c r="J101" s="419" t="str">
        <f t="shared" ref="J101:J102" si="94">IF(I101&gt;0,VLOOKUP(I101,Nama_Perkiraan,2),"")</f>
        <v/>
      </c>
      <c r="K101" s="440">
        <f t="shared" ref="K101:K102" si="95">H101</f>
        <v>0</v>
      </c>
      <c r="L101" s="76"/>
      <c r="P101" s="250"/>
      <c r="Q101" s="250"/>
      <c r="R101" s="250"/>
      <c r="S101" s="92"/>
      <c r="T101" s="92"/>
      <c r="U101" s="92"/>
      <c r="V101" s="92"/>
      <c r="W101" s="92"/>
    </row>
    <row r="102" spans="1:23" ht="15" customHeight="1" x14ac:dyDescent="0.35">
      <c r="B102" s="75"/>
      <c r="C102" s="417"/>
      <c r="D102" s="87"/>
      <c r="E102" s="418"/>
      <c r="F102" s="425"/>
      <c r="G102" s="419" t="str">
        <f t="shared" si="93"/>
        <v/>
      </c>
      <c r="H102" s="91"/>
      <c r="I102" s="425"/>
      <c r="J102" s="419" t="str">
        <f t="shared" si="94"/>
        <v/>
      </c>
      <c r="K102" s="440">
        <f t="shared" si="95"/>
        <v>0</v>
      </c>
      <c r="L102" s="76"/>
      <c r="P102" s="250"/>
      <c r="Q102" s="250"/>
      <c r="R102" s="250"/>
      <c r="S102" s="92"/>
      <c r="T102" s="92"/>
      <c r="U102" s="92"/>
      <c r="V102" s="92"/>
      <c r="W102" s="92"/>
    </row>
    <row r="103" spans="1:23" ht="15" customHeight="1" x14ac:dyDescent="0.35">
      <c r="B103" s="75"/>
      <c r="C103" s="417"/>
      <c r="D103" s="87"/>
      <c r="E103" s="418"/>
      <c r="F103" s="425"/>
      <c r="G103" s="419" t="str">
        <f t="shared" si="91"/>
        <v/>
      </c>
      <c r="H103" s="91"/>
      <c r="I103" s="425"/>
      <c r="J103" s="419" t="str">
        <f t="shared" si="92"/>
        <v/>
      </c>
      <c r="K103" s="440">
        <f t="shared" ref="K103:K111" si="96">H103</f>
        <v>0</v>
      </c>
      <c r="L103" s="76"/>
      <c r="P103" s="464"/>
      <c r="Q103" s="464"/>
      <c r="R103" s="250"/>
      <c r="S103" s="92"/>
      <c r="T103" s="92"/>
      <c r="U103" s="92"/>
      <c r="V103" s="92"/>
      <c r="W103" s="92"/>
    </row>
    <row r="104" spans="1:23" ht="15" customHeight="1" x14ac:dyDescent="0.35">
      <c r="B104" s="75"/>
      <c r="C104" s="417"/>
      <c r="D104" s="87"/>
      <c r="E104" s="418"/>
      <c r="F104" s="425"/>
      <c r="G104" s="419" t="str">
        <f t="shared" si="91"/>
        <v/>
      </c>
      <c r="H104" s="91"/>
      <c r="I104" s="425"/>
      <c r="J104" s="419" t="str">
        <f t="shared" si="92"/>
        <v/>
      </c>
      <c r="K104" s="440">
        <f t="shared" si="96"/>
        <v>0</v>
      </c>
      <c r="L104" s="76"/>
      <c r="P104" s="250"/>
      <c r="Q104" s="250"/>
      <c r="R104" s="250"/>
      <c r="S104" s="92"/>
      <c r="T104" s="92"/>
      <c r="U104" s="92"/>
      <c r="V104" s="92"/>
      <c r="W104" s="92"/>
    </row>
    <row r="105" spans="1:23" s="103" customFormat="1" ht="15" customHeight="1" x14ac:dyDescent="0.35">
      <c r="B105" s="101"/>
      <c r="C105" s="417"/>
      <c r="D105" s="87"/>
      <c r="E105" s="418"/>
      <c r="F105" s="425"/>
      <c r="G105" s="419" t="str">
        <f t="shared" si="91"/>
        <v/>
      </c>
      <c r="H105" s="91"/>
      <c r="I105" s="425"/>
      <c r="J105" s="419" t="str">
        <f t="shared" si="92"/>
        <v/>
      </c>
      <c r="K105" s="440">
        <f t="shared" si="96"/>
        <v>0</v>
      </c>
      <c r="L105" s="102"/>
      <c r="N105" s="110"/>
      <c r="O105" s="110"/>
      <c r="P105" s="250"/>
      <c r="Q105" s="250"/>
      <c r="R105" s="250"/>
      <c r="S105" s="92"/>
      <c r="T105" s="92"/>
      <c r="U105" s="92"/>
      <c r="V105" s="92"/>
      <c r="W105" s="92"/>
    </row>
    <row r="106" spans="1:23" s="103" customFormat="1" ht="15" customHeight="1" x14ac:dyDescent="0.35">
      <c r="B106" s="101"/>
      <c r="C106" s="417"/>
      <c r="D106" s="87"/>
      <c r="E106" s="418"/>
      <c r="F106" s="425"/>
      <c r="G106" s="419" t="str">
        <f t="shared" si="91"/>
        <v/>
      </c>
      <c r="H106" s="91"/>
      <c r="I106" s="425"/>
      <c r="J106" s="419" t="str">
        <f t="shared" si="92"/>
        <v/>
      </c>
      <c r="K106" s="440">
        <f t="shared" si="96"/>
        <v>0</v>
      </c>
      <c r="L106" s="102"/>
      <c r="N106" s="110"/>
      <c r="O106" s="110"/>
      <c r="P106" s="250"/>
      <c r="Q106" s="250"/>
      <c r="R106" s="250"/>
      <c r="S106" s="92"/>
      <c r="T106" s="92"/>
      <c r="U106" s="92"/>
      <c r="V106" s="92"/>
      <c r="W106" s="92"/>
    </row>
    <row r="107" spans="1:23" s="103" customFormat="1" ht="15" customHeight="1" x14ac:dyDescent="0.35">
      <c r="A107" s="106"/>
      <c r="B107" s="107"/>
      <c r="C107" s="417"/>
      <c r="D107" s="87"/>
      <c r="E107" s="418"/>
      <c r="F107" s="425"/>
      <c r="G107" s="419" t="str">
        <f t="shared" si="91"/>
        <v/>
      </c>
      <c r="H107" s="91"/>
      <c r="I107" s="425"/>
      <c r="J107" s="419" t="str">
        <f t="shared" si="92"/>
        <v/>
      </c>
      <c r="K107" s="440">
        <f t="shared" si="96"/>
        <v>0</v>
      </c>
      <c r="L107" s="108"/>
      <c r="N107" s="110"/>
      <c r="O107" s="110"/>
      <c r="P107" s="250"/>
      <c r="Q107" s="250"/>
      <c r="R107" s="250"/>
      <c r="S107" s="92"/>
      <c r="T107" s="92"/>
      <c r="U107" s="92"/>
      <c r="V107" s="92"/>
      <c r="W107" s="92"/>
    </row>
    <row r="108" spans="1:23" s="103" customFormat="1" ht="15" customHeight="1" x14ac:dyDescent="0.35">
      <c r="B108" s="101"/>
      <c r="C108" s="417"/>
      <c r="D108" s="87"/>
      <c r="E108" s="418"/>
      <c r="F108" s="425"/>
      <c r="G108" s="419" t="str">
        <f t="shared" ref="G108" si="97">IF(F108&gt;0,VLOOKUP(F108,Nama_Perkiraan,2),"")</f>
        <v/>
      </c>
      <c r="H108" s="91"/>
      <c r="I108" s="425"/>
      <c r="J108" s="419" t="str">
        <f t="shared" ref="J108" si="98">IF(I108&gt;0,VLOOKUP(I108,Nama_Perkiraan,2),"")</f>
        <v/>
      </c>
      <c r="K108" s="440">
        <f t="shared" ref="K108" si="99">H108</f>
        <v>0</v>
      </c>
      <c r="L108" s="102"/>
      <c r="N108" s="110"/>
      <c r="O108" s="110"/>
      <c r="P108" s="250"/>
      <c r="Q108" s="250"/>
      <c r="R108" s="250"/>
      <c r="S108" s="92"/>
      <c r="T108" s="92"/>
      <c r="U108" s="92"/>
      <c r="V108" s="92"/>
      <c r="W108" s="92"/>
    </row>
    <row r="109" spans="1:23" s="103" customFormat="1" ht="15" customHeight="1" x14ac:dyDescent="0.35">
      <c r="B109" s="101"/>
      <c r="C109" s="417"/>
      <c r="D109" s="87"/>
      <c r="E109" s="418"/>
      <c r="F109" s="425"/>
      <c r="G109" s="419" t="str">
        <f t="shared" si="91"/>
        <v/>
      </c>
      <c r="H109" s="91"/>
      <c r="I109" s="425"/>
      <c r="J109" s="419" t="str">
        <f t="shared" si="92"/>
        <v/>
      </c>
      <c r="K109" s="440">
        <f t="shared" si="96"/>
        <v>0</v>
      </c>
      <c r="L109" s="102"/>
      <c r="N109" s="110"/>
      <c r="O109" s="110"/>
      <c r="P109" s="250"/>
      <c r="Q109" s="250"/>
      <c r="R109" s="250"/>
      <c r="S109" s="92"/>
      <c r="T109" s="92"/>
      <c r="U109" s="92"/>
      <c r="V109" s="92"/>
      <c r="W109" s="92"/>
    </row>
    <row r="110" spans="1:23" ht="15" customHeight="1" x14ac:dyDescent="0.35">
      <c r="B110" s="75"/>
      <c r="C110" s="417"/>
      <c r="D110" s="87"/>
      <c r="E110" s="418"/>
      <c r="F110" s="425"/>
      <c r="G110" s="419" t="str">
        <f t="shared" si="91"/>
        <v/>
      </c>
      <c r="H110" s="91"/>
      <c r="I110" s="425"/>
      <c r="J110" s="419" t="str">
        <f t="shared" si="92"/>
        <v/>
      </c>
      <c r="K110" s="440">
        <f t="shared" si="96"/>
        <v>0</v>
      </c>
      <c r="L110" s="76"/>
      <c r="P110" s="250"/>
      <c r="Q110" s="250"/>
      <c r="R110" s="250"/>
      <c r="S110" s="92"/>
      <c r="T110" s="92"/>
      <c r="U110" s="92"/>
      <c r="V110" s="92"/>
      <c r="W110" s="92"/>
    </row>
    <row r="111" spans="1:23" s="103" customFormat="1" ht="15" customHeight="1" x14ac:dyDescent="0.35">
      <c r="B111" s="101"/>
      <c r="C111" s="417"/>
      <c r="D111" s="87"/>
      <c r="E111" s="418"/>
      <c r="F111" s="425"/>
      <c r="G111" s="419" t="str">
        <f t="shared" si="91"/>
        <v/>
      </c>
      <c r="H111" s="91"/>
      <c r="I111" s="425"/>
      <c r="J111" s="419" t="str">
        <f t="shared" si="92"/>
        <v/>
      </c>
      <c r="K111" s="440">
        <f t="shared" si="96"/>
        <v>0</v>
      </c>
      <c r="L111" s="102"/>
      <c r="N111" s="110"/>
      <c r="O111" s="110"/>
      <c r="P111" s="250"/>
      <c r="Q111" s="250"/>
      <c r="R111" s="250"/>
      <c r="S111" s="92"/>
      <c r="T111" s="92"/>
      <c r="U111" s="92"/>
      <c r="V111" s="92"/>
      <c r="W111" s="92"/>
    </row>
    <row r="112" spans="1:23" ht="15" customHeight="1" x14ac:dyDescent="0.35">
      <c r="B112" s="75"/>
      <c r="C112" s="417"/>
      <c r="D112" s="87"/>
      <c r="E112" s="418"/>
      <c r="F112" s="425"/>
      <c r="G112" s="419" t="str">
        <f t="shared" ref="G112" si="100">IF(F112&gt;0,VLOOKUP(F112,Nama_Perkiraan,2),"")</f>
        <v/>
      </c>
      <c r="H112" s="91"/>
      <c r="I112" s="425"/>
      <c r="J112" s="419" t="str">
        <f t="shared" ref="J112" si="101">IF(I112&gt;0,VLOOKUP(I112,Nama_Perkiraan,2),"")</f>
        <v/>
      </c>
      <c r="K112" s="440">
        <f t="shared" ref="K112" si="102">H112</f>
        <v>0</v>
      </c>
      <c r="L112" s="76"/>
      <c r="P112" s="250"/>
      <c r="Q112" s="250"/>
      <c r="R112" s="250"/>
      <c r="S112" s="92"/>
      <c r="T112" s="92"/>
      <c r="U112" s="92"/>
      <c r="V112" s="92"/>
      <c r="W112" s="92"/>
    </row>
    <row r="113" spans="2:23" ht="15" customHeight="1" x14ac:dyDescent="0.35">
      <c r="B113" s="75"/>
      <c r="C113" s="417"/>
      <c r="D113" s="87"/>
      <c r="E113" s="418"/>
      <c r="F113" s="425"/>
      <c r="G113" s="419" t="str">
        <f t="shared" ref="G113:G120" si="103">IF(F113&gt;0,VLOOKUP(F113,Nama_Perkiraan,2),"")</f>
        <v/>
      </c>
      <c r="H113" s="91"/>
      <c r="I113" s="425"/>
      <c r="J113" s="419" t="str">
        <f t="shared" ref="J113:J133" si="104">IF(I113&gt;0,VLOOKUP(I113,Nama_Perkiraan,2),"")</f>
        <v/>
      </c>
      <c r="K113" s="440">
        <f t="shared" ref="K113:K120" si="105">H113</f>
        <v>0</v>
      </c>
      <c r="L113" s="76"/>
      <c r="P113" s="250"/>
      <c r="Q113" s="250"/>
      <c r="R113" s="250"/>
      <c r="S113" s="92"/>
      <c r="T113" s="92"/>
      <c r="U113" s="92"/>
      <c r="V113" s="92"/>
      <c r="W113" s="92"/>
    </row>
    <row r="114" spans="2:23" ht="15" customHeight="1" x14ac:dyDescent="0.35">
      <c r="B114" s="75"/>
      <c r="C114" s="417"/>
      <c r="D114" s="87"/>
      <c r="E114" s="418"/>
      <c r="F114" s="425"/>
      <c r="G114" s="419" t="str">
        <f t="shared" si="103"/>
        <v/>
      </c>
      <c r="H114" s="91"/>
      <c r="I114" s="425"/>
      <c r="J114" s="419" t="str">
        <f t="shared" si="104"/>
        <v/>
      </c>
      <c r="K114" s="440">
        <f t="shared" si="105"/>
        <v>0</v>
      </c>
      <c r="L114" s="76"/>
      <c r="P114" s="250"/>
      <c r="Q114" s="250"/>
      <c r="R114" s="250"/>
      <c r="S114" s="92"/>
      <c r="T114" s="92"/>
      <c r="U114" s="92"/>
      <c r="V114" s="92"/>
      <c r="W114" s="92"/>
    </row>
    <row r="115" spans="2:23" ht="15" customHeight="1" x14ac:dyDescent="0.35">
      <c r="B115" s="75"/>
      <c r="C115" s="417"/>
      <c r="D115" s="87"/>
      <c r="E115" s="418"/>
      <c r="F115" s="425"/>
      <c r="G115" s="419" t="str">
        <f t="shared" si="103"/>
        <v/>
      </c>
      <c r="H115" s="91"/>
      <c r="I115" s="425"/>
      <c r="J115" s="419" t="str">
        <f t="shared" si="104"/>
        <v/>
      </c>
      <c r="K115" s="440">
        <f t="shared" si="105"/>
        <v>0</v>
      </c>
      <c r="L115" s="76"/>
      <c r="P115" s="250"/>
      <c r="Q115" s="250"/>
      <c r="R115" s="250"/>
      <c r="S115" s="92"/>
      <c r="T115" s="92"/>
      <c r="U115" s="92"/>
      <c r="V115" s="92"/>
      <c r="W115" s="92"/>
    </row>
    <row r="116" spans="2:23" ht="15" customHeight="1" x14ac:dyDescent="0.35">
      <c r="B116" s="75"/>
      <c r="C116" s="417"/>
      <c r="D116" s="87"/>
      <c r="E116" s="418"/>
      <c r="F116" s="425"/>
      <c r="G116" s="419" t="str">
        <f t="shared" si="103"/>
        <v/>
      </c>
      <c r="H116" s="91"/>
      <c r="I116" s="425"/>
      <c r="J116" s="419" t="str">
        <f t="shared" si="104"/>
        <v/>
      </c>
      <c r="K116" s="440">
        <f t="shared" si="105"/>
        <v>0</v>
      </c>
      <c r="L116" s="76"/>
      <c r="P116" s="250"/>
      <c r="Q116" s="250"/>
      <c r="R116" s="250"/>
      <c r="S116" s="92"/>
      <c r="T116" s="92"/>
      <c r="U116" s="92"/>
      <c r="V116" s="92"/>
      <c r="W116" s="92"/>
    </row>
    <row r="117" spans="2:23" ht="15" customHeight="1" x14ac:dyDescent="0.35">
      <c r="B117" s="75"/>
      <c r="C117" s="417"/>
      <c r="D117" s="87"/>
      <c r="E117" s="418"/>
      <c r="F117" s="425"/>
      <c r="G117" s="419" t="str">
        <f t="shared" si="103"/>
        <v/>
      </c>
      <c r="H117" s="91"/>
      <c r="I117" s="425"/>
      <c r="J117" s="419" t="str">
        <f t="shared" si="104"/>
        <v/>
      </c>
      <c r="K117" s="440">
        <f t="shared" si="105"/>
        <v>0</v>
      </c>
      <c r="L117" s="76"/>
      <c r="P117" s="250"/>
      <c r="Q117" s="250"/>
      <c r="R117" s="250"/>
      <c r="S117" s="92"/>
      <c r="T117" s="92"/>
      <c r="U117" s="92"/>
      <c r="V117" s="92"/>
      <c r="W117" s="92"/>
    </row>
    <row r="118" spans="2:23" ht="15" customHeight="1" x14ac:dyDescent="0.35">
      <c r="B118" s="75"/>
      <c r="C118" s="417"/>
      <c r="D118" s="87"/>
      <c r="E118" s="418"/>
      <c r="F118" s="425"/>
      <c r="G118" s="419" t="str">
        <f t="shared" si="103"/>
        <v/>
      </c>
      <c r="H118" s="91"/>
      <c r="I118" s="425"/>
      <c r="J118" s="419" t="str">
        <f t="shared" si="104"/>
        <v/>
      </c>
      <c r="K118" s="440">
        <f t="shared" si="105"/>
        <v>0</v>
      </c>
      <c r="L118" s="76"/>
      <c r="N118" s="404"/>
      <c r="P118" s="250"/>
      <c r="Q118" s="250"/>
      <c r="R118" s="250"/>
      <c r="S118" s="92"/>
      <c r="T118" s="92"/>
      <c r="U118" s="92"/>
      <c r="V118" s="92"/>
      <c r="W118" s="92"/>
    </row>
    <row r="119" spans="2:23" ht="15" customHeight="1" x14ac:dyDescent="0.35">
      <c r="B119" s="75"/>
      <c r="C119" s="417"/>
      <c r="D119" s="87"/>
      <c r="E119" s="418"/>
      <c r="F119" s="425"/>
      <c r="G119" s="419" t="str">
        <f t="shared" si="103"/>
        <v/>
      </c>
      <c r="H119" s="91"/>
      <c r="I119" s="425"/>
      <c r="J119" s="419" t="str">
        <f t="shared" si="104"/>
        <v/>
      </c>
      <c r="K119" s="440">
        <f t="shared" si="105"/>
        <v>0</v>
      </c>
      <c r="L119" s="76"/>
      <c r="N119" s="404"/>
      <c r="P119" s="250"/>
      <c r="Q119" s="250"/>
      <c r="R119" s="250"/>
      <c r="S119" s="92"/>
      <c r="T119" s="92"/>
      <c r="U119" s="92"/>
      <c r="V119" s="92"/>
      <c r="W119" s="92"/>
    </row>
    <row r="120" spans="2:23" s="103" customFormat="1" ht="15" customHeight="1" x14ac:dyDescent="0.35">
      <c r="B120" s="101"/>
      <c r="C120" s="417"/>
      <c r="D120" s="87"/>
      <c r="E120" s="418"/>
      <c r="F120" s="425"/>
      <c r="G120" s="419" t="str">
        <f t="shared" si="103"/>
        <v/>
      </c>
      <c r="H120" s="91"/>
      <c r="I120" s="425"/>
      <c r="J120" s="419" t="str">
        <f t="shared" si="104"/>
        <v/>
      </c>
      <c r="K120" s="440">
        <f t="shared" si="105"/>
        <v>0</v>
      </c>
      <c r="L120" s="102"/>
      <c r="N120" s="110"/>
      <c r="O120" s="110"/>
      <c r="P120" s="250"/>
      <c r="Q120" s="250"/>
      <c r="R120" s="250"/>
      <c r="S120" s="92"/>
      <c r="T120" s="92"/>
      <c r="U120" s="92"/>
      <c r="V120" s="92"/>
      <c r="W120" s="92"/>
    </row>
    <row r="121" spans="2:23" s="103" customFormat="1" ht="15" customHeight="1" x14ac:dyDescent="0.35">
      <c r="B121" s="101"/>
      <c r="C121" s="417"/>
      <c r="D121" s="87"/>
      <c r="E121" s="418"/>
      <c r="F121" s="425"/>
      <c r="G121" s="419" t="str">
        <f t="shared" ref="G121" si="106">IF(F121&gt;0,VLOOKUP(F121,Nama_Perkiraan,2),"")</f>
        <v/>
      </c>
      <c r="H121" s="91"/>
      <c r="I121" s="425"/>
      <c r="J121" s="419" t="str">
        <f t="shared" ref="J121" si="107">IF(I121&gt;0,VLOOKUP(I121,Nama_Perkiraan,2),"")</f>
        <v/>
      </c>
      <c r="K121" s="440">
        <f t="shared" ref="K121" si="108">H121</f>
        <v>0</v>
      </c>
      <c r="L121" s="102"/>
      <c r="N121" s="110"/>
      <c r="O121" s="110"/>
      <c r="P121" s="250"/>
      <c r="Q121" s="250"/>
      <c r="R121" s="250"/>
      <c r="S121" s="92"/>
      <c r="T121" s="92"/>
      <c r="U121" s="92"/>
      <c r="V121" s="92"/>
      <c r="W121" s="92"/>
    </row>
    <row r="122" spans="2:23" s="103" customFormat="1" ht="15" customHeight="1" x14ac:dyDescent="0.35">
      <c r="B122" s="101"/>
      <c r="C122" s="417"/>
      <c r="D122" s="87"/>
      <c r="E122" s="418"/>
      <c r="F122" s="425"/>
      <c r="G122" s="419" t="str">
        <f t="shared" ref="G122:G129" si="109">IF(F122&gt;0,VLOOKUP(F122,Nama_Perkiraan,2),"")</f>
        <v/>
      </c>
      <c r="H122" s="91"/>
      <c r="I122" s="425"/>
      <c r="J122" s="419" t="str">
        <f t="shared" si="104"/>
        <v/>
      </c>
      <c r="K122" s="440">
        <f t="shared" ref="K122:K129" si="110">H122</f>
        <v>0</v>
      </c>
      <c r="L122" s="102"/>
      <c r="N122" s="110"/>
      <c r="O122" s="110"/>
      <c r="P122" s="250"/>
      <c r="Q122" s="250"/>
      <c r="R122" s="250"/>
      <c r="S122" s="92"/>
      <c r="T122" s="92"/>
      <c r="U122" s="92"/>
      <c r="V122" s="92"/>
      <c r="W122" s="92"/>
    </row>
    <row r="123" spans="2:23" s="103" customFormat="1" ht="15" customHeight="1" x14ac:dyDescent="0.35">
      <c r="B123" s="101"/>
      <c r="C123" s="417"/>
      <c r="D123" s="87"/>
      <c r="E123" s="418"/>
      <c r="F123" s="425"/>
      <c r="G123" s="419" t="str">
        <f t="shared" si="109"/>
        <v/>
      </c>
      <c r="H123" s="91"/>
      <c r="I123" s="425"/>
      <c r="J123" s="419" t="str">
        <f t="shared" si="104"/>
        <v/>
      </c>
      <c r="K123" s="440">
        <f t="shared" si="110"/>
        <v>0</v>
      </c>
      <c r="L123" s="102"/>
      <c r="N123" s="110"/>
      <c r="O123" s="110"/>
      <c r="P123" s="250"/>
      <c r="Q123" s="250"/>
      <c r="R123" s="250"/>
      <c r="S123" s="92"/>
      <c r="T123" s="92"/>
      <c r="U123" s="92"/>
      <c r="V123" s="92"/>
      <c r="W123" s="92"/>
    </row>
    <row r="124" spans="2:23" s="103" customFormat="1" ht="15" customHeight="1" x14ac:dyDescent="0.35">
      <c r="B124" s="101"/>
      <c r="C124" s="417"/>
      <c r="D124" s="87"/>
      <c r="E124" s="418"/>
      <c r="F124" s="425"/>
      <c r="G124" s="419" t="str">
        <f t="shared" si="109"/>
        <v/>
      </c>
      <c r="H124" s="91"/>
      <c r="I124" s="425"/>
      <c r="J124" s="419" t="str">
        <f t="shared" si="104"/>
        <v/>
      </c>
      <c r="K124" s="440">
        <f t="shared" si="110"/>
        <v>0</v>
      </c>
      <c r="L124" s="102"/>
      <c r="N124" s="110"/>
      <c r="O124" s="110"/>
      <c r="P124" s="250"/>
      <c r="Q124" s="250"/>
      <c r="R124" s="250"/>
      <c r="S124" s="92"/>
      <c r="T124" s="92"/>
      <c r="U124" s="92"/>
      <c r="V124" s="92"/>
      <c r="W124" s="92"/>
    </row>
    <row r="125" spans="2:23" ht="15" customHeight="1" x14ac:dyDescent="0.35">
      <c r="B125" s="75"/>
      <c r="C125" s="417"/>
      <c r="D125" s="87"/>
      <c r="E125" s="418"/>
      <c r="F125" s="425"/>
      <c r="G125" s="419" t="str">
        <f t="shared" si="109"/>
        <v/>
      </c>
      <c r="H125" s="91"/>
      <c r="I125" s="425"/>
      <c r="J125" s="419" t="str">
        <f t="shared" si="104"/>
        <v/>
      </c>
      <c r="K125" s="440">
        <f t="shared" si="110"/>
        <v>0</v>
      </c>
      <c r="L125" s="76"/>
      <c r="N125" s="109"/>
      <c r="P125" s="250"/>
      <c r="Q125" s="250"/>
      <c r="R125" s="250"/>
      <c r="S125" s="92"/>
      <c r="T125" s="92"/>
      <c r="U125" s="92"/>
      <c r="V125" s="92"/>
      <c r="W125" s="92"/>
    </row>
    <row r="126" spans="2:23" ht="15" customHeight="1" x14ac:dyDescent="0.35">
      <c r="B126" s="75"/>
      <c r="C126" s="417"/>
      <c r="D126" s="87"/>
      <c r="E126" s="418"/>
      <c r="F126" s="425"/>
      <c r="G126" s="419" t="str">
        <f t="shared" si="109"/>
        <v/>
      </c>
      <c r="H126" s="91"/>
      <c r="I126" s="425"/>
      <c r="J126" s="419" t="str">
        <f t="shared" si="104"/>
        <v/>
      </c>
      <c r="K126" s="440">
        <f t="shared" si="110"/>
        <v>0</v>
      </c>
      <c r="L126" s="76"/>
      <c r="N126" s="109"/>
      <c r="P126" s="250"/>
      <c r="Q126" s="250"/>
      <c r="R126" s="250"/>
      <c r="S126" s="92"/>
      <c r="T126" s="92"/>
      <c r="U126" s="92"/>
      <c r="V126" s="92"/>
      <c r="W126" s="92"/>
    </row>
    <row r="127" spans="2:23" ht="15" customHeight="1" x14ac:dyDescent="0.35">
      <c r="B127" s="75"/>
      <c r="C127" s="417"/>
      <c r="D127" s="87"/>
      <c r="E127" s="418"/>
      <c r="F127" s="425"/>
      <c r="G127" s="419" t="str">
        <f t="shared" si="109"/>
        <v/>
      </c>
      <c r="H127" s="91"/>
      <c r="I127" s="425"/>
      <c r="J127" s="419" t="str">
        <f t="shared" si="104"/>
        <v/>
      </c>
      <c r="K127" s="440">
        <f t="shared" si="110"/>
        <v>0</v>
      </c>
      <c r="L127" s="76"/>
      <c r="P127" s="250"/>
      <c r="Q127" s="250"/>
      <c r="R127" s="250"/>
      <c r="S127" s="92"/>
      <c r="T127" s="92"/>
      <c r="U127" s="92"/>
      <c r="V127" s="92"/>
      <c r="W127" s="92"/>
    </row>
    <row r="128" spans="2:23" s="103" customFormat="1" ht="15" customHeight="1" x14ac:dyDescent="0.35">
      <c r="B128" s="101"/>
      <c r="C128" s="417"/>
      <c r="D128" s="87"/>
      <c r="E128" s="418"/>
      <c r="F128" s="425"/>
      <c r="G128" s="419" t="str">
        <f t="shared" si="109"/>
        <v/>
      </c>
      <c r="H128" s="91"/>
      <c r="I128" s="425"/>
      <c r="J128" s="419" t="str">
        <f t="shared" si="104"/>
        <v/>
      </c>
      <c r="K128" s="440">
        <f t="shared" si="110"/>
        <v>0</v>
      </c>
      <c r="L128" s="102"/>
      <c r="N128" s="110"/>
      <c r="O128" s="110"/>
      <c r="P128" s="250"/>
      <c r="Q128" s="250"/>
      <c r="R128" s="250"/>
      <c r="S128" s="92"/>
      <c r="T128" s="92"/>
      <c r="U128" s="92"/>
      <c r="V128" s="92"/>
      <c r="W128" s="92"/>
    </row>
    <row r="129" spans="2:23" s="103" customFormat="1" ht="15" customHeight="1" x14ac:dyDescent="0.35">
      <c r="B129" s="101"/>
      <c r="C129" s="417"/>
      <c r="D129" s="87"/>
      <c r="E129" s="418"/>
      <c r="F129" s="425"/>
      <c r="G129" s="419" t="str">
        <f t="shared" si="109"/>
        <v/>
      </c>
      <c r="H129" s="91"/>
      <c r="I129" s="425"/>
      <c r="J129" s="419" t="str">
        <f t="shared" si="104"/>
        <v/>
      </c>
      <c r="K129" s="440">
        <f t="shared" si="110"/>
        <v>0</v>
      </c>
      <c r="L129" s="102"/>
      <c r="N129" s="109"/>
      <c r="O129" s="110"/>
      <c r="P129" s="250"/>
      <c r="Q129" s="250"/>
      <c r="R129" s="250"/>
      <c r="S129" s="92"/>
      <c r="T129" s="50"/>
      <c r="U129" s="414"/>
      <c r="V129" s="415"/>
      <c r="W129" s="92"/>
    </row>
    <row r="130" spans="2:23" s="103" customFormat="1" ht="15" customHeight="1" x14ac:dyDescent="0.35">
      <c r="B130" s="101"/>
      <c r="C130" s="417"/>
      <c r="D130" s="87"/>
      <c r="E130" s="418"/>
      <c r="F130" s="425"/>
      <c r="G130" s="419" t="str">
        <f>IF(F130&gt;0,VLOOKUP(F130,Nama_Perkiraan,2),"")</f>
        <v/>
      </c>
      <c r="H130" s="91"/>
      <c r="I130" s="425"/>
      <c r="J130" s="419" t="str">
        <f t="shared" si="104"/>
        <v/>
      </c>
      <c r="K130" s="440">
        <f>H130</f>
        <v>0</v>
      </c>
      <c r="L130" s="102"/>
      <c r="N130" s="110"/>
      <c r="O130" s="110"/>
      <c r="P130" s="250"/>
      <c r="Q130" s="250"/>
      <c r="R130" s="250"/>
      <c r="S130" s="92"/>
      <c r="T130" s="92"/>
      <c r="U130" s="92"/>
      <c r="V130" s="415"/>
      <c r="W130" s="92"/>
    </row>
    <row r="131" spans="2:23" s="103" customFormat="1" ht="15" customHeight="1" x14ac:dyDescent="0.35">
      <c r="B131" s="101"/>
      <c r="C131" s="417"/>
      <c r="D131" s="87"/>
      <c r="E131" s="418"/>
      <c r="F131" s="425"/>
      <c r="G131" s="419" t="str">
        <f>IF(F131&gt;0,VLOOKUP(F131,Nama_Perkiraan,2),"")</f>
        <v/>
      </c>
      <c r="H131" s="91"/>
      <c r="I131" s="425"/>
      <c r="J131" s="419" t="str">
        <f t="shared" si="104"/>
        <v/>
      </c>
      <c r="K131" s="440">
        <f>H131</f>
        <v>0</v>
      </c>
      <c r="L131" s="102"/>
      <c r="N131" s="110"/>
      <c r="O131" s="110"/>
      <c r="P131" s="250"/>
      <c r="Q131" s="250"/>
      <c r="R131" s="250"/>
      <c r="S131" s="92"/>
      <c r="T131" s="92"/>
      <c r="U131" s="92"/>
      <c r="V131" s="92"/>
      <c r="W131" s="92"/>
    </row>
    <row r="132" spans="2:23" s="113" customFormat="1" ht="15" customHeight="1" x14ac:dyDescent="0.35">
      <c r="B132" s="111"/>
      <c r="C132" s="417"/>
      <c r="D132" s="87"/>
      <c r="E132" s="418"/>
      <c r="F132" s="425"/>
      <c r="G132" s="419" t="str">
        <f>IF(F132&gt;0,VLOOKUP(F132,Nama_Perkiraan,2),"")</f>
        <v/>
      </c>
      <c r="H132" s="91"/>
      <c r="I132" s="425"/>
      <c r="J132" s="419" t="str">
        <f t="shared" si="104"/>
        <v/>
      </c>
      <c r="K132" s="440">
        <f>H132</f>
        <v>0</v>
      </c>
      <c r="L132" s="112"/>
      <c r="N132" s="405"/>
      <c r="O132" s="405"/>
      <c r="P132" s="448"/>
      <c r="Q132" s="448"/>
      <c r="R132" s="448"/>
      <c r="S132" s="416"/>
      <c r="T132" s="416"/>
      <c r="U132" s="416"/>
      <c r="V132" s="416"/>
      <c r="W132" s="416"/>
    </row>
    <row r="133" spans="2:23" s="103" customFormat="1" ht="15" customHeight="1" x14ac:dyDescent="0.35">
      <c r="B133" s="101"/>
      <c r="C133" s="417"/>
      <c r="D133" s="87"/>
      <c r="E133" s="418"/>
      <c r="F133" s="425"/>
      <c r="G133" s="419" t="str">
        <f t="shared" ref="G133" si="111">IF(F133&gt;0,VLOOKUP(F133,Nama_Perkiraan,2),"")</f>
        <v/>
      </c>
      <c r="H133" s="91"/>
      <c r="I133" s="425"/>
      <c r="J133" s="419" t="str">
        <f t="shared" si="104"/>
        <v/>
      </c>
      <c r="K133" s="440">
        <f t="shared" ref="K133" si="112">H133</f>
        <v>0</v>
      </c>
      <c r="L133" s="102"/>
      <c r="N133" s="110"/>
      <c r="O133" s="110"/>
      <c r="P133" s="250"/>
      <c r="Q133" s="250"/>
      <c r="R133" s="250"/>
      <c r="S133" s="92"/>
      <c r="T133" s="92"/>
      <c r="U133" s="92"/>
      <c r="V133" s="92"/>
      <c r="W133" s="92"/>
    </row>
    <row r="134" spans="2:23" s="103" customFormat="1" ht="15" customHeight="1" x14ac:dyDescent="0.35">
      <c r="B134" s="101"/>
      <c r="C134" s="417"/>
      <c r="D134" s="87"/>
      <c r="E134" s="418"/>
      <c r="F134" s="425"/>
      <c r="G134" s="419" t="str">
        <f t="shared" ref="G134" si="113">IF(F134&gt;0,VLOOKUP(F134,Nama_Perkiraan,2),"")</f>
        <v/>
      </c>
      <c r="H134" s="91"/>
      <c r="I134" s="425"/>
      <c r="J134" s="419" t="str">
        <f t="shared" ref="J134" si="114">IF(I134&gt;0,VLOOKUP(I134,Nama_Perkiraan,2),"")</f>
        <v/>
      </c>
      <c r="K134" s="440">
        <f t="shared" ref="K134" si="115">H134</f>
        <v>0</v>
      </c>
      <c r="L134" s="102"/>
      <c r="N134" s="110"/>
      <c r="O134" s="110"/>
      <c r="P134" s="250"/>
      <c r="Q134" s="250"/>
      <c r="R134" s="250"/>
      <c r="S134" s="92"/>
      <c r="T134" s="92"/>
      <c r="U134" s="92"/>
      <c r="V134" s="92"/>
      <c r="W134" s="92"/>
    </row>
    <row r="135" spans="2:23" s="103" customFormat="1" ht="15" customHeight="1" x14ac:dyDescent="0.35">
      <c r="B135" s="101"/>
      <c r="C135" s="417"/>
      <c r="D135" s="87"/>
      <c r="E135" s="418"/>
      <c r="F135" s="425"/>
      <c r="G135" s="419" t="str">
        <f t="shared" ref="G135" si="116">IF(F135&gt;0,VLOOKUP(F135,Nama_Perkiraan,2),"")</f>
        <v/>
      </c>
      <c r="H135" s="91"/>
      <c r="I135" s="425"/>
      <c r="J135" s="419" t="str">
        <f t="shared" ref="J135" si="117">IF(I135&gt;0,VLOOKUP(I135,Nama_Perkiraan,2),"")</f>
        <v/>
      </c>
      <c r="K135" s="440">
        <f t="shared" ref="K135" si="118">H135</f>
        <v>0</v>
      </c>
      <c r="L135" s="102"/>
      <c r="N135" s="110"/>
      <c r="O135" s="110"/>
      <c r="P135" s="250"/>
      <c r="Q135" s="250"/>
      <c r="R135" s="250"/>
      <c r="S135" s="92"/>
      <c r="T135" s="92"/>
      <c r="U135" s="92"/>
      <c r="V135" s="92"/>
      <c r="W135" s="92"/>
    </row>
    <row r="136" spans="2:23" s="103" customFormat="1" ht="15" customHeight="1" x14ac:dyDescent="0.35">
      <c r="B136" s="101"/>
      <c r="C136" s="417"/>
      <c r="D136" s="87"/>
      <c r="E136" s="418"/>
      <c r="F136" s="425"/>
      <c r="G136" s="419" t="str">
        <f t="shared" ref="G136:G148" si="119">IF(F136&gt;0,VLOOKUP(F136,Nama_Perkiraan,2),"")</f>
        <v/>
      </c>
      <c r="H136" s="91"/>
      <c r="I136" s="425"/>
      <c r="J136" s="419" t="str">
        <f t="shared" ref="J136:J148" si="120">IF(I136&gt;0,VLOOKUP(I136,Nama_Perkiraan,2),"")</f>
        <v/>
      </c>
      <c r="K136" s="440">
        <f t="shared" ref="K136:K148" si="121">H136</f>
        <v>0</v>
      </c>
      <c r="L136" s="102"/>
      <c r="N136" s="110"/>
      <c r="O136" s="110"/>
      <c r="P136" s="250"/>
      <c r="Q136" s="250"/>
      <c r="R136" s="250"/>
      <c r="S136" s="92"/>
      <c r="T136" s="92"/>
      <c r="U136" s="92"/>
      <c r="V136" s="92"/>
      <c r="W136" s="92"/>
    </row>
    <row r="137" spans="2:23" s="103" customFormat="1" ht="15" customHeight="1" x14ac:dyDescent="0.35">
      <c r="B137" s="101"/>
      <c r="C137" s="417"/>
      <c r="D137" s="87"/>
      <c r="E137" s="418"/>
      <c r="F137" s="425"/>
      <c r="G137" s="419" t="str">
        <f t="shared" si="119"/>
        <v/>
      </c>
      <c r="H137" s="91"/>
      <c r="I137" s="425"/>
      <c r="J137" s="419" t="str">
        <f t="shared" si="120"/>
        <v/>
      </c>
      <c r="K137" s="440">
        <f t="shared" si="121"/>
        <v>0</v>
      </c>
      <c r="L137" s="102"/>
      <c r="N137" s="110"/>
      <c r="O137" s="110"/>
      <c r="P137" s="250"/>
      <c r="Q137" s="250"/>
      <c r="R137" s="250"/>
      <c r="S137" s="92"/>
      <c r="T137" s="92"/>
      <c r="U137" s="92"/>
      <c r="V137" s="92"/>
      <c r="W137" s="92"/>
    </row>
    <row r="138" spans="2:23" s="103" customFormat="1" ht="15" customHeight="1" x14ac:dyDescent="0.35">
      <c r="B138" s="101"/>
      <c r="C138" s="417"/>
      <c r="D138" s="87"/>
      <c r="E138" s="418"/>
      <c r="F138" s="425"/>
      <c r="G138" s="419" t="str">
        <f t="shared" si="119"/>
        <v/>
      </c>
      <c r="H138" s="91"/>
      <c r="I138" s="425"/>
      <c r="J138" s="419" t="str">
        <f t="shared" si="120"/>
        <v/>
      </c>
      <c r="K138" s="440">
        <f t="shared" si="121"/>
        <v>0</v>
      </c>
      <c r="L138" s="102"/>
      <c r="N138" s="110"/>
      <c r="O138" s="110"/>
      <c r="P138" s="250"/>
      <c r="Q138" s="250"/>
      <c r="R138" s="250"/>
      <c r="S138" s="92"/>
      <c r="T138" s="92"/>
      <c r="U138" s="92"/>
      <c r="V138" s="92"/>
      <c r="W138" s="92"/>
    </row>
    <row r="139" spans="2:23" s="103" customFormat="1" ht="15" customHeight="1" x14ac:dyDescent="0.35">
      <c r="B139" s="101"/>
      <c r="C139" s="417"/>
      <c r="D139" s="87"/>
      <c r="E139" s="418"/>
      <c r="F139" s="425"/>
      <c r="G139" s="419" t="str">
        <f t="shared" si="119"/>
        <v/>
      </c>
      <c r="H139" s="91"/>
      <c r="I139" s="425"/>
      <c r="J139" s="419" t="str">
        <f t="shared" si="120"/>
        <v/>
      </c>
      <c r="K139" s="440">
        <f t="shared" si="121"/>
        <v>0</v>
      </c>
      <c r="L139" s="102"/>
      <c r="N139" s="110"/>
      <c r="O139" s="110"/>
      <c r="P139" s="250"/>
      <c r="Q139" s="250"/>
      <c r="R139" s="250"/>
      <c r="S139" s="92"/>
      <c r="T139" s="92"/>
      <c r="U139" s="92"/>
      <c r="V139" s="92"/>
      <c r="W139" s="92"/>
    </row>
    <row r="140" spans="2:23" s="103" customFormat="1" ht="15" customHeight="1" x14ac:dyDescent="0.35">
      <c r="B140" s="101"/>
      <c r="C140" s="417"/>
      <c r="D140" s="87"/>
      <c r="E140" s="418"/>
      <c r="F140" s="425"/>
      <c r="G140" s="419" t="str">
        <f t="shared" si="119"/>
        <v/>
      </c>
      <c r="H140" s="91"/>
      <c r="I140" s="425"/>
      <c r="J140" s="419" t="str">
        <f t="shared" si="120"/>
        <v/>
      </c>
      <c r="K140" s="440">
        <f t="shared" si="121"/>
        <v>0</v>
      </c>
      <c r="L140" s="102"/>
      <c r="N140" s="110"/>
      <c r="O140" s="110"/>
      <c r="P140" s="250"/>
      <c r="Q140" s="250"/>
      <c r="R140" s="250"/>
      <c r="S140" s="92"/>
      <c r="T140" s="92"/>
      <c r="U140" s="92"/>
      <c r="V140" s="92"/>
      <c r="W140" s="92"/>
    </row>
    <row r="141" spans="2:23" s="103" customFormat="1" ht="15" customHeight="1" x14ac:dyDescent="0.35">
      <c r="B141" s="101"/>
      <c r="C141" s="417"/>
      <c r="D141" s="87"/>
      <c r="E141" s="418"/>
      <c r="F141" s="425"/>
      <c r="G141" s="419" t="str">
        <f t="shared" si="119"/>
        <v/>
      </c>
      <c r="H141" s="91"/>
      <c r="I141" s="425"/>
      <c r="J141" s="419" t="str">
        <f t="shared" si="120"/>
        <v/>
      </c>
      <c r="K141" s="440">
        <f t="shared" si="121"/>
        <v>0</v>
      </c>
      <c r="L141" s="102"/>
      <c r="N141" s="110"/>
      <c r="O141" s="110"/>
      <c r="P141" s="250"/>
      <c r="Q141" s="250"/>
      <c r="R141" s="250"/>
      <c r="S141" s="92"/>
      <c r="T141" s="92"/>
      <c r="U141" s="92"/>
      <c r="V141" s="92"/>
      <c r="W141" s="92"/>
    </row>
    <row r="142" spans="2:23" s="103" customFormat="1" ht="15" customHeight="1" x14ac:dyDescent="0.35">
      <c r="B142" s="101"/>
      <c r="C142" s="417"/>
      <c r="D142" s="87"/>
      <c r="E142" s="418"/>
      <c r="F142" s="425"/>
      <c r="G142" s="419" t="str">
        <f t="shared" si="119"/>
        <v/>
      </c>
      <c r="H142" s="91"/>
      <c r="I142" s="425"/>
      <c r="J142" s="419" t="str">
        <f t="shared" si="120"/>
        <v/>
      </c>
      <c r="K142" s="440">
        <f t="shared" si="121"/>
        <v>0</v>
      </c>
      <c r="L142" s="102"/>
      <c r="N142" s="109"/>
      <c r="O142" s="110"/>
      <c r="P142" s="250"/>
      <c r="Q142" s="250"/>
      <c r="R142" s="250"/>
      <c r="S142" s="92"/>
      <c r="T142" s="92"/>
      <c r="U142" s="92"/>
      <c r="V142" s="92"/>
      <c r="W142" s="92"/>
    </row>
    <row r="143" spans="2:23" s="103" customFormat="1" ht="15" customHeight="1" x14ac:dyDescent="0.35">
      <c r="B143" s="101"/>
      <c r="C143" s="417"/>
      <c r="D143" s="87"/>
      <c r="E143" s="418"/>
      <c r="F143" s="425"/>
      <c r="G143" s="419" t="str">
        <f t="shared" si="119"/>
        <v/>
      </c>
      <c r="H143" s="91"/>
      <c r="I143" s="425"/>
      <c r="J143" s="419" t="str">
        <f t="shared" si="120"/>
        <v/>
      </c>
      <c r="K143" s="440">
        <f t="shared" si="121"/>
        <v>0</v>
      </c>
      <c r="L143" s="102"/>
      <c r="N143" s="109"/>
      <c r="O143" s="110"/>
      <c r="P143" s="250"/>
      <c r="Q143" s="250"/>
      <c r="R143" s="250"/>
      <c r="S143" s="92"/>
      <c r="T143" s="92"/>
      <c r="U143" s="92"/>
      <c r="V143" s="92"/>
      <c r="W143" s="92"/>
    </row>
    <row r="144" spans="2:23" s="103" customFormat="1" ht="15" customHeight="1" x14ac:dyDescent="0.35">
      <c r="B144" s="101"/>
      <c r="C144" s="417"/>
      <c r="D144" s="87"/>
      <c r="E144" s="418"/>
      <c r="F144" s="425"/>
      <c r="G144" s="419" t="str">
        <f t="shared" si="119"/>
        <v/>
      </c>
      <c r="H144" s="91"/>
      <c r="I144" s="425"/>
      <c r="J144" s="419" t="str">
        <f t="shared" si="120"/>
        <v/>
      </c>
      <c r="K144" s="440">
        <f t="shared" si="121"/>
        <v>0</v>
      </c>
      <c r="L144" s="102"/>
      <c r="N144" s="110"/>
      <c r="O144" s="110"/>
      <c r="P144" s="250"/>
      <c r="Q144" s="250"/>
      <c r="R144" s="250"/>
      <c r="S144" s="92"/>
      <c r="T144" s="92"/>
      <c r="U144" s="92"/>
      <c r="V144" s="92"/>
      <c r="W144" s="92"/>
    </row>
    <row r="145" spans="2:23" ht="15" customHeight="1" x14ac:dyDescent="0.35">
      <c r="B145" s="75"/>
      <c r="C145" s="417"/>
      <c r="D145" s="87"/>
      <c r="E145" s="418"/>
      <c r="F145" s="88"/>
      <c r="G145" s="419" t="str">
        <f t="shared" si="119"/>
        <v/>
      </c>
      <c r="H145" s="91"/>
      <c r="I145" s="425"/>
      <c r="J145" s="419" t="str">
        <f t="shared" si="120"/>
        <v/>
      </c>
      <c r="K145" s="440">
        <f t="shared" si="121"/>
        <v>0</v>
      </c>
      <c r="L145" s="76"/>
      <c r="P145" s="250"/>
      <c r="Q145" s="250"/>
      <c r="R145" s="250"/>
      <c r="S145" s="92"/>
      <c r="T145" s="92"/>
      <c r="U145" s="92"/>
      <c r="V145" s="92"/>
      <c r="W145" s="92"/>
    </row>
    <row r="146" spans="2:23" ht="15" customHeight="1" x14ac:dyDescent="0.35">
      <c r="B146" s="75"/>
      <c r="C146" s="417"/>
      <c r="D146" s="87"/>
      <c r="E146" s="418"/>
      <c r="F146" s="425"/>
      <c r="G146" s="419" t="str">
        <f t="shared" si="119"/>
        <v/>
      </c>
      <c r="H146" s="91"/>
      <c r="I146" s="425"/>
      <c r="J146" s="419" t="str">
        <f t="shared" si="120"/>
        <v/>
      </c>
      <c r="K146" s="440">
        <f t="shared" si="121"/>
        <v>0</v>
      </c>
      <c r="L146" s="76"/>
      <c r="P146" s="250"/>
      <c r="Q146" s="250"/>
      <c r="R146" s="250"/>
      <c r="S146" s="92"/>
      <c r="T146" s="92"/>
      <c r="U146" s="92"/>
      <c r="V146" s="92"/>
      <c r="W146" s="92"/>
    </row>
    <row r="147" spans="2:23" s="103" customFormat="1" ht="15" customHeight="1" x14ac:dyDescent="0.35">
      <c r="B147" s="101"/>
      <c r="C147" s="417"/>
      <c r="D147" s="87"/>
      <c r="E147" s="418"/>
      <c r="F147" s="425"/>
      <c r="G147" s="419" t="str">
        <f t="shared" si="119"/>
        <v/>
      </c>
      <c r="H147" s="91"/>
      <c r="I147" s="425"/>
      <c r="J147" s="419" t="str">
        <f t="shared" si="120"/>
        <v/>
      </c>
      <c r="K147" s="440">
        <f t="shared" si="121"/>
        <v>0</v>
      </c>
      <c r="L147" s="102"/>
      <c r="N147" s="110"/>
      <c r="O147" s="110"/>
      <c r="P147" s="250"/>
      <c r="Q147" s="250"/>
      <c r="R147" s="250"/>
      <c r="S147" s="92"/>
      <c r="T147" s="92"/>
      <c r="U147" s="92"/>
      <c r="V147" s="92"/>
      <c r="W147" s="92"/>
    </row>
    <row r="148" spans="2:23" s="103" customFormat="1" ht="15" customHeight="1" x14ac:dyDescent="0.35">
      <c r="B148" s="101"/>
      <c r="C148" s="417"/>
      <c r="D148" s="87"/>
      <c r="E148" s="418"/>
      <c r="F148" s="425"/>
      <c r="G148" s="419" t="str">
        <f t="shared" si="119"/>
        <v/>
      </c>
      <c r="H148" s="91"/>
      <c r="I148" s="425"/>
      <c r="J148" s="419" t="str">
        <f t="shared" si="120"/>
        <v/>
      </c>
      <c r="K148" s="440">
        <f t="shared" si="121"/>
        <v>0</v>
      </c>
      <c r="L148" s="102"/>
      <c r="N148" s="110"/>
      <c r="O148" s="110"/>
      <c r="P148" s="250"/>
      <c r="Q148" s="250"/>
      <c r="R148" s="250"/>
      <c r="S148" s="92"/>
      <c r="T148" s="92"/>
      <c r="U148" s="92"/>
      <c r="V148" s="92"/>
      <c r="W148" s="92"/>
    </row>
    <row r="149" spans="2:23" ht="15" customHeight="1" x14ac:dyDescent="0.35">
      <c r="B149" s="75"/>
      <c r="C149" s="417"/>
      <c r="D149" s="87"/>
      <c r="E149" s="418"/>
      <c r="F149" s="425"/>
      <c r="G149" s="419" t="str">
        <f>IF(F149&gt;0,VLOOKUP(F149,Nama_Perkiraan,2),"")</f>
        <v/>
      </c>
      <c r="H149" s="91"/>
      <c r="I149" s="425"/>
      <c r="J149" s="419" t="str">
        <f>IF(I149&gt;0,VLOOKUP(I149,Nama_Perkiraan,2),"")</f>
        <v/>
      </c>
      <c r="K149" s="440">
        <f>H149</f>
        <v>0</v>
      </c>
      <c r="L149" s="76"/>
      <c r="P149" s="250"/>
      <c r="Q149" s="250"/>
      <c r="R149" s="250"/>
      <c r="S149" s="92"/>
      <c r="T149" s="92"/>
      <c r="U149" s="92"/>
      <c r="V149" s="92"/>
      <c r="W149" s="92"/>
    </row>
    <row r="150" spans="2:23" s="103" customFormat="1" ht="15" customHeight="1" x14ac:dyDescent="0.35">
      <c r="B150" s="101"/>
      <c r="C150" s="417"/>
      <c r="D150" s="87"/>
      <c r="E150" s="418"/>
      <c r="F150" s="425"/>
      <c r="G150" s="419" t="str">
        <f t="shared" ref="G150:G160" si="122">IF(F150&gt;0,VLOOKUP(F150,Nama_Perkiraan,2),"")</f>
        <v/>
      </c>
      <c r="H150" s="91"/>
      <c r="I150" s="425"/>
      <c r="J150" s="419" t="str">
        <f t="shared" ref="J150:J160" si="123">IF(I150&gt;0,VLOOKUP(I150,Nama_Perkiraan,2),"")</f>
        <v/>
      </c>
      <c r="K150" s="440">
        <f t="shared" ref="K150:K156" si="124">H150</f>
        <v>0</v>
      </c>
      <c r="L150" s="102"/>
      <c r="N150" s="110"/>
      <c r="O150" s="110"/>
      <c r="P150" s="250"/>
      <c r="Q150" s="250"/>
      <c r="R150" s="250"/>
      <c r="S150" s="92"/>
      <c r="T150" s="92"/>
      <c r="U150" s="92"/>
      <c r="V150" s="92"/>
      <c r="W150" s="92"/>
    </row>
    <row r="151" spans="2:23" s="103" customFormat="1" ht="15" customHeight="1" x14ac:dyDescent="0.35">
      <c r="B151" s="101"/>
      <c r="C151" s="417"/>
      <c r="D151" s="87"/>
      <c r="E151" s="418"/>
      <c r="F151" s="88"/>
      <c r="G151" s="419" t="str">
        <f t="shared" si="122"/>
        <v/>
      </c>
      <c r="H151" s="91"/>
      <c r="I151" s="425"/>
      <c r="J151" s="419" t="str">
        <f>IF(I151&gt;0,VLOOKUP(I151,Nama_Perkiraan,2),"")</f>
        <v/>
      </c>
      <c r="K151" s="440">
        <f t="shared" si="124"/>
        <v>0</v>
      </c>
      <c r="L151" s="102"/>
      <c r="N151" s="110"/>
      <c r="O151" s="110"/>
      <c r="P151" s="250"/>
      <c r="Q151" s="250"/>
      <c r="R151" s="250"/>
      <c r="S151" s="92"/>
      <c r="T151" s="92"/>
      <c r="U151" s="92"/>
      <c r="V151" s="92"/>
      <c r="W151" s="92"/>
    </row>
    <row r="152" spans="2:23" s="103" customFormat="1" ht="15" customHeight="1" x14ac:dyDescent="0.35">
      <c r="B152" s="101"/>
      <c r="C152" s="417"/>
      <c r="D152" s="87"/>
      <c r="E152" s="418"/>
      <c r="F152" s="425"/>
      <c r="G152" s="419" t="str">
        <f t="shared" si="122"/>
        <v/>
      </c>
      <c r="H152" s="91"/>
      <c r="I152" s="425"/>
      <c r="J152" s="419" t="str">
        <f t="shared" si="123"/>
        <v/>
      </c>
      <c r="K152" s="440">
        <f t="shared" si="124"/>
        <v>0</v>
      </c>
      <c r="L152" s="102"/>
      <c r="N152" s="110"/>
      <c r="O152" s="110"/>
      <c r="P152" s="250"/>
      <c r="Q152" s="250"/>
      <c r="R152" s="250"/>
      <c r="S152" s="92"/>
      <c r="T152" s="92"/>
      <c r="U152" s="92"/>
      <c r="V152" s="92"/>
      <c r="W152" s="92"/>
    </row>
    <row r="153" spans="2:23" s="103" customFormat="1" ht="15" customHeight="1" x14ac:dyDescent="0.35">
      <c r="B153" s="101"/>
      <c r="C153" s="417"/>
      <c r="D153" s="87"/>
      <c r="E153" s="418"/>
      <c r="F153" s="425"/>
      <c r="G153" s="419" t="str">
        <f t="shared" si="122"/>
        <v/>
      </c>
      <c r="H153" s="91"/>
      <c r="I153" s="425"/>
      <c r="J153" s="419" t="str">
        <f t="shared" si="123"/>
        <v/>
      </c>
      <c r="K153" s="440">
        <f t="shared" si="124"/>
        <v>0</v>
      </c>
      <c r="L153" s="102"/>
      <c r="N153" s="110"/>
      <c r="O153" s="110"/>
      <c r="P153" s="250"/>
      <c r="Q153" s="250"/>
      <c r="R153" s="250"/>
      <c r="S153" s="92"/>
      <c r="T153" s="92"/>
      <c r="U153" s="92"/>
      <c r="V153" s="92"/>
      <c r="W153" s="92"/>
    </row>
    <row r="154" spans="2:23" s="103" customFormat="1" ht="15" customHeight="1" x14ac:dyDescent="0.35">
      <c r="B154" s="101"/>
      <c r="C154" s="417"/>
      <c r="D154" s="87"/>
      <c r="E154" s="418"/>
      <c r="F154" s="425"/>
      <c r="G154" s="419" t="str">
        <f t="shared" si="122"/>
        <v/>
      </c>
      <c r="H154" s="91"/>
      <c r="I154" s="425"/>
      <c r="J154" s="419" t="str">
        <f t="shared" si="123"/>
        <v/>
      </c>
      <c r="K154" s="440">
        <f t="shared" si="124"/>
        <v>0</v>
      </c>
      <c r="L154" s="102"/>
      <c r="N154" s="110"/>
      <c r="O154" s="110"/>
      <c r="P154" s="250"/>
      <c r="Q154" s="250"/>
      <c r="R154" s="250"/>
      <c r="S154" s="92"/>
      <c r="T154" s="92"/>
      <c r="U154" s="92"/>
      <c r="V154" s="92"/>
      <c r="W154" s="92"/>
    </row>
    <row r="155" spans="2:23" ht="15" customHeight="1" x14ac:dyDescent="0.35">
      <c r="B155" s="75"/>
      <c r="C155" s="417"/>
      <c r="D155" s="87"/>
      <c r="E155" s="418"/>
      <c r="F155" s="425"/>
      <c r="G155" s="419" t="str">
        <f t="shared" si="122"/>
        <v/>
      </c>
      <c r="H155" s="91"/>
      <c r="I155" s="425"/>
      <c r="J155" s="419" t="str">
        <f t="shared" si="123"/>
        <v/>
      </c>
      <c r="K155" s="440">
        <f t="shared" si="124"/>
        <v>0</v>
      </c>
      <c r="L155" s="76"/>
      <c r="P155" s="250"/>
      <c r="Q155" s="250"/>
      <c r="R155" s="250"/>
      <c r="S155" s="92"/>
      <c r="T155" s="92"/>
      <c r="U155" s="92"/>
      <c r="V155" s="92"/>
      <c r="W155" s="92"/>
    </row>
    <row r="156" spans="2:23" s="103" customFormat="1" ht="15" customHeight="1" x14ac:dyDescent="0.35">
      <c r="B156" s="101"/>
      <c r="C156" s="417"/>
      <c r="D156" s="87"/>
      <c r="E156" s="418"/>
      <c r="F156" s="425"/>
      <c r="G156" s="419" t="str">
        <f t="shared" si="122"/>
        <v/>
      </c>
      <c r="H156" s="91"/>
      <c r="I156" s="425"/>
      <c r="J156" s="419" t="str">
        <f t="shared" si="123"/>
        <v/>
      </c>
      <c r="K156" s="440">
        <f t="shared" si="124"/>
        <v>0</v>
      </c>
      <c r="L156" s="102"/>
      <c r="N156" s="110"/>
      <c r="O156" s="110"/>
      <c r="P156" s="250"/>
      <c r="Q156" s="250"/>
      <c r="R156" s="250"/>
      <c r="S156" s="92"/>
      <c r="T156" s="92"/>
      <c r="U156" s="92"/>
      <c r="V156" s="92"/>
      <c r="W156" s="92"/>
    </row>
    <row r="157" spans="2:23" s="103" customFormat="1" ht="15" customHeight="1" x14ac:dyDescent="0.35">
      <c r="B157" s="101"/>
      <c r="C157" s="417"/>
      <c r="D157" s="87"/>
      <c r="E157" s="418"/>
      <c r="F157" s="88"/>
      <c r="G157" s="419" t="str">
        <f t="shared" si="122"/>
        <v/>
      </c>
      <c r="H157" s="91"/>
      <c r="I157" s="425"/>
      <c r="J157" s="419" t="str">
        <f t="shared" si="123"/>
        <v/>
      </c>
      <c r="K157" s="440">
        <f t="shared" ref="K157:K203" si="125">H157</f>
        <v>0</v>
      </c>
      <c r="L157" s="102"/>
      <c r="N157" s="110"/>
      <c r="O157" s="110"/>
      <c r="P157" s="250"/>
      <c r="Q157" s="250"/>
      <c r="R157" s="250"/>
      <c r="S157" s="92"/>
      <c r="T157" s="92"/>
      <c r="U157" s="92"/>
      <c r="V157" s="92"/>
      <c r="W157" s="92"/>
    </row>
    <row r="158" spans="2:23" s="103" customFormat="1" ht="15" customHeight="1" x14ac:dyDescent="0.35">
      <c r="B158" s="101"/>
      <c r="C158" s="417"/>
      <c r="D158" s="87"/>
      <c r="E158" s="418"/>
      <c r="F158" s="88"/>
      <c r="G158" s="419" t="str">
        <f t="shared" si="122"/>
        <v/>
      </c>
      <c r="H158" s="91"/>
      <c r="I158" s="425"/>
      <c r="J158" s="419" t="str">
        <f t="shared" si="123"/>
        <v/>
      </c>
      <c r="K158" s="440">
        <f t="shared" si="125"/>
        <v>0</v>
      </c>
      <c r="L158" s="102"/>
      <c r="N158" s="110"/>
      <c r="O158" s="110"/>
      <c r="P158" s="250"/>
      <c r="Q158" s="250"/>
      <c r="R158" s="250"/>
      <c r="S158" s="92"/>
      <c r="T158" s="92"/>
      <c r="U158" s="92"/>
      <c r="V158" s="92"/>
      <c r="W158" s="92"/>
    </row>
    <row r="159" spans="2:23" ht="15" customHeight="1" x14ac:dyDescent="0.35">
      <c r="B159" s="75"/>
      <c r="C159" s="417"/>
      <c r="D159" s="87"/>
      <c r="E159" s="418"/>
      <c r="F159" s="425"/>
      <c r="G159" s="419" t="str">
        <f t="shared" si="122"/>
        <v/>
      </c>
      <c r="H159" s="91"/>
      <c r="I159" s="425"/>
      <c r="J159" s="419" t="str">
        <f t="shared" si="123"/>
        <v/>
      </c>
      <c r="K159" s="440">
        <f t="shared" si="125"/>
        <v>0</v>
      </c>
      <c r="L159" s="76"/>
      <c r="P159" s="250"/>
      <c r="Q159" s="250"/>
      <c r="R159" s="250"/>
      <c r="S159" s="92"/>
      <c r="T159" s="92"/>
      <c r="U159" s="92"/>
      <c r="V159" s="92"/>
      <c r="W159" s="92"/>
    </row>
    <row r="160" spans="2:23" ht="15" customHeight="1" x14ac:dyDescent="0.35">
      <c r="B160" s="75"/>
      <c r="C160" s="417"/>
      <c r="D160" s="87"/>
      <c r="E160" s="418"/>
      <c r="F160" s="425"/>
      <c r="G160" s="419" t="str">
        <f t="shared" si="122"/>
        <v/>
      </c>
      <c r="H160" s="91"/>
      <c r="I160" s="425"/>
      <c r="J160" s="419" t="str">
        <f t="shared" si="123"/>
        <v/>
      </c>
      <c r="K160" s="440">
        <f t="shared" si="125"/>
        <v>0</v>
      </c>
      <c r="L160" s="76"/>
      <c r="P160" s="250"/>
      <c r="Q160" s="250"/>
      <c r="R160" s="250"/>
      <c r="S160" s="92"/>
      <c r="T160" s="92"/>
      <c r="U160" s="92"/>
      <c r="V160" s="92"/>
      <c r="W160" s="92"/>
    </row>
    <row r="161" spans="2:23" ht="15" customHeight="1" x14ac:dyDescent="0.35">
      <c r="B161" s="75"/>
      <c r="C161" s="417"/>
      <c r="D161" s="87"/>
      <c r="E161" s="418"/>
      <c r="F161" s="425"/>
      <c r="G161" s="419" t="str">
        <f t="shared" ref="G161:G168" si="126">IF(F161&gt;0,VLOOKUP(F161,Nama_Perkiraan,2),"")</f>
        <v/>
      </c>
      <c r="H161" s="91"/>
      <c r="I161" s="425"/>
      <c r="J161" s="419" t="str">
        <f t="shared" ref="J161:J173" si="127">IF(I161&gt;0,VLOOKUP(I161,Nama_Perkiraan,2),"")</f>
        <v/>
      </c>
      <c r="K161" s="440">
        <f t="shared" si="125"/>
        <v>0</v>
      </c>
      <c r="L161" s="76"/>
      <c r="P161" s="250"/>
      <c r="Q161" s="250"/>
      <c r="R161" s="250"/>
      <c r="S161" s="92"/>
      <c r="T161" s="92"/>
      <c r="U161" s="92"/>
      <c r="V161" s="92"/>
      <c r="W161" s="92"/>
    </row>
    <row r="162" spans="2:23" s="103" customFormat="1" ht="15" customHeight="1" x14ac:dyDescent="0.35">
      <c r="B162" s="101"/>
      <c r="C162" s="417"/>
      <c r="D162" s="87"/>
      <c r="E162" s="418"/>
      <c r="F162" s="425"/>
      <c r="G162" s="419" t="str">
        <f t="shared" si="126"/>
        <v/>
      </c>
      <c r="H162" s="91"/>
      <c r="I162" s="425"/>
      <c r="J162" s="419" t="str">
        <f t="shared" si="127"/>
        <v/>
      </c>
      <c r="K162" s="440">
        <f>H162</f>
        <v>0</v>
      </c>
      <c r="L162" s="102"/>
      <c r="N162" s="110"/>
      <c r="O162" s="110"/>
      <c r="P162" s="250"/>
      <c r="Q162" s="250"/>
      <c r="R162" s="250"/>
      <c r="S162" s="92"/>
      <c r="T162" s="92"/>
      <c r="U162" s="92"/>
      <c r="V162" s="92"/>
      <c r="W162" s="92"/>
    </row>
    <row r="163" spans="2:23" s="103" customFormat="1" ht="15" customHeight="1" x14ac:dyDescent="0.35">
      <c r="B163" s="101"/>
      <c r="C163" s="417"/>
      <c r="D163" s="87"/>
      <c r="E163" s="418"/>
      <c r="F163" s="425"/>
      <c r="G163" s="419" t="str">
        <f t="shared" si="126"/>
        <v/>
      </c>
      <c r="H163" s="91"/>
      <c r="I163" s="425"/>
      <c r="J163" s="419" t="str">
        <f t="shared" si="127"/>
        <v/>
      </c>
      <c r="K163" s="440">
        <f t="shared" si="125"/>
        <v>0</v>
      </c>
      <c r="L163" s="102"/>
      <c r="N163" s="110"/>
      <c r="O163" s="110"/>
      <c r="P163" s="250"/>
      <c r="Q163" s="250"/>
      <c r="R163" s="250"/>
      <c r="S163" s="92"/>
      <c r="T163" s="92"/>
      <c r="U163" s="92"/>
      <c r="V163" s="92"/>
      <c r="W163" s="92"/>
    </row>
    <row r="164" spans="2:23" ht="15" customHeight="1" x14ac:dyDescent="0.35">
      <c r="B164" s="75"/>
      <c r="C164" s="417"/>
      <c r="D164" s="87"/>
      <c r="E164" s="418"/>
      <c r="F164" s="425"/>
      <c r="G164" s="419" t="str">
        <f t="shared" si="126"/>
        <v/>
      </c>
      <c r="H164" s="91"/>
      <c r="I164" s="425"/>
      <c r="J164" s="419" t="str">
        <f t="shared" si="127"/>
        <v/>
      </c>
      <c r="K164" s="440">
        <f t="shared" ref="K164:K173" si="128">H164</f>
        <v>0</v>
      </c>
      <c r="L164" s="76"/>
      <c r="P164" s="250"/>
      <c r="Q164" s="250"/>
      <c r="R164" s="250"/>
      <c r="S164" s="92"/>
      <c r="T164" s="92"/>
      <c r="U164" s="92"/>
      <c r="V164" s="92"/>
      <c r="W164" s="92"/>
    </row>
    <row r="165" spans="2:23" s="103" customFormat="1" ht="15" customHeight="1" x14ac:dyDescent="0.35">
      <c r="B165" s="101"/>
      <c r="C165" s="417"/>
      <c r="D165" s="87"/>
      <c r="E165" s="418"/>
      <c r="F165" s="425"/>
      <c r="G165" s="419" t="str">
        <f t="shared" si="126"/>
        <v/>
      </c>
      <c r="H165" s="91"/>
      <c r="I165" s="425"/>
      <c r="J165" s="419" t="str">
        <f t="shared" si="127"/>
        <v/>
      </c>
      <c r="K165" s="440">
        <f t="shared" si="128"/>
        <v>0</v>
      </c>
      <c r="L165" s="102"/>
      <c r="N165" s="110"/>
      <c r="O165" s="110"/>
      <c r="P165" s="250"/>
      <c r="Q165" s="250"/>
      <c r="R165" s="250"/>
      <c r="S165" s="92"/>
      <c r="T165" s="92"/>
      <c r="U165" s="92"/>
      <c r="V165" s="92"/>
      <c r="W165" s="92"/>
    </row>
    <row r="166" spans="2:23" s="103" customFormat="1" ht="15" customHeight="1" x14ac:dyDescent="0.35">
      <c r="B166" s="101"/>
      <c r="C166" s="417"/>
      <c r="D166" s="87"/>
      <c r="E166" s="418"/>
      <c r="F166" s="425"/>
      <c r="G166" s="419" t="str">
        <f t="shared" si="126"/>
        <v/>
      </c>
      <c r="H166" s="91"/>
      <c r="I166" s="425"/>
      <c r="J166" s="419" t="str">
        <f t="shared" si="127"/>
        <v/>
      </c>
      <c r="K166" s="440">
        <f t="shared" si="128"/>
        <v>0</v>
      </c>
      <c r="L166" s="102"/>
      <c r="N166" s="110"/>
      <c r="O166" s="110"/>
      <c r="P166" s="250"/>
      <c r="Q166" s="250"/>
      <c r="R166" s="250"/>
      <c r="S166" s="92"/>
      <c r="T166" s="92"/>
      <c r="U166" s="92"/>
      <c r="V166" s="92"/>
      <c r="W166" s="92"/>
    </row>
    <row r="167" spans="2:23" ht="15" customHeight="1" x14ac:dyDescent="0.35">
      <c r="B167" s="75"/>
      <c r="C167" s="417"/>
      <c r="D167" s="87"/>
      <c r="E167" s="418"/>
      <c r="F167" s="425"/>
      <c r="G167" s="419" t="str">
        <f t="shared" si="126"/>
        <v/>
      </c>
      <c r="H167" s="91"/>
      <c r="I167" s="425"/>
      <c r="J167" s="419" t="str">
        <f t="shared" si="127"/>
        <v/>
      </c>
      <c r="K167" s="440">
        <f t="shared" si="128"/>
        <v>0</v>
      </c>
      <c r="L167" s="76"/>
      <c r="P167" s="250"/>
      <c r="Q167" s="250"/>
      <c r="R167" s="250"/>
      <c r="S167" s="92"/>
      <c r="T167" s="92"/>
      <c r="U167" s="92"/>
      <c r="V167" s="92"/>
      <c r="W167" s="92"/>
    </row>
    <row r="168" spans="2:23" s="103" customFormat="1" ht="15" customHeight="1" x14ac:dyDescent="0.35">
      <c r="B168" s="101"/>
      <c r="C168" s="417"/>
      <c r="D168" s="87"/>
      <c r="E168" s="418"/>
      <c r="F168" s="425"/>
      <c r="G168" s="419" t="str">
        <f t="shared" si="126"/>
        <v/>
      </c>
      <c r="H168" s="91"/>
      <c r="I168" s="425"/>
      <c r="J168" s="419" t="str">
        <f t="shared" si="127"/>
        <v/>
      </c>
      <c r="K168" s="440">
        <f t="shared" si="128"/>
        <v>0</v>
      </c>
      <c r="L168" s="102"/>
      <c r="N168" s="110"/>
      <c r="O168" s="110"/>
      <c r="P168" s="250"/>
      <c r="Q168" s="250"/>
      <c r="R168" s="250"/>
      <c r="S168" s="92"/>
      <c r="T168" s="92"/>
      <c r="U168" s="92"/>
      <c r="V168" s="92"/>
      <c r="W168" s="92"/>
    </row>
    <row r="169" spans="2:23" s="103" customFormat="1" ht="15" customHeight="1" x14ac:dyDescent="0.35">
      <c r="B169" s="101"/>
      <c r="C169" s="89"/>
      <c r="D169" s="87"/>
      <c r="E169" s="418"/>
      <c r="F169" s="425"/>
      <c r="G169" s="419" t="str">
        <f t="shared" ref="G169:G180" si="129">IF(F169&gt;0,VLOOKUP(F169,Nama_Perkiraan,2),"")</f>
        <v/>
      </c>
      <c r="H169" s="91"/>
      <c r="I169" s="425"/>
      <c r="J169" s="419" t="str">
        <f t="shared" si="127"/>
        <v/>
      </c>
      <c r="K169" s="440">
        <f t="shared" si="128"/>
        <v>0</v>
      </c>
      <c r="L169" s="102"/>
      <c r="N169" s="110"/>
      <c r="O169" s="110"/>
      <c r="P169" s="250"/>
      <c r="Q169" s="250"/>
      <c r="R169" s="250"/>
      <c r="S169" s="92"/>
      <c r="T169" s="92"/>
      <c r="U169" s="92"/>
      <c r="V169" s="92"/>
      <c r="W169" s="92"/>
    </row>
    <row r="170" spans="2:23" s="118" customFormat="1" ht="15" customHeight="1" x14ac:dyDescent="0.35">
      <c r="B170" s="101"/>
      <c r="C170" s="417"/>
      <c r="D170" s="87"/>
      <c r="E170" s="418"/>
      <c r="F170" s="425"/>
      <c r="G170" s="419" t="str">
        <f t="shared" si="129"/>
        <v/>
      </c>
      <c r="H170" s="91"/>
      <c r="I170" s="425"/>
      <c r="J170" s="419" t="str">
        <f t="shared" si="127"/>
        <v/>
      </c>
      <c r="K170" s="440">
        <f t="shared" si="128"/>
        <v>0</v>
      </c>
      <c r="L170" s="102"/>
      <c r="N170" s="119"/>
      <c r="O170" s="119"/>
      <c r="P170" s="449"/>
      <c r="Q170" s="449"/>
      <c r="R170" s="449"/>
      <c r="S170" s="80"/>
      <c r="T170" s="80"/>
      <c r="U170" s="80"/>
      <c r="V170" s="80"/>
      <c r="W170" s="80"/>
    </row>
    <row r="171" spans="2:23" s="103" customFormat="1" ht="15" customHeight="1" x14ac:dyDescent="0.35">
      <c r="B171" s="101"/>
      <c r="C171" s="417"/>
      <c r="D171" s="87"/>
      <c r="E171" s="418"/>
      <c r="F171" s="425"/>
      <c r="G171" s="419" t="str">
        <f t="shared" si="129"/>
        <v/>
      </c>
      <c r="H171" s="91"/>
      <c r="I171" s="425"/>
      <c r="J171" s="419" t="str">
        <f t="shared" si="127"/>
        <v/>
      </c>
      <c r="K171" s="440">
        <f t="shared" si="128"/>
        <v>0</v>
      </c>
      <c r="L171" s="102"/>
      <c r="N171" s="110"/>
      <c r="O171" s="110"/>
      <c r="P171" s="250"/>
      <c r="Q171" s="250"/>
      <c r="R171" s="250"/>
      <c r="S171" s="92"/>
      <c r="T171" s="92"/>
      <c r="U171" s="92"/>
      <c r="V171" s="92"/>
      <c r="W171" s="92"/>
    </row>
    <row r="172" spans="2:23" s="103" customFormat="1" ht="15" customHeight="1" x14ac:dyDescent="0.35">
      <c r="B172" s="101"/>
      <c r="C172" s="417"/>
      <c r="D172" s="87"/>
      <c r="E172" s="418"/>
      <c r="F172" s="425"/>
      <c r="G172" s="419" t="str">
        <f t="shared" si="129"/>
        <v/>
      </c>
      <c r="H172" s="91"/>
      <c r="I172" s="425"/>
      <c r="J172" s="419" t="str">
        <f t="shared" si="127"/>
        <v/>
      </c>
      <c r="K172" s="440">
        <f t="shared" si="128"/>
        <v>0</v>
      </c>
      <c r="L172" s="102"/>
      <c r="N172" s="110"/>
      <c r="O172" s="110"/>
      <c r="P172" s="250"/>
      <c r="Q172" s="250"/>
      <c r="R172" s="250"/>
      <c r="S172" s="92"/>
      <c r="T172" s="92"/>
      <c r="U172" s="92"/>
      <c r="V172" s="92"/>
      <c r="W172" s="92"/>
    </row>
    <row r="173" spans="2:23" s="103" customFormat="1" ht="15" customHeight="1" x14ac:dyDescent="0.35">
      <c r="B173" s="101"/>
      <c r="C173" s="417"/>
      <c r="D173" s="87"/>
      <c r="E173" s="418"/>
      <c r="F173" s="425"/>
      <c r="G173" s="419" t="str">
        <f t="shared" si="129"/>
        <v/>
      </c>
      <c r="H173" s="91"/>
      <c r="I173" s="425"/>
      <c r="J173" s="419" t="str">
        <f t="shared" si="127"/>
        <v/>
      </c>
      <c r="K173" s="440">
        <f t="shared" si="128"/>
        <v>0</v>
      </c>
      <c r="L173" s="102"/>
      <c r="N173" s="110"/>
      <c r="O173" s="110"/>
      <c r="P173" s="250"/>
      <c r="Q173" s="250"/>
      <c r="R173" s="250"/>
      <c r="S173" s="92"/>
      <c r="T173" s="92"/>
      <c r="U173" s="92"/>
      <c r="V173" s="92"/>
      <c r="W173" s="92"/>
    </row>
    <row r="174" spans="2:23" s="103" customFormat="1" ht="15" customHeight="1" x14ac:dyDescent="0.35">
      <c r="B174" s="101"/>
      <c r="C174" s="417"/>
      <c r="D174" s="87"/>
      <c r="E174" s="418"/>
      <c r="F174" s="425"/>
      <c r="G174" s="419" t="str">
        <f t="shared" si="129"/>
        <v/>
      </c>
      <c r="H174" s="91"/>
      <c r="I174" s="425"/>
      <c r="J174" s="419" t="str">
        <f t="shared" ref="J174:J206" si="130">IF(I174&gt;0,VLOOKUP(I174,Nama_Perkiraan,2),"")</f>
        <v/>
      </c>
      <c r="K174" s="440">
        <f t="shared" si="125"/>
        <v>0</v>
      </c>
      <c r="L174" s="102"/>
      <c r="N174" s="110"/>
      <c r="O174" s="110"/>
      <c r="P174" s="250"/>
      <c r="Q174" s="250"/>
      <c r="R174" s="250"/>
      <c r="S174" s="92"/>
      <c r="T174" s="92"/>
      <c r="U174" s="92"/>
      <c r="V174" s="92"/>
      <c r="W174" s="92"/>
    </row>
    <row r="175" spans="2:23" s="103" customFormat="1" ht="15" customHeight="1" x14ac:dyDescent="0.35">
      <c r="B175" s="101"/>
      <c r="C175" s="417"/>
      <c r="D175" s="87"/>
      <c r="E175" s="418"/>
      <c r="F175" s="425"/>
      <c r="G175" s="419" t="str">
        <f t="shared" si="129"/>
        <v/>
      </c>
      <c r="H175" s="91"/>
      <c r="I175" s="425"/>
      <c r="J175" s="419" t="str">
        <f t="shared" si="130"/>
        <v/>
      </c>
      <c r="K175" s="440">
        <f t="shared" si="125"/>
        <v>0</v>
      </c>
      <c r="L175" s="102"/>
      <c r="N175" s="110"/>
      <c r="O175" s="110"/>
      <c r="P175" s="250"/>
      <c r="Q175" s="250"/>
      <c r="R175" s="250"/>
      <c r="S175" s="92"/>
      <c r="T175" s="92"/>
      <c r="U175" s="92"/>
      <c r="V175" s="92"/>
      <c r="W175" s="92"/>
    </row>
    <row r="176" spans="2:23" s="103" customFormat="1" ht="15" customHeight="1" x14ac:dyDescent="0.35">
      <c r="B176" s="101"/>
      <c r="C176" s="417"/>
      <c r="D176" s="87"/>
      <c r="E176" s="418"/>
      <c r="F176" s="425"/>
      <c r="G176" s="419" t="str">
        <f t="shared" si="129"/>
        <v/>
      </c>
      <c r="H176" s="91"/>
      <c r="I176" s="425"/>
      <c r="J176" s="419" t="str">
        <f t="shared" si="130"/>
        <v/>
      </c>
      <c r="K176" s="440">
        <f t="shared" si="125"/>
        <v>0</v>
      </c>
      <c r="L176" s="102"/>
      <c r="N176" s="110"/>
      <c r="O176" s="110"/>
      <c r="P176" s="250"/>
      <c r="Q176" s="250"/>
      <c r="R176" s="250"/>
      <c r="S176" s="92"/>
      <c r="T176" s="92"/>
      <c r="U176" s="92"/>
      <c r="V176" s="92"/>
      <c r="W176" s="92"/>
    </row>
    <row r="177" spans="2:23" s="103" customFormat="1" ht="15" customHeight="1" x14ac:dyDescent="0.35">
      <c r="B177" s="101"/>
      <c r="C177" s="417"/>
      <c r="D177" s="87"/>
      <c r="E177" s="418"/>
      <c r="F177" s="425"/>
      <c r="G177" s="419" t="str">
        <f t="shared" si="129"/>
        <v/>
      </c>
      <c r="H177" s="91"/>
      <c r="I177" s="425"/>
      <c r="J177" s="419" t="str">
        <f t="shared" si="130"/>
        <v/>
      </c>
      <c r="K177" s="440">
        <f t="shared" si="125"/>
        <v>0</v>
      </c>
      <c r="L177" s="102"/>
      <c r="N177" s="110"/>
      <c r="O177" s="110"/>
      <c r="P177" s="250"/>
      <c r="Q177" s="250"/>
      <c r="R177" s="250"/>
      <c r="S177" s="92"/>
      <c r="T177" s="92"/>
      <c r="U177" s="92"/>
      <c r="V177" s="92"/>
      <c r="W177" s="92"/>
    </row>
    <row r="178" spans="2:23" s="103" customFormat="1" ht="15" customHeight="1" x14ac:dyDescent="0.35">
      <c r="B178" s="101"/>
      <c r="C178" s="417"/>
      <c r="D178" s="87"/>
      <c r="E178" s="418"/>
      <c r="F178" s="425"/>
      <c r="G178" s="419" t="str">
        <f>IF(F178&gt;0,VLOOKUP(F178,Nama_Perkiraan,2),"")</f>
        <v/>
      </c>
      <c r="H178" s="91"/>
      <c r="I178" s="425"/>
      <c r="J178" s="419" t="str">
        <f t="shared" si="130"/>
        <v/>
      </c>
      <c r="K178" s="440">
        <f t="shared" si="125"/>
        <v>0</v>
      </c>
      <c r="L178" s="102"/>
      <c r="N178" s="110"/>
      <c r="O178" s="110"/>
      <c r="P178" s="250"/>
      <c r="Q178" s="250"/>
      <c r="R178" s="250"/>
      <c r="S178" s="92"/>
      <c r="T178" s="92"/>
      <c r="U178" s="92"/>
      <c r="V178" s="92"/>
      <c r="W178" s="92"/>
    </row>
    <row r="179" spans="2:23" s="103" customFormat="1" ht="15" customHeight="1" x14ac:dyDescent="0.35">
      <c r="B179" s="101"/>
      <c r="C179" s="417"/>
      <c r="D179" s="87"/>
      <c r="E179" s="418"/>
      <c r="F179" s="425"/>
      <c r="G179" s="419" t="str">
        <f t="shared" si="129"/>
        <v/>
      </c>
      <c r="H179" s="91"/>
      <c r="I179" s="425"/>
      <c r="J179" s="419" t="str">
        <f t="shared" si="130"/>
        <v/>
      </c>
      <c r="K179" s="440">
        <f t="shared" si="125"/>
        <v>0</v>
      </c>
      <c r="L179" s="102"/>
      <c r="N179" s="110"/>
      <c r="O179" s="110"/>
      <c r="P179" s="250"/>
      <c r="Q179" s="250"/>
      <c r="R179" s="250"/>
      <c r="S179" s="92"/>
      <c r="T179" s="92"/>
      <c r="U179" s="92"/>
      <c r="V179" s="92"/>
      <c r="W179" s="92"/>
    </row>
    <row r="180" spans="2:23" s="103" customFormat="1" ht="15" customHeight="1" x14ac:dyDescent="0.35">
      <c r="B180" s="101"/>
      <c r="C180" s="417"/>
      <c r="D180" s="87"/>
      <c r="E180" s="418"/>
      <c r="F180" s="425"/>
      <c r="G180" s="419" t="str">
        <f t="shared" si="129"/>
        <v/>
      </c>
      <c r="H180" s="91"/>
      <c r="I180" s="425"/>
      <c r="J180" s="419" t="str">
        <f t="shared" si="130"/>
        <v/>
      </c>
      <c r="K180" s="440">
        <f t="shared" si="125"/>
        <v>0</v>
      </c>
      <c r="L180" s="102"/>
      <c r="N180" s="110"/>
      <c r="O180" s="110"/>
      <c r="P180" s="250"/>
      <c r="Q180" s="250"/>
      <c r="R180" s="250"/>
      <c r="S180" s="92"/>
      <c r="T180" s="92"/>
      <c r="U180" s="92"/>
      <c r="V180" s="92"/>
      <c r="W180" s="92"/>
    </row>
    <row r="181" spans="2:23" s="103" customFormat="1" ht="15" customHeight="1" x14ac:dyDescent="0.35">
      <c r="B181" s="101"/>
      <c r="C181" s="417"/>
      <c r="D181" s="87"/>
      <c r="E181" s="418"/>
      <c r="F181" s="425"/>
      <c r="G181" s="419" t="str">
        <f t="shared" ref="G181:G191" si="131">IF(F181&gt;0,VLOOKUP(F181,Nama_Perkiraan,2),"")</f>
        <v/>
      </c>
      <c r="H181" s="91"/>
      <c r="I181" s="425"/>
      <c r="J181" s="419" t="str">
        <f t="shared" si="130"/>
        <v/>
      </c>
      <c r="K181" s="440">
        <f t="shared" si="125"/>
        <v>0</v>
      </c>
      <c r="L181" s="102"/>
      <c r="N181" s="110"/>
      <c r="O181" s="110"/>
      <c r="P181" s="250"/>
      <c r="Q181" s="250"/>
      <c r="R181" s="250"/>
      <c r="S181" s="92"/>
      <c r="T181" s="92"/>
      <c r="U181" s="92"/>
      <c r="V181" s="92"/>
      <c r="W181" s="92"/>
    </row>
    <row r="182" spans="2:23" s="103" customFormat="1" ht="15" customHeight="1" x14ac:dyDescent="0.35">
      <c r="B182" s="101"/>
      <c r="C182" s="417"/>
      <c r="D182" s="87"/>
      <c r="E182" s="418"/>
      <c r="F182" s="425"/>
      <c r="G182" s="419" t="str">
        <f t="shared" si="131"/>
        <v/>
      </c>
      <c r="H182" s="91"/>
      <c r="I182" s="425"/>
      <c r="J182" s="419" t="str">
        <f t="shared" si="130"/>
        <v/>
      </c>
      <c r="K182" s="440">
        <f t="shared" si="125"/>
        <v>0</v>
      </c>
      <c r="L182" s="102"/>
      <c r="N182" s="110"/>
      <c r="O182" s="110"/>
      <c r="P182" s="250"/>
      <c r="Q182" s="250"/>
      <c r="R182" s="250"/>
      <c r="S182" s="92"/>
      <c r="T182" s="92"/>
      <c r="U182" s="92"/>
      <c r="V182" s="92"/>
      <c r="W182" s="92"/>
    </row>
    <row r="183" spans="2:23" s="103" customFormat="1" ht="15" customHeight="1" x14ac:dyDescent="0.35">
      <c r="B183" s="101"/>
      <c r="C183" s="417"/>
      <c r="D183" s="87"/>
      <c r="E183" s="418"/>
      <c r="F183" s="425"/>
      <c r="G183" s="419" t="str">
        <f t="shared" si="131"/>
        <v/>
      </c>
      <c r="H183" s="91"/>
      <c r="I183" s="425"/>
      <c r="J183" s="419" t="str">
        <f t="shared" si="130"/>
        <v/>
      </c>
      <c r="K183" s="440">
        <f t="shared" si="125"/>
        <v>0</v>
      </c>
      <c r="L183" s="102"/>
      <c r="N183" s="110"/>
      <c r="O183" s="110"/>
      <c r="P183" s="250"/>
      <c r="Q183" s="250"/>
      <c r="R183" s="250"/>
      <c r="S183" s="92"/>
      <c r="T183" s="92"/>
      <c r="U183" s="92"/>
      <c r="V183" s="92"/>
      <c r="W183" s="92"/>
    </row>
    <row r="184" spans="2:23" s="103" customFormat="1" ht="15" customHeight="1" x14ac:dyDescent="0.35">
      <c r="B184" s="101"/>
      <c r="C184" s="417"/>
      <c r="D184" s="87"/>
      <c r="E184" s="418"/>
      <c r="F184" s="425"/>
      <c r="G184" s="419" t="str">
        <f t="shared" si="131"/>
        <v/>
      </c>
      <c r="H184" s="91"/>
      <c r="I184" s="425"/>
      <c r="J184" s="419" t="str">
        <f t="shared" si="130"/>
        <v/>
      </c>
      <c r="K184" s="440">
        <f t="shared" si="125"/>
        <v>0</v>
      </c>
      <c r="L184" s="102"/>
      <c r="N184" s="110"/>
      <c r="O184" s="110"/>
      <c r="P184" s="250"/>
      <c r="Q184" s="250"/>
      <c r="R184" s="250"/>
      <c r="S184" s="92"/>
      <c r="T184" s="92"/>
      <c r="U184" s="92"/>
      <c r="V184" s="92"/>
      <c r="W184" s="92"/>
    </row>
    <row r="185" spans="2:23" s="103" customFormat="1" ht="15" customHeight="1" x14ac:dyDescent="0.35">
      <c r="B185" s="101"/>
      <c r="C185" s="417"/>
      <c r="D185" s="87"/>
      <c r="E185" s="418"/>
      <c r="F185" s="425"/>
      <c r="G185" s="419" t="str">
        <f t="shared" si="131"/>
        <v/>
      </c>
      <c r="H185" s="91"/>
      <c r="I185" s="425"/>
      <c r="J185" s="419" t="str">
        <f t="shared" ref="J185:J191" si="132">IF(I185&gt;0,VLOOKUP(I185,Nama_Perkiraan,2),"")</f>
        <v/>
      </c>
      <c r="K185" s="440">
        <f t="shared" ref="K185:K191" si="133">H185</f>
        <v>0</v>
      </c>
      <c r="L185" s="102"/>
      <c r="N185" s="110"/>
      <c r="O185" s="110"/>
      <c r="P185" s="250"/>
      <c r="Q185" s="250"/>
      <c r="R185" s="250"/>
      <c r="S185" s="92"/>
      <c r="T185" s="92"/>
      <c r="U185" s="92"/>
      <c r="V185" s="92"/>
      <c r="W185" s="92"/>
    </row>
    <row r="186" spans="2:23" s="103" customFormat="1" ht="15" customHeight="1" x14ac:dyDescent="0.35">
      <c r="B186" s="101"/>
      <c r="C186" s="417"/>
      <c r="D186" s="87"/>
      <c r="E186" s="418"/>
      <c r="F186" s="425"/>
      <c r="G186" s="419" t="str">
        <f t="shared" si="131"/>
        <v/>
      </c>
      <c r="H186" s="91"/>
      <c r="I186" s="425"/>
      <c r="J186" s="419" t="str">
        <f t="shared" si="132"/>
        <v/>
      </c>
      <c r="K186" s="440">
        <f t="shared" si="133"/>
        <v>0</v>
      </c>
      <c r="L186" s="102"/>
      <c r="N186" s="110"/>
      <c r="O186" s="110"/>
      <c r="P186" s="250"/>
      <c r="Q186" s="250"/>
      <c r="R186" s="250"/>
      <c r="S186" s="92"/>
      <c r="T186" s="92"/>
      <c r="U186" s="92"/>
      <c r="V186" s="92"/>
      <c r="W186" s="92"/>
    </row>
    <row r="187" spans="2:23" ht="15" customHeight="1" x14ac:dyDescent="0.35">
      <c r="B187" s="75"/>
      <c r="C187" s="417"/>
      <c r="D187" s="87"/>
      <c r="E187" s="418"/>
      <c r="F187" s="425"/>
      <c r="G187" s="419" t="str">
        <f t="shared" si="131"/>
        <v/>
      </c>
      <c r="H187" s="91"/>
      <c r="I187" s="425"/>
      <c r="J187" s="419" t="str">
        <f t="shared" si="132"/>
        <v/>
      </c>
      <c r="K187" s="440">
        <f t="shared" si="133"/>
        <v>0</v>
      </c>
      <c r="L187" s="76"/>
      <c r="P187" s="250"/>
      <c r="Q187" s="250"/>
      <c r="R187" s="250"/>
      <c r="S187" s="92"/>
      <c r="T187" s="92"/>
      <c r="U187" s="92"/>
      <c r="V187" s="92"/>
      <c r="W187" s="92"/>
    </row>
    <row r="188" spans="2:23" ht="15" customHeight="1" x14ac:dyDescent="0.35">
      <c r="B188" s="75"/>
      <c r="C188" s="417"/>
      <c r="D188" s="87"/>
      <c r="E188" s="418"/>
      <c r="F188" s="425"/>
      <c r="G188" s="419" t="str">
        <f t="shared" si="131"/>
        <v/>
      </c>
      <c r="H188" s="91"/>
      <c r="I188" s="425"/>
      <c r="J188" s="419" t="str">
        <f t="shared" si="132"/>
        <v/>
      </c>
      <c r="K188" s="440">
        <f t="shared" si="133"/>
        <v>0</v>
      </c>
      <c r="L188" s="76"/>
      <c r="P188" s="250"/>
      <c r="Q188" s="250"/>
      <c r="R188" s="250"/>
      <c r="S188" s="92"/>
      <c r="T188" s="92"/>
      <c r="U188" s="92"/>
      <c r="V188" s="92"/>
      <c r="W188" s="92"/>
    </row>
    <row r="189" spans="2:23" s="103" customFormat="1" ht="15" customHeight="1" x14ac:dyDescent="0.35">
      <c r="B189" s="101"/>
      <c r="C189" s="417"/>
      <c r="D189" s="87"/>
      <c r="E189" s="418"/>
      <c r="F189" s="425"/>
      <c r="G189" s="419" t="str">
        <f t="shared" si="131"/>
        <v/>
      </c>
      <c r="H189" s="91"/>
      <c r="I189" s="425"/>
      <c r="J189" s="419" t="str">
        <f t="shared" si="132"/>
        <v/>
      </c>
      <c r="K189" s="440">
        <f t="shared" si="133"/>
        <v>0</v>
      </c>
      <c r="L189" s="102"/>
      <c r="N189" s="110"/>
      <c r="O189" s="110"/>
      <c r="P189" s="250"/>
      <c r="Q189" s="250"/>
      <c r="R189" s="250"/>
      <c r="S189" s="92"/>
      <c r="T189" s="92"/>
      <c r="U189" s="92"/>
      <c r="V189" s="92"/>
      <c r="W189" s="92"/>
    </row>
    <row r="190" spans="2:23" s="103" customFormat="1" ht="15" customHeight="1" x14ac:dyDescent="0.35">
      <c r="B190" s="101"/>
      <c r="C190" s="417"/>
      <c r="D190" s="87"/>
      <c r="E190" s="418"/>
      <c r="F190" s="425"/>
      <c r="G190" s="419" t="str">
        <f t="shared" si="131"/>
        <v/>
      </c>
      <c r="H190" s="91"/>
      <c r="I190" s="425"/>
      <c r="J190" s="419" t="str">
        <f t="shared" si="132"/>
        <v/>
      </c>
      <c r="K190" s="440">
        <f t="shared" si="133"/>
        <v>0</v>
      </c>
      <c r="L190" s="102"/>
      <c r="N190" s="110"/>
      <c r="O190" s="110"/>
      <c r="P190" s="250"/>
      <c r="Q190" s="250"/>
      <c r="R190" s="250"/>
      <c r="S190" s="92"/>
      <c r="T190" s="92"/>
      <c r="U190" s="92"/>
      <c r="V190" s="92"/>
      <c r="W190" s="92"/>
    </row>
    <row r="191" spans="2:23" s="103" customFormat="1" ht="15" customHeight="1" x14ac:dyDescent="0.35">
      <c r="B191" s="101"/>
      <c r="C191" s="417"/>
      <c r="D191" s="87"/>
      <c r="E191" s="418"/>
      <c r="F191" s="425"/>
      <c r="G191" s="419" t="str">
        <f t="shared" si="131"/>
        <v/>
      </c>
      <c r="H191" s="91"/>
      <c r="I191" s="425"/>
      <c r="J191" s="419" t="str">
        <f t="shared" si="132"/>
        <v/>
      </c>
      <c r="K191" s="440">
        <f t="shared" si="133"/>
        <v>0</v>
      </c>
      <c r="L191" s="102"/>
      <c r="N191" s="110"/>
      <c r="O191" s="110"/>
      <c r="P191" s="250"/>
      <c r="Q191" s="250"/>
      <c r="R191" s="250"/>
      <c r="S191" s="92"/>
      <c r="T191" s="92"/>
      <c r="U191" s="92"/>
      <c r="V191" s="92"/>
      <c r="W191" s="92"/>
    </row>
    <row r="192" spans="2:23" s="103" customFormat="1" ht="15" customHeight="1" x14ac:dyDescent="0.35">
      <c r="B192" s="101"/>
      <c r="C192" s="417"/>
      <c r="D192" s="87"/>
      <c r="E192" s="418"/>
      <c r="F192" s="425"/>
      <c r="G192" s="419" t="str">
        <f t="shared" ref="G192:G205" si="134">IF(F192&gt;0,VLOOKUP(F192,Nama_Perkiraan,2),"")</f>
        <v/>
      </c>
      <c r="H192" s="91"/>
      <c r="I192" s="425"/>
      <c r="J192" s="419" t="str">
        <f t="shared" si="130"/>
        <v/>
      </c>
      <c r="K192" s="440">
        <f t="shared" si="125"/>
        <v>0</v>
      </c>
      <c r="L192" s="102"/>
      <c r="N192" s="110"/>
      <c r="O192" s="110"/>
      <c r="P192" s="250"/>
      <c r="Q192" s="250"/>
      <c r="R192" s="250"/>
      <c r="S192" s="92"/>
      <c r="T192" s="92"/>
      <c r="U192" s="92"/>
      <c r="V192" s="92"/>
      <c r="W192" s="92"/>
    </row>
    <row r="193" spans="2:23" s="103" customFormat="1" ht="15" customHeight="1" x14ac:dyDescent="0.35">
      <c r="B193" s="101"/>
      <c r="C193" s="417"/>
      <c r="D193" s="87"/>
      <c r="E193" s="418"/>
      <c r="F193" s="425"/>
      <c r="G193" s="419" t="str">
        <f t="shared" si="134"/>
        <v/>
      </c>
      <c r="H193" s="91"/>
      <c r="I193" s="425"/>
      <c r="J193" s="419" t="str">
        <f t="shared" si="130"/>
        <v/>
      </c>
      <c r="K193" s="440">
        <f t="shared" si="125"/>
        <v>0</v>
      </c>
      <c r="L193" s="102"/>
      <c r="N193" s="110"/>
      <c r="O193" s="110"/>
      <c r="P193" s="250"/>
      <c r="Q193" s="250"/>
      <c r="R193" s="250"/>
      <c r="S193" s="92"/>
      <c r="T193" s="92"/>
      <c r="U193" s="92"/>
      <c r="V193" s="92"/>
      <c r="W193" s="92"/>
    </row>
    <row r="194" spans="2:23" s="103" customFormat="1" ht="15" customHeight="1" x14ac:dyDescent="0.35">
      <c r="B194" s="101"/>
      <c r="C194" s="417"/>
      <c r="D194" s="87"/>
      <c r="E194" s="418"/>
      <c r="F194" s="425"/>
      <c r="G194" s="419" t="str">
        <f t="shared" si="134"/>
        <v/>
      </c>
      <c r="H194" s="91"/>
      <c r="I194" s="425"/>
      <c r="J194" s="419" t="str">
        <f t="shared" si="130"/>
        <v/>
      </c>
      <c r="K194" s="440">
        <f t="shared" si="125"/>
        <v>0</v>
      </c>
      <c r="L194" s="102"/>
      <c r="N194" s="110"/>
      <c r="O194" s="110"/>
      <c r="P194" s="250"/>
      <c r="Q194" s="250"/>
      <c r="R194" s="250"/>
      <c r="S194" s="92"/>
      <c r="T194" s="92"/>
      <c r="U194" s="92"/>
      <c r="V194" s="92"/>
      <c r="W194" s="92"/>
    </row>
    <row r="195" spans="2:23" s="103" customFormat="1" ht="15" customHeight="1" x14ac:dyDescent="0.35">
      <c r="B195" s="101"/>
      <c r="C195" s="417"/>
      <c r="D195" s="87"/>
      <c r="E195" s="90"/>
      <c r="F195" s="425"/>
      <c r="G195" s="419" t="str">
        <f t="shared" si="134"/>
        <v/>
      </c>
      <c r="H195" s="91"/>
      <c r="I195" s="426"/>
      <c r="J195" s="419" t="str">
        <f t="shared" si="130"/>
        <v/>
      </c>
      <c r="K195" s="440">
        <f t="shared" si="125"/>
        <v>0</v>
      </c>
      <c r="L195" s="102"/>
      <c r="N195" s="110"/>
      <c r="O195" s="110"/>
      <c r="P195" s="250"/>
      <c r="Q195" s="250"/>
      <c r="R195" s="250"/>
      <c r="S195" s="92"/>
      <c r="T195" s="92"/>
      <c r="U195" s="92"/>
      <c r="V195" s="92"/>
      <c r="W195" s="92"/>
    </row>
    <row r="196" spans="2:23" s="103" customFormat="1" ht="15" customHeight="1" x14ac:dyDescent="0.35">
      <c r="B196" s="101"/>
      <c r="C196" s="89"/>
      <c r="D196" s="120"/>
      <c r="E196" s="90"/>
      <c r="F196" s="426"/>
      <c r="G196" s="419" t="str">
        <f t="shared" si="134"/>
        <v/>
      </c>
      <c r="H196" s="91"/>
      <c r="I196" s="426"/>
      <c r="J196" s="419" t="str">
        <f t="shared" si="130"/>
        <v/>
      </c>
      <c r="K196" s="440">
        <f t="shared" si="125"/>
        <v>0</v>
      </c>
      <c r="L196" s="102"/>
      <c r="N196" s="110"/>
      <c r="O196" s="110"/>
      <c r="P196" s="250"/>
      <c r="Q196" s="250"/>
      <c r="R196" s="250"/>
      <c r="S196" s="92"/>
      <c r="T196" s="92"/>
      <c r="U196" s="92"/>
      <c r="V196" s="92"/>
      <c r="W196" s="92"/>
    </row>
    <row r="197" spans="2:23" s="103" customFormat="1" ht="15" customHeight="1" x14ac:dyDescent="0.35">
      <c r="B197" s="101"/>
      <c r="C197" s="125"/>
      <c r="D197" s="87"/>
      <c r="E197" s="90"/>
      <c r="F197" s="426"/>
      <c r="G197" s="419" t="str">
        <f t="shared" si="134"/>
        <v/>
      </c>
      <c r="H197" s="91"/>
      <c r="I197" s="426"/>
      <c r="J197" s="419" t="str">
        <f t="shared" si="130"/>
        <v/>
      </c>
      <c r="K197" s="440">
        <f t="shared" si="125"/>
        <v>0</v>
      </c>
      <c r="L197" s="102"/>
      <c r="N197" s="110"/>
      <c r="O197" s="110"/>
      <c r="P197" s="250"/>
      <c r="Q197" s="250"/>
      <c r="R197" s="250"/>
      <c r="S197" s="92"/>
      <c r="T197" s="92"/>
      <c r="U197" s="92"/>
      <c r="V197" s="92"/>
      <c r="W197" s="92"/>
    </row>
    <row r="198" spans="2:23" s="103" customFormat="1" ht="15" customHeight="1" x14ac:dyDescent="0.35">
      <c r="B198" s="101"/>
      <c r="C198" s="89"/>
      <c r="D198" s="87"/>
      <c r="E198" s="90"/>
      <c r="F198" s="426"/>
      <c r="G198" s="419" t="str">
        <f t="shared" si="134"/>
        <v/>
      </c>
      <c r="H198" s="91"/>
      <c r="I198" s="426"/>
      <c r="J198" s="419" t="str">
        <f t="shared" si="130"/>
        <v/>
      </c>
      <c r="K198" s="440">
        <f t="shared" si="125"/>
        <v>0</v>
      </c>
      <c r="L198" s="102"/>
      <c r="N198" s="110"/>
      <c r="O198" s="110"/>
      <c r="P198" s="250"/>
      <c r="Q198" s="250"/>
      <c r="R198" s="250"/>
      <c r="S198" s="92"/>
      <c r="T198" s="92"/>
      <c r="U198" s="92"/>
      <c r="V198" s="92"/>
      <c r="W198" s="92"/>
    </row>
    <row r="199" spans="2:23" s="103" customFormat="1" ht="15" customHeight="1" x14ac:dyDescent="0.35">
      <c r="B199" s="101"/>
      <c r="C199" s="125"/>
      <c r="D199" s="87"/>
      <c r="E199" s="90"/>
      <c r="F199" s="426"/>
      <c r="G199" s="419" t="str">
        <f t="shared" si="134"/>
        <v/>
      </c>
      <c r="H199" s="91"/>
      <c r="I199" s="426"/>
      <c r="J199" s="419" t="str">
        <f t="shared" si="130"/>
        <v/>
      </c>
      <c r="K199" s="440">
        <f t="shared" si="125"/>
        <v>0</v>
      </c>
      <c r="L199" s="102"/>
      <c r="N199" s="110"/>
      <c r="O199" s="110"/>
      <c r="P199" s="250"/>
      <c r="Q199" s="250"/>
      <c r="R199" s="250"/>
      <c r="S199" s="92"/>
      <c r="T199" s="92"/>
      <c r="U199" s="92"/>
      <c r="V199" s="92"/>
      <c r="W199" s="92"/>
    </row>
    <row r="200" spans="2:23" s="103" customFormat="1" ht="15" customHeight="1" x14ac:dyDescent="0.35">
      <c r="B200" s="101"/>
      <c r="C200" s="125"/>
      <c r="D200" s="87"/>
      <c r="E200" s="90"/>
      <c r="F200" s="426"/>
      <c r="G200" s="419" t="str">
        <f t="shared" si="134"/>
        <v/>
      </c>
      <c r="H200" s="91"/>
      <c r="I200" s="426"/>
      <c r="J200" s="419" t="str">
        <f t="shared" si="130"/>
        <v/>
      </c>
      <c r="K200" s="440">
        <f t="shared" si="125"/>
        <v>0</v>
      </c>
      <c r="L200" s="102"/>
      <c r="N200" s="110"/>
      <c r="O200" s="110"/>
      <c r="P200" s="250"/>
      <c r="Q200" s="250"/>
      <c r="R200" s="250"/>
      <c r="S200" s="92"/>
      <c r="T200" s="92"/>
      <c r="U200" s="92"/>
      <c r="V200" s="92"/>
      <c r="W200" s="92"/>
    </row>
    <row r="201" spans="2:23" s="103" customFormat="1" ht="15" customHeight="1" x14ac:dyDescent="0.35">
      <c r="B201" s="101"/>
      <c r="C201" s="125"/>
      <c r="D201" s="87"/>
      <c r="E201" s="90"/>
      <c r="F201" s="426"/>
      <c r="G201" s="419" t="str">
        <f t="shared" si="134"/>
        <v/>
      </c>
      <c r="H201" s="91"/>
      <c r="I201" s="425"/>
      <c r="J201" s="419" t="str">
        <f t="shared" si="130"/>
        <v/>
      </c>
      <c r="K201" s="440">
        <f t="shared" si="125"/>
        <v>0</v>
      </c>
      <c r="L201" s="102"/>
      <c r="N201" s="110"/>
      <c r="O201" s="110"/>
      <c r="P201" s="250"/>
      <c r="Q201" s="250"/>
      <c r="R201" s="250"/>
      <c r="S201" s="92"/>
      <c r="T201" s="92"/>
      <c r="U201" s="92"/>
      <c r="V201" s="92"/>
      <c r="W201" s="92"/>
    </row>
    <row r="202" spans="2:23" ht="15" customHeight="1" x14ac:dyDescent="0.35">
      <c r="B202" s="75"/>
      <c r="C202" s="125"/>
      <c r="D202" s="87"/>
      <c r="E202" s="90"/>
      <c r="F202" s="426"/>
      <c r="G202" s="419" t="str">
        <f t="shared" si="134"/>
        <v/>
      </c>
      <c r="H202" s="91"/>
      <c r="I202" s="426"/>
      <c r="J202" s="419" t="str">
        <f t="shared" si="130"/>
        <v/>
      </c>
      <c r="K202" s="440">
        <f t="shared" si="125"/>
        <v>0</v>
      </c>
      <c r="L202" s="76"/>
      <c r="P202" s="250"/>
      <c r="Q202" s="250"/>
      <c r="R202" s="250"/>
      <c r="S202" s="92"/>
      <c r="T202" s="92"/>
      <c r="U202" s="92"/>
      <c r="V202" s="92"/>
      <c r="W202" s="92"/>
    </row>
    <row r="203" spans="2:23" ht="15" customHeight="1" x14ac:dyDescent="0.35">
      <c r="B203" s="75"/>
      <c r="C203" s="125"/>
      <c r="D203" s="87"/>
      <c r="E203" s="90"/>
      <c r="F203" s="426"/>
      <c r="G203" s="419" t="str">
        <f t="shared" si="134"/>
        <v/>
      </c>
      <c r="H203" s="91"/>
      <c r="I203" s="426"/>
      <c r="J203" s="419" t="str">
        <f t="shared" si="130"/>
        <v/>
      </c>
      <c r="K203" s="440">
        <f t="shared" si="125"/>
        <v>0</v>
      </c>
      <c r="L203" s="76"/>
      <c r="P203" s="250"/>
      <c r="Q203" s="250"/>
      <c r="R203" s="250"/>
      <c r="S203" s="92"/>
      <c r="T203" s="92"/>
      <c r="U203" s="92"/>
      <c r="V203" s="92"/>
      <c r="W203" s="92"/>
    </row>
    <row r="204" spans="2:23" s="103" customFormat="1" ht="15" customHeight="1" x14ac:dyDescent="0.35">
      <c r="B204" s="101"/>
      <c r="C204" s="125"/>
      <c r="D204" s="127"/>
      <c r="E204" s="90"/>
      <c r="F204" s="426"/>
      <c r="G204" s="419" t="str">
        <f t="shared" si="134"/>
        <v/>
      </c>
      <c r="H204" s="91"/>
      <c r="I204" s="426"/>
      <c r="J204" s="419" t="str">
        <f t="shared" si="130"/>
        <v/>
      </c>
      <c r="K204" s="440">
        <f t="shared" ref="K204:K267" si="135">H204</f>
        <v>0</v>
      </c>
      <c r="L204" s="102"/>
      <c r="N204" s="110"/>
      <c r="O204" s="110"/>
      <c r="P204" s="250"/>
      <c r="Q204" s="250"/>
      <c r="R204" s="250"/>
      <c r="S204" s="92"/>
      <c r="T204" s="92"/>
      <c r="U204" s="92"/>
      <c r="V204" s="92"/>
      <c r="W204" s="92"/>
    </row>
    <row r="205" spans="2:23" s="103" customFormat="1" ht="15" customHeight="1" x14ac:dyDescent="0.35">
      <c r="B205" s="101"/>
      <c r="C205" s="125"/>
      <c r="D205" s="127"/>
      <c r="E205" s="90"/>
      <c r="F205" s="426"/>
      <c r="G205" s="419" t="str">
        <f t="shared" si="134"/>
        <v/>
      </c>
      <c r="H205" s="91"/>
      <c r="I205" s="426"/>
      <c r="J205" s="419" t="str">
        <f t="shared" si="130"/>
        <v/>
      </c>
      <c r="K205" s="440">
        <f t="shared" si="135"/>
        <v>0</v>
      </c>
      <c r="L205" s="102"/>
      <c r="N205" s="110"/>
      <c r="O205" s="110"/>
      <c r="P205" s="250"/>
      <c r="Q205" s="250"/>
      <c r="R205" s="250"/>
      <c r="S205" s="92"/>
      <c r="T205" s="92"/>
      <c r="U205" s="92"/>
      <c r="V205" s="92"/>
      <c r="W205" s="92"/>
    </row>
    <row r="206" spans="2:23" s="103" customFormat="1" ht="15" customHeight="1" x14ac:dyDescent="0.35">
      <c r="B206" s="101"/>
      <c r="C206" s="89"/>
      <c r="D206" s="87"/>
      <c r="E206" s="90"/>
      <c r="F206" s="426"/>
      <c r="G206" s="419" t="str">
        <f t="shared" ref="G206:G269" si="136">IF(F206&gt;0,VLOOKUP(F206,Nama_Perkiraan,2),"")</f>
        <v/>
      </c>
      <c r="H206" s="91"/>
      <c r="I206" s="426"/>
      <c r="J206" s="419" t="str">
        <f t="shared" si="130"/>
        <v/>
      </c>
      <c r="K206" s="440">
        <f t="shared" si="135"/>
        <v>0</v>
      </c>
      <c r="L206" s="102"/>
      <c r="N206" s="110"/>
      <c r="O206" s="110"/>
      <c r="P206" s="250"/>
      <c r="Q206" s="250"/>
      <c r="R206" s="250"/>
      <c r="S206" s="92"/>
      <c r="T206" s="92"/>
      <c r="U206" s="92"/>
      <c r="V206" s="92"/>
      <c r="W206" s="92"/>
    </row>
    <row r="207" spans="2:23" ht="15" customHeight="1" x14ac:dyDescent="0.35">
      <c r="B207" s="75"/>
      <c r="C207" s="89"/>
      <c r="D207" s="87"/>
      <c r="E207" s="90"/>
      <c r="F207" s="426"/>
      <c r="G207" s="419" t="str">
        <f t="shared" si="136"/>
        <v/>
      </c>
      <c r="H207" s="91"/>
      <c r="I207" s="426"/>
      <c r="J207" s="419" t="str">
        <f t="shared" ref="J207:J270" si="137">IF(I207&gt;0,VLOOKUP(I207,Nama_Perkiraan,2),"")</f>
        <v/>
      </c>
      <c r="K207" s="440">
        <f t="shared" si="135"/>
        <v>0</v>
      </c>
      <c r="L207" s="76"/>
      <c r="P207" s="250"/>
      <c r="Q207" s="250"/>
      <c r="R207" s="250"/>
      <c r="S207" s="92"/>
      <c r="T207" s="92"/>
      <c r="U207" s="92"/>
      <c r="V207" s="92"/>
      <c r="W207" s="92"/>
    </row>
    <row r="208" spans="2:23" ht="15" customHeight="1" x14ac:dyDescent="0.35">
      <c r="B208" s="75"/>
      <c r="C208" s="89"/>
      <c r="D208" s="87"/>
      <c r="E208" s="90"/>
      <c r="F208" s="426"/>
      <c r="G208" s="419" t="str">
        <f t="shared" si="136"/>
        <v/>
      </c>
      <c r="H208" s="91"/>
      <c r="I208" s="426"/>
      <c r="J208" s="419" t="str">
        <f t="shared" si="137"/>
        <v/>
      </c>
      <c r="K208" s="440">
        <f t="shared" si="135"/>
        <v>0</v>
      </c>
      <c r="L208" s="76"/>
      <c r="P208" s="250"/>
      <c r="Q208" s="250"/>
      <c r="R208" s="250"/>
      <c r="S208" s="92"/>
      <c r="T208" s="92"/>
      <c r="U208" s="92"/>
      <c r="V208" s="92"/>
      <c r="W208" s="92"/>
    </row>
    <row r="209" spans="2:23" ht="15" customHeight="1" x14ac:dyDescent="0.35">
      <c r="B209" s="75"/>
      <c r="C209" s="89"/>
      <c r="D209" s="87"/>
      <c r="E209" s="90"/>
      <c r="F209" s="426"/>
      <c r="G209" s="419" t="str">
        <f t="shared" si="136"/>
        <v/>
      </c>
      <c r="H209" s="91"/>
      <c r="I209" s="426"/>
      <c r="J209" s="419" t="str">
        <f t="shared" si="137"/>
        <v/>
      </c>
      <c r="K209" s="440">
        <f t="shared" si="135"/>
        <v>0</v>
      </c>
      <c r="L209" s="76"/>
      <c r="P209" s="250"/>
      <c r="Q209" s="250"/>
      <c r="R209" s="250"/>
      <c r="S209" s="92"/>
      <c r="T209" s="92"/>
      <c r="U209" s="92"/>
      <c r="V209" s="92"/>
      <c r="W209" s="92"/>
    </row>
    <row r="210" spans="2:23" ht="15" customHeight="1" x14ac:dyDescent="0.35">
      <c r="B210" s="75"/>
      <c r="C210" s="89"/>
      <c r="D210" s="87"/>
      <c r="E210" s="90"/>
      <c r="F210" s="426"/>
      <c r="G210" s="419" t="str">
        <f t="shared" si="136"/>
        <v/>
      </c>
      <c r="H210" s="91"/>
      <c r="I210" s="426"/>
      <c r="J210" s="419" t="str">
        <f t="shared" si="137"/>
        <v/>
      </c>
      <c r="K210" s="440">
        <f t="shared" si="135"/>
        <v>0</v>
      </c>
      <c r="L210" s="76"/>
      <c r="P210" s="250"/>
      <c r="Q210" s="250"/>
      <c r="R210" s="250"/>
      <c r="S210" s="92"/>
      <c r="T210" s="92"/>
      <c r="U210" s="92"/>
      <c r="V210" s="92"/>
      <c r="W210" s="92"/>
    </row>
    <row r="211" spans="2:23" ht="15.75" customHeight="1" x14ac:dyDescent="0.35">
      <c r="B211" s="75"/>
      <c r="C211" s="89"/>
      <c r="D211" s="87"/>
      <c r="E211" s="90"/>
      <c r="F211" s="426"/>
      <c r="G211" s="419" t="str">
        <f t="shared" si="136"/>
        <v/>
      </c>
      <c r="H211" s="91"/>
      <c r="I211" s="426"/>
      <c r="J211" s="419" t="str">
        <f t="shared" si="137"/>
        <v/>
      </c>
      <c r="K211" s="440">
        <f t="shared" si="135"/>
        <v>0</v>
      </c>
      <c r="L211" s="76"/>
      <c r="P211" s="250"/>
      <c r="Q211" s="250"/>
      <c r="R211" s="250"/>
      <c r="S211" s="92"/>
      <c r="T211" s="92"/>
      <c r="U211" s="92"/>
      <c r="V211" s="92"/>
      <c r="W211" s="92"/>
    </row>
    <row r="212" spans="2:23" s="103" customFormat="1" ht="15" customHeight="1" x14ac:dyDescent="0.35">
      <c r="B212" s="101"/>
      <c r="C212" s="89"/>
      <c r="D212" s="120"/>
      <c r="E212" s="126"/>
      <c r="F212" s="426"/>
      <c r="G212" s="419" t="str">
        <f t="shared" si="136"/>
        <v/>
      </c>
      <c r="H212" s="91"/>
      <c r="I212" s="426"/>
      <c r="J212" s="419" t="str">
        <f t="shared" si="137"/>
        <v/>
      </c>
      <c r="K212" s="440">
        <f t="shared" si="135"/>
        <v>0</v>
      </c>
      <c r="L212" s="102"/>
      <c r="N212" s="110"/>
      <c r="O212" s="110"/>
      <c r="P212" s="250"/>
      <c r="Q212" s="250"/>
      <c r="R212" s="250"/>
      <c r="S212" s="92"/>
      <c r="T212" s="92"/>
      <c r="U212" s="92"/>
      <c r="V212" s="92"/>
      <c r="W212" s="92"/>
    </row>
    <row r="213" spans="2:23" s="103" customFormat="1" ht="15" customHeight="1" x14ac:dyDescent="0.35">
      <c r="B213" s="101"/>
      <c r="C213" s="89"/>
      <c r="D213" s="87"/>
      <c r="E213" s="90"/>
      <c r="F213" s="426"/>
      <c r="G213" s="419" t="str">
        <f t="shared" si="136"/>
        <v/>
      </c>
      <c r="H213" s="91"/>
      <c r="I213" s="426"/>
      <c r="J213" s="419" t="str">
        <f t="shared" si="137"/>
        <v/>
      </c>
      <c r="K213" s="440">
        <f t="shared" si="135"/>
        <v>0</v>
      </c>
      <c r="L213" s="102"/>
      <c r="N213" s="110"/>
      <c r="O213" s="110"/>
      <c r="P213" s="250"/>
      <c r="Q213" s="250"/>
      <c r="R213" s="250"/>
      <c r="S213" s="92"/>
      <c r="T213" s="92"/>
      <c r="U213" s="92"/>
      <c r="V213" s="92"/>
      <c r="W213" s="92"/>
    </row>
    <row r="214" spans="2:23" s="103" customFormat="1" ht="15" customHeight="1" x14ac:dyDescent="0.35">
      <c r="B214" s="101"/>
      <c r="C214" s="89"/>
      <c r="D214" s="87"/>
      <c r="E214" s="90"/>
      <c r="F214" s="426"/>
      <c r="G214" s="419" t="str">
        <f t="shared" si="136"/>
        <v/>
      </c>
      <c r="H214" s="91"/>
      <c r="I214" s="426"/>
      <c r="J214" s="419" t="str">
        <f t="shared" si="137"/>
        <v/>
      </c>
      <c r="K214" s="440">
        <f t="shared" si="135"/>
        <v>0</v>
      </c>
      <c r="L214" s="102"/>
      <c r="N214" s="110"/>
      <c r="O214" s="110"/>
      <c r="P214" s="250"/>
      <c r="Q214" s="250"/>
      <c r="R214" s="250"/>
      <c r="S214" s="92"/>
      <c r="T214" s="92"/>
      <c r="U214" s="92"/>
      <c r="V214" s="92"/>
      <c r="W214" s="92"/>
    </row>
    <row r="215" spans="2:23" s="103" customFormat="1" ht="15" customHeight="1" x14ac:dyDescent="0.35">
      <c r="B215" s="101"/>
      <c r="C215" s="89"/>
      <c r="D215" s="87"/>
      <c r="E215" s="90"/>
      <c r="F215" s="426"/>
      <c r="G215" s="419" t="str">
        <f t="shared" si="136"/>
        <v/>
      </c>
      <c r="H215" s="91"/>
      <c r="I215" s="426"/>
      <c r="J215" s="419" t="str">
        <f t="shared" si="137"/>
        <v/>
      </c>
      <c r="K215" s="440">
        <f t="shared" si="135"/>
        <v>0</v>
      </c>
      <c r="L215" s="102"/>
      <c r="N215" s="110"/>
      <c r="O215" s="110"/>
      <c r="P215" s="250"/>
      <c r="Q215" s="250"/>
      <c r="R215" s="250"/>
      <c r="S215" s="92"/>
      <c r="T215" s="92"/>
      <c r="U215" s="92"/>
      <c r="V215" s="92"/>
      <c r="W215" s="92"/>
    </row>
    <row r="216" spans="2:23" s="103" customFormat="1" ht="15" customHeight="1" x14ac:dyDescent="0.35">
      <c r="B216" s="101"/>
      <c r="C216" s="89"/>
      <c r="D216" s="87"/>
      <c r="E216" s="90"/>
      <c r="F216" s="426"/>
      <c r="G216" s="419" t="str">
        <f t="shared" si="136"/>
        <v/>
      </c>
      <c r="H216" s="91"/>
      <c r="I216" s="426"/>
      <c r="J216" s="419" t="str">
        <f t="shared" si="137"/>
        <v/>
      </c>
      <c r="K216" s="440">
        <f t="shared" si="135"/>
        <v>0</v>
      </c>
      <c r="L216" s="102"/>
      <c r="N216" s="110"/>
      <c r="O216" s="110"/>
      <c r="P216" s="250"/>
      <c r="Q216" s="250"/>
      <c r="R216" s="250"/>
      <c r="S216" s="92"/>
      <c r="T216" s="92"/>
      <c r="U216" s="92"/>
      <c r="V216" s="92"/>
      <c r="W216" s="92"/>
    </row>
    <row r="217" spans="2:23" ht="15" customHeight="1" x14ac:dyDescent="0.35">
      <c r="B217" s="75"/>
      <c r="C217" s="89"/>
      <c r="D217" s="87"/>
      <c r="E217" s="116"/>
      <c r="F217" s="426"/>
      <c r="G217" s="419" t="str">
        <f t="shared" si="136"/>
        <v/>
      </c>
      <c r="H217" s="91"/>
      <c r="I217" s="426"/>
      <c r="J217" s="419" t="str">
        <f t="shared" si="137"/>
        <v/>
      </c>
      <c r="K217" s="440">
        <f t="shared" si="135"/>
        <v>0</v>
      </c>
      <c r="L217" s="76"/>
      <c r="P217" s="250"/>
      <c r="Q217" s="250"/>
      <c r="R217" s="250"/>
      <c r="S217" s="92"/>
      <c r="T217" s="92"/>
      <c r="U217" s="92"/>
      <c r="V217" s="92"/>
      <c r="W217" s="92"/>
    </row>
    <row r="218" spans="2:23" s="103" customFormat="1" ht="15" customHeight="1" x14ac:dyDescent="0.35">
      <c r="B218" s="101"/>
      <c r="C218" s="124"/>
      <c r="D218" s="120"/>
      <c r="E218" s="122"/>
      <c r="F218" s="426"/>
      <c r="G218" s="419" t="str">
        <f t="shared" si="136"/>
        <v/>
      </c>
      <c r="H218" s="91"/>
      <c r="I218" s="426"/>
      <c r="J218" s="419" t="str">
        <f t="shared" si="137"/>
        <v/>
      </c>
      <c r="K218" s="440">
        <f t="shared" si="135"/>
        <v>0</v>
      </c>
      <c r="L218" s="102"/>
      <c r="N218" s="110"/>
      <c r="O218" s="110"/>
      <c r="P218" s="250"/>
      <c r="Q218" s="250"/>
      <c r="R218" s="250"/>
      <c r="S218" s="92"/>
      <c r="T218" s="92"/>
      <c r="U218" s="92"/>
      <c r="V218" s="92"/>
      <c r="W218" s="92"/>
    </row>
    <row r="219" spans="2:23" s="103" customFormat="1" ht="15" customHeight="1" x14ac:dyDescent="0.35">
      <c r="B219" s="101"/>
      <c r="C219" s="124"/>
      <c r="D219" s="120"/>
      <c r="E219" s="90"/>
      <c r="F219" s="426"/>
      <c r="G219" s="419" t="str">
        <f t="shared" si="136"/>
        <v/>
      </c>
      <c r="H219" s="91"/>
      <c r="I219" s="426"/>
      <c r="J219" s="419" t="str">
        <f t="shared" si="137"/>
        <v/>
      </c>
      <c r="K219" s="440">
        <f t="shared" si="135"/>
        <v>0</v>
      </c>
      <c r="L219" s="102"/>
      <c r="N219" s="110"/>
      <c r="O219" s="110"/>
      <c r="P219" s="250"/>
      <c r="Q219" s="250"/>
      <c r="R219" s="250"/>
      <c r="S219" s="92"/>
      <c r="T219" s="92"/>
      <c r="U219" s="92"/>
      <c r="V219" s="92"/>
      <c r="W219" s="92"/>
    </row>
    <row r="220" spans="2:23" s="103" customFormat="1" ht="15" customHeight="1" x14ac:dyDescent="0.35">
      <c r="B220" s="101"/>
      <c r="C220" s="124"/>
      <c r="D220" s="120"/>
      <c r="E220" s="90"/>
      <c r="F220" s="426"/>
      <c r="G220" s="419" t="str">
        <f t="shared" si="136"/>
        <v/>
      </c>
      <c r="H220" s="91"/>
      <c r="I220" s="426"/>
      <c r="J220" s="419" t="str">
        <f t="shared" si="137"/>
        <v/>
      </c>
      <c r="K220" s="440">
        <f t="shared" si="135"/>
        <v>0</v>
      </c>
      <c r="L220" s="102"/>
      <c r="N220" s="110"/>
      <c r="O220" s="110"/>
      <c r="P220" s="250"/>
      <c r="Q220" s="250"/>
      <c r="R220" s="250"/>
      <c r="S220" s="92"/>
      <c r="T220" s="92"/>
      <c r="U220" s="92"/>
      <c r="V220" s="92"/>
      <c r="W220" s="92"/>
    </row>
    <row r="221" spans="2:23" s="103" customFormat="1" ht="15" customHeight="1" x14ac:dyDescent="0.35">
      <c r="B221" s="101"/>
      <c r="C221" s="125"/>
      <c r="D221" s="87"/>
      <c r="E221" s="90"/>
      <c r="F221" s="426"/>
      <c r="G221" s="419" t="str">
        <f t="shared" si="136"/>
        <v/>
      </c>
      <c r="H221" s="91"/>
      <c r="I221" s="426"/>
      <c r="J221" s="419" t="str">
        <f t="shared" si="137"/>
        <v/>
      </c>
      <c r="K221" s="440">
        <f t="shared" si="135"/>
        <v>0</v>
      </c>
      <c r="L221" s="102"/>
      <c r="N221" s="110"/>
      <c r="O221" s="110"/>
      <c r="P221" s="250"/>
      <c r="Q221" s="250"/>
      <c r="R221" s="250"/>
      <c r="S221" s="92"/>
      <c r="T221" s="92"/>
      <c r="U221" s="92"/>
      <c r="V221" s="92"/>
      <c r="W221" s="92"/>
    </row>
    <row r="222" spans="2:23" s="103" customFormat="1" ht="15" customHeight="1" x14ac:dyDescent="0.35">
      <c r="B222" s="101"/>
      <c r="C222" s="125"/>
      <c r="D222" s="87"/>
      <c r="E222" s="90"/>
      <c r="F222" s="426"/>
      <c r="G222" s="419" t="str">
        <f t="shared" si="136"/>
        <v/>
      </c>
      <c r="H222" s="91"/>
      <c r="I222" s="426"/>
      <c r="J222" s="419" t="str">
        <f t="shared" si="137"/>
        <v/>
      </c>
      <c r="K222" s="440">
        <f t="shared" si="135"/>
        <v>0</v>
      </c>
      <c r="L222" s="102"/>
      <c r="N222" s="110"/>
      <c r="O222" s="110"/>
      <c r="P222" s="250"/>
      <c r="Q222" s="250"/>
      <c r="R222" s="250"/>
      <c r="S222" s="92"/>
      <c r="T222" s="92"/>
      <c r="U222" s="92"/>
      <c r="V222" s="92"/>
      <c r="W222" s="92"/>
    </row>
    <row r="223" spans="2:23" s="103" customFormat="1" ht="15" customHeight="1" x14ac:dyDescent="0.35">
      <c r="B223" s="101"/>
      <c r="C223" s="89"/>
      <c r="D223" s="120"/>
      <c r="E223" s="90"/>
      <c r="F223" s="426"/>
      <c r="G223" s="419" t="str">
        <f t="shared" si="136"/>
        <v/>
      </c>
      <c r="H223" s="91"/>
      <c r="I223" s="426"/>
      <c r="J223" s="419" t="str">
        <f t="shared" si="137"/>
        <v/>
      </c>
      <c r="K223" s="440">
        <f t="shared" si="135"/>
        <v>0</v>
      </c>
      <c r="L223" s="102"/>
      <c r="N223" s="110"/>
      <c r="O223" s="110"/>
      <c r="P223" s="250"/>
      <c r="Q223" s="250"/>
      <c r="R223" s="250"/>
      <c r="S223" s="92"/>
      <c r="T223" s="92"/>
      <c r="U223" s="92"/>
      <c r="V223" s="92"/>
      <c r="W223" s="92"/>
    </row>
    <row r="224" spans="2:23" ht="15" customHeight="1" x14ac:dyDescent="0.35">
      <c r="B224" s="75"/>
      <c r="C224" s="89"/>
      <c r="D224" s="120"/>
      <c r="E224" s="126"/>
      <c r="F224" s="426"/>
      <c r="G224" s="419" t="str">
        <f t="shared" si="136"/>
        <v/>
      </c>
      <c r="H224" s="91"/>
      <c r="I224" s="426"/>
      <c r="J224" s="419" t="str">
        <f t="shared" si="137"/>
        <v/>
      </c>
      <c r="K224" s="440">
        <f t="shared" si="135"/>
        <v>0</v>
      </c>
      <c r="L224" s="76"/>
      <c r="P224" s="250"/>
      <c r="Q224" s="250"/>
      <c r="R224" s="250"/>
      <c r="S224" s="92"/>
      <c r="T224" s="92"/>
      <c r="U224" s="92"/>
      <c r="V224" s="92"/>
      <c r="W224" s="92"/>
    </row>
    <row r="225" spans="2:23" s="103" customFormat="1" ht="15" customHeight="1" x14ac:dyDescent="0.35">
      <c r="B225" s="101"/>
      <c r="C225" s="89"/>
      <c r="D225" s="87"/>
      <c r="E225" s="90"/>
      <c r="F225" s="426"/>
      <c r="G225" s="419" t="str">
        <f t="shared" si="136"/>
        <v/>
      </c>
      <c r="H225" s="91"/>
      <c r="I225" s="426"/>
      <c r="J225" s="419" t="str">
        <f t="shared" si="137"/>
        <v/>
      </c>
      <c r="K225" s="440">
        <f t="shared" si="135"/>
        <v>0</v>
      </c>
      <c r="L225" s="102"/>
      <c r="N225" s="110"/>
      <c r="O225" s="110"/>
      <c r="P225" s="250"/>
      <c r="Q225" s="250"/>
      <c r="R225" s="250"/>
      <c r="S225" s="92"/>
      <c r="T225" s="92"/>
      <c r="U225" s="92"/>
      <c r="V225" s="92"/>
      <c r="W225" s="92"/>
    </row>
    <row r="226" spans="2:23" s="103" customFormat="1" ht="15" customHeight="1" x14ac:dyDescent="0.35">
      <c r="B226" s="101"/>
      <c r="C226" s="89"/>
      <c r="D226" s="87"/>
      <c r="E226" s="90"/>
      <c r="F226" s="426"/>
      <c r="G226" s="419" t="str">
        <f t="shared" si="136"/>
        <v/>
      </c>
      <c r="H226" s="91"/>
      <c r="I226" s="426"/>
      <c r="J226" s="419" t="str">
        <f t="shared" si="137"/>
        <v/>
      </c>
      <c r="K226" s="440">
        <f t="shared" si="135"/>
        <v>0</v>
      </c>
      <c r="L226" s="102"/>
      <c r="N226" s="110"/>
      <c r="O226" s="110"/>
      <c r="P226" s="250"/>
      <c r="Q226" s="250"/>
      <c r="R226" s="250"/>
      <c r="S226" s="92"/>
      <c r="T226" s="92"/>
      <c r="U226" s="92"/>
      <c r="V226" s="92"/>
      <c r="W226" s="92"/>
    </row>
    <row r="227" spans="2:23" s="103" customFormat="1" ht="15" customHeight="1" x14ac:dyDescent="0.35">
      <c r="B227" s="101"/>
      <c r="C227" s="89"/>
      <c r="D227" s="87"/>
      <c r="E227" s="90"/>
      <c r="F227" s="426"/>
      <c r="G227" s="419" t="str">
        <f t="shared" si="136"/>
        <v/>
      </c>
      <c r="H227" s="91"/>
      <c r="I227" s="426"/>
      <c r="J227" s="419" t="str">
        <f t="shared" si="137"/>
        <v/>
      </c>
      <c r="K227" s="440">
        <f t="shared" si="135"/>
        <v>0</v>
      </c>
      <c r="L227" s="102"/>
      <c r="N227" s="110"/>
      <c r="O227" s="110"/>
      <c r="P227" s="250"/>
      <c r="Q227" s="250"/>
      <c r="R227" s="250"/>
      <c r="S227" s="92"/>
      <c r="T227" s="92"/>
      <c r="U227" s="92"/>
      <c r="V227" s="92"/>
      <c r="W227" s="92"/>
    </row>
    <row r="228" spans="2:23" s="103" customFormat="1" ht="15" customHeight="1" x14ac:dyDescent="0.35">
      <c r="B228" s="101"/>
      <c r="C228" s="89"/>
      <c r="D228" s="128"/>
      <c r="E228" s="126"/>
      <c r="F228" s="427"/>
      <c r="G228" s="419" t="str">
        <f t="shared" si="136"/>
        <v/>
      </c>
      <c r="H228" s="91"/>
      <c r="I228" s="426"/>
      <c r="J228" s="419" t="str">
        <f t="shared" si="137"/>
        <v/>
      </c>
      <c r="K228" s="440">
        <f t="shared" si="135"/>
        <v>0</v>
      </c>
      <c r="L228" s="102"/>
      <c r="N228" s="110"/>
      <c r="O228" s="110"/>
      <c r="P228" s="250"/>
      <c r="Q228" s="250"/>
      <c r="R228" s="250"/>
      <c r="S228" s="92"/>
      <c r="T228" s="92"/>
      <c r="U228" s="92"/>
      <c r="V228" s="92"/>
      <c r="W228" s="92"/>
    </row>
    <row r="229" spans="2:23" s="103" customFormat="1" ht="15" customHeight="1" x14ac:dyDescent="0.35">
      <c r="B229" s="101"/>
      <c r="C229" s="125"/>
      <c r="D229" s="87"/>
      <c r="E229" s="90"/>
      <c r="F229" s="426"/>
      <c r="G229" s="419" t="str">
        <f t="shared" si="136"/>
        <v/>
      </c>
      <c r="H229" s="91"/>
      <c r="I229" s="426"/>
      <c r="J229" s="419" t="str">
        <f t="shared" si="137"/>
        <v/>
      </c>
      <c r="K229" s="440">
        <f t="shared" si="135"/>
        <v>0</v>
      </c>
      <c r="L229" s="102"/>
      <c r="N229" s="110"/>
      <c r="O229" s="110"/>
      <c r="P229" s="250"/>
      <c r="Q229" s="250"/>
      <c r="R229" s="250"/>
      <c r="S229" s="92"/>
      <c r="T229" s="92"/>
      <c r="U229" s="92"/>
      <c r="V229" s="92"/>
      <c r="W229" s="92"/>
    </row>
    <row r="230" spans="2:23" ht="15" customHeight="1" x14ac:dyDescent="0.35">
      <c r="B230" s="75"/>
      <c r="C230" s="125"/>
      <c r="D230" s="87"/>
      <c r="E230" s="90"/>
      <c r="F230" s="426"/>
      <c r="G230" s="419" t="str">
        <f t="shared" si="136"/>
        <v/>
      </c>
      <c r="H230" s="91"/>
      <c r="I230" s="426"/>
      <c r="J230" s="419" t="str">
        <f t="shared" si="137"/>
        <v/>
      </c>
      <c r="K230" s="440">
        <f t="shared" si="135"/>
        <v>0</v>
      </c>
      <c r="L230" s="76"/>
      <c r="P230" s="250"/>
      <c r="Q230" s="250"/>
      <c r="R230" s="250"/>
      <c r="S230" s="92"/>
      <c r="T230" s="92"/>
      <c r="U230" s="92"/>
      <c r="V230" s="92"/>
      <c r="W230" s="92"/>
    </row>
    <row r="231" spans="2:23" ht="15" customHeight="1" x14ac:dyDescent="0.35">
      <c r="B231" s="75"/>
      <c r="C231" s="125"/>
      <c r="D231" s="87"/>
      <c r="E231" s="90"/>
      <c r="F231" s="426"/>
      <c r="G231" s="419" t="str">
        <f t="shared" si="136"/>
        <v/>
      </c>
      <c r="H231" s="91"/>
      <c r="I231" s="426"/>
      <c r="J231" s="419" t="str">
        <f t="shared" si="137"/>
        <v/>
      </c>
      <c r="K231" s="440">
        <f t="shared" si="135"/>
        <v>0</v>
      </c>
      <c r="L231" s="76"/>
      <c r="P231" s="250"/>
      <c r="Q231" s="250"/>
      <c r="R231" s="250"/>
      <c r="S231" s="92"/>
      <c r="T231" s="92"/>
      <c r="U231" s="92"/>
      <c r="V231" s="92"/>
      <c r="W231" s="92"/>
    </row>
    <row r="232" spans="2:23" ht="15" customHeight="1" x14ac:dyDescent="0.35">
      <c r="B232" s="75"/>
      <c r="C232" s="125"/>
      <c r="D232" s="87"/>
      <c r="E232" s="129"/>
      <c r="F232" s="426"/>
      <c r="G232" s="419" t="str">
        <f t="shared" si="136"/>
        <v/>
      </c>
      <c r="H232" s="91"/>
      <c r="I232" s="426"/>
      <c r="J232" s="419" t="str">
        <f t="shared" si="137"/>
        <v/>
      </c>
      <c r="K232" s="440">
        <f t="shared" si="135"/>
        <v>0</v>
      </c>
      <c r="L232" s="76"/>
      <c r="P232" s="250"/>
      <c r="Q232" s="250"/>
      <c r="R232" s="250"/>
      <c r="S232" s="92"/>
      <c r="T232" s="92"/>
      <c r="U232" s="92"/>
      <c r="V232" s="92"/>
      <c r="W232" s="92"/>
    </row>
    <row r="233" spans="2:23" s="103" customFormat="1" ht="15" customHeight="1" x14ac:dyDescent="0.35">
      <c r="B233" s="101"/>
      <c r="C233" s="125"/>
      <c r="D233" s="127"/>
      <c r="E233" s="90"/>
      <c r="F233" s="426"/>
      <c r="G233" s="419" t="str">
        <f t="shared" si="136"/>
        <v/>
      </c>
      <c r="H233" s="91"/>
      <c r="I233" s="426"/>
      <c r="J233" s="419" t="str">
        <f t="shared" si="137"/>
        <v/>
      </c>
      <c r="K233" s="440">
        <f t="shared" si="135"/>
        <v>0</v>
      </c>
      <c r="L233" s="102"/>
      <c r="N233" s="110"/>
      <c r="O233" s="110"/>
      <c r="P233" s="250"/>
      <c r="Q233" s="250"/>
      <c r="R233" s="250"/>
      <c r="S233" s="92"/>
      <c r="T233" s="92"/>
      <c r="U233" s="92"/>
      <c r="V233" s="92"/>
      <c r="W233" s="92"/>
    </row>
    <row r="234" spans="2:23" s="103" customFormat="1" ht="15" customHeight="1" x14ac:dyDescent="0.35">
      <c r="B234" s="101"/>
      <c r="C234" s="89"/>
      <c r="D234" s="120"/>
      <c r="E234" s="126"/>
      <c r="F234" s="426"/>
      <c r="G234" s="419" t="str">
        <f t="shared" si="136"/>
        <v/>
      </c>
      <c r="H234" s="91"/>
      <c r="I234" s="426"/>
      <c r="J234" s="419" t="str">
        <f t="shared" si="137"/>
        <v/>
      </c>
      <c r="K234" s="440">
        <f t="shared" si="135"/>
        <v>0</v>
      </c>
      <c r="L234" s="102"/>
      <c r="N234" s="110"/>
      <c r="O234" s="110"/>
      <c r="P234" s="250"/>
      <c r="Q234" s="250"/>
      <c r="R234" s="250"/>
      <c r="S234" s="92"/>
      <c r="T234" s="92"/>
      <c r="U234" s="92"/>
      <c r="V234" s="92"/>
      <c r="W234" s="92"/>
    </row>
    <row r="235" spans="2:23" s="103" customFormat="1" ht="15" customHeight="1" x14ac:dyDescent="0.35">
      <c r="B235" s="101"/>
      <c r="C235" s="89"/>
      <c r="D235" s="120"/>
      <c r="E235" s="116"/>
      <c r="F235" s="426"/>
      <c r="G235" s="419" t="str">
        <f t="shared" si="136"/>
        <v/>
      </c>
      <c r="H235" s="91"/>
      <c r="I235" s="426"/>
      <c r="J235" s="419" t="str">
        <f t="shared" si="137"/>
        <v/>
      </c>
      <c r="K235" s="440">
        <f t="shared" si="135"/>
        <v>0</v>
      </c>
      <c r="L235" s="102"/>
      <c r="N235" s="110"/>
      <c r="O235" s="110"/>
      <c r="P235" s="250"/>
      <c r="Q235" s="250"/>
      <c r="R235" s="250"/>
      <c r="S235" s="92"/>
      <c r="T235" s="92"/>
      <c r="U235" s="92"/>
      <c r="V235" s="92"/>
      <c r="W235" s="92"/>
    </row>
    <row r="236" spans="2:23" s="103" customFormat="1" ht="15" customHeight="1" x14ac:dyDescent="0.35">
      <c r="B236" s="101"/>
      <c r="C236" s="89"/>
      <c r="D236" s="87"/>
      <c r="E236" s="90"/>
      <c r="F236" s="426"/>
      <c r="G236" s="419" t="str">
        <f t="shared" si="136"/>
        <v/>
      </c>
      <c r="H236" s="91"/>
      <c r="I236" s="426"/>
      <c r="J236" s="419" t="str">
        <f t="shared" si="137"/>
        <v/>
      </c>
      <c r="K236" s="440">
        <f t="shared" si="135"/>
        <v>0</v>
      </c>
      <c r="L236" s="102"/>
      <c r="N236" s="110"/>
      <c r="O236" s="110"/>
      <c r="P236" s="250"/>
      <c r="Q236" s="250"/>
      <c r="R236" s="250"/>
      <c r="S236" s="92"/>
      <c r="T236" s="92"/>
      <c r="U236" s="92"/>
      <c r="V236" s="92"/>
      <c r="W236" s="92"/>
    </row>
    <row r="237" spans="2:23" ht="15" customHeight="1" x14ac:dyDescent="0.35">
      <c r="B237" s="75"/>
      <c r="C237" s="89"/>
      <c r="D237" s="120"/>
      <c r="E237" s="90"/>
      <c r="F237" s="426"/>
      <c r="G237" s="419" t="str">
        <f t="shared" si="136"/>
        <v/>
      </c>
      <c r="H237" s="91"/>
      <c r="I237" s="426"/>
      <c r="J237" s="419" t="str">
        <f t="shared" si="137"/>
        <v/>
      </c>
      <c r="K237" s="440">
        <f t="shared" si="135"/>
        <v>0</v>
      </c>
      <c r="L237" s="76"/>
      <c r="P237" s="250"/>
      <c r="Q237" s="250"/>
      <c r="R237" s="250"/>
      <c r="S237" s="92"/>
      <c r="T237" s="92"/>
      <c r="U237" s="92"/>
      <c r="V237" s="92"/>
      <c r="W237" s="92"/>
    </row>
    <row r="238" spans="2:23" s="103" customFormat="1" ht="15" customHeight="1" x14ac:dyDescent="0.35">
      <c r="B238" s="101"/>
      <c r="C238" s="89"/>
      <c r="D238" s="87"/>
      <c r="E238" s="116"/>
      <c r="F238" s="426"/>
      <c r="G238" s="419" t="str">
        <f t="shared" si="136"/>
        <v/>
      </c>
      <c r="H238" s="91"/>
      <c r="I238" s="426"/>
      <c r="J238" s="419" t="str">
        <f t="shared" si="137"/>
        <v/>
      </c>
      <c r="K238" s="440">
        <f t="shared" si="135"/>
        <v>0</v>
      </c>
      <c r="L238" s="102"/>
      <c r="N238" s="110"/>
      <c r="O238" s="110"/>
      <c r="P238" s="250"/>
      <c r="Q238" s="250"/>
      <c r="R238" s="250"/>
      <c r="S238" s="92"/>
      <c r="T238" s="92"/>
      <c r="U238" s="92"/>
      <c r="V238" s="92"/>
      <c r="W238" s="92"/>
    </row>
    <row r="239" spans="2:23" s="103" customFormat="1" ht="15" customHeight="1" x14ac:dyDescent="0.35">
      <c r="B239" s="101"/>
      <c r="C239" s="89"/>
      <c r="D239" s="87"/>
      <c r="E239" s="90"/>
      <c r="F239" s="426"/>
      <c r="G239" s="419" t="str">
        <f t="shared" si="136"/>
        <v/>
      </c>
      <c r="H239" s="91"/>
      <c r="I239" s="426"/>
      <c r="J239" s="419" t="str">
        <f t="shared" si="137"/>
        <v/>
      </c>
      <c r="K239" s="440">
        <f t="shared" si="135"/>
        <v>0</v>
      </c>
      <c r="L239" s="102"/>
      <c r="N239" s="110"/>
      <c r="O239" s="110"/>
      <c r="P239" s="250"/>
      <c r="Q239" s="250"/>
      <c r="R239" s="250"/>
      <c r="S239" s="92"/>
      <c r="T239" s="92"/>
      <c r="U239" s="92"/>
      <c r="V239" s="92"/>
      <c r="W239" s="92"/>
    </row>
    <row r="240" spans="2:23" s="103" customFormat="1" ht="15" customHeight="1" x14ac:dyDescent="0.35">
      <c r="B240" s="101"/>
      <c r="C240" s="89"/>
      <c r="D240" s="120"/>
      <c r="E240" s="121"/>
      <c r="F240" s="426"/>
      <c r="G240" s="419" t="str">
        <f t="shared" si="136"/>
        <v/>
      </c>
      <c r="H240" s="91"/>
      <c r="I240" s="426"/>
      <c r="J240" s="419" t="str">
        <f t="shared" si="137"/>
        <v/>
      </c>
      <c r="K240" s="440">
        <f t="shared" si="135"/>
        <v>0</v>
      </c>
      <c r="L240" s="102"/>
      <c r="N240" s="110"/>
      <c r="O240" s="110"/>
      <c r="P240" s="250"/>
      <c r="Q240" s="250"/>
      <c r="R240" s="250"/>
      <c r="S240" s="92"/>
      <c r="T240" s="92"/>
      <c r="U240" s="92"/>
      <c r="V240" s="92"/>
      <c r="W240" s="92"/>
    </row>
    <row r="241" spans="2:23" s="103" customFormat="1" ht="15" customHeight="1" x14ac:dyDescent="0.35">
      <c r="B241" s="101"/>
      <c r="C241" s="89"/>
      <c r="D241" s="120"/>
      <c r="E241" s="90"/>
      <c r="F241" s="426"/>
      <c r="G241" s="419" t="str">
        <f t="shared" si="136"/>
        <v/>
      </c>
      <c r="H241" s="91"/>
      <c r="I241" s="426"/>
      <c r="J241" s="419" t="str">
        <f t="shared" si="137"/>
        <v/>
      </c>
      <c r="K241" s="440">
        <f t="shared" si="135"/>
        <v>0</v>
      </c>
      <c r="L241" s="102"/>
      <c r="N241" s="110"/>
      <c r="O241" s="110"/>
      <c r="P241" s="250"/>
      <c r="Q241" s="250"/>
      <c r="R241" s="250"/>
      <c r="S241" s="92"/>
      <c r="T241" s="92"/>
      <c r="U241" s="92"/>
      <c r="V241" s="92"/>
      <c r="W241" s="92"/>
    </row>
    <row r="242" spans="2:23" s="103" customFormat="1" ht="15" customHeight="1" x14ac:dyDescent="0.35">
      <c r="B242" s="101"/>
      <c r="C242" s="89"/>
      <c r="D242" s="120"/>
      <c r="E242" s="90"/>
      <c r="F242" s="426"/>
      <c r="G242" s="419" t="str">
        <f t="shared" si="136"/>
        <v/>
      </c>
      <c r="H242" s="91"/>
      <c r="I242" s="426"/>
      <c r="J242" s="419" t="str">
        <f t="shared" si="137"/>
        <v/>
      </c>
      <c r="K242" s="440">
        <f t="shared" si="135"/>
        <v>0</v>
      </c>
      <c r="L242" s="102"/>
      <c r="N242" s="110"/>
      <c r="O242" s="110"/>
      <c r="P242" s="250"/>
      <c r="Q242" s="250"/>
      <c r="R242" s="250"/>
      <c r="S242" s="92"/>
      <c r="T242" s="92"/>
      <c r="U242" s="92"/>
      <c r="V242" s="92"/>
      <c r="W242" s="92"/>
    </row>
    <row r="243" spans="2:23" s="103" customFormat="1" ht="15" customHeight="1" x14ac:dyDescent="0.35">
      <c r="B243" s="101"/>
      <c r="C243" s="89"/>
      <c r="D243" s="120"/>
      <c r="E243" s="126"/>
      <c r="F243" s="426"/>
      <c r="G243" s="419" t="str">
        <f t="shared" si="136"/>
        <v/>
      </c>
      <c r="H243" s="91"/>
      <c r="I243" s="426"/>
      <c r="J243" s="419" t="str">
        <f t="shared" si="137"/>
        <v/>
      </c>
      <c r="K243" s="440">
        <f t="shared" si="135"/>
        <v>0</v>
      </c>
      <c r="L243" s="102"/>
      <c r="N243" s="110"/>
      <c r="O243" s="110"/>
      <c r="P243" s="250"/>
      <c r="Q243" s="250"/>
      <c r="R243" s="250"/>
      <c r="S243" s="92"/>
      <c r="T243" s="92"/>
      <c r="U243" s="92"/>
      <c r="V243" s="92"/>
      <c r="W243" s="92"/>
    </row>
    <row r="244" spans="2:23" s="103" customFormat="1" ht="15" customHeight="1" x14ac:dyDescent="0.35">
      <c r="B244" s="101"/>
      <c r="C244" s="89"/>
      <c r="D244" s="120"/>
      <c r="E244" s="90"/>
      <c r="F244" s="426"/>
      <c r="G244" s="419" t="str">
        <f t="shared" si="136"/>
        <v/>
      </c>
      <c r="H244" s="91"/>
      <c r="I244" s="426"/>
      <c r="J244" s="419" t="str">
        <f t="shared" si="137"/>
        <v/>
      </c>
      <c r="K244" s="440">
        <f t="shared" si="135"/>
        <v>0</v>
      </c>
      <c r="L244" s="102"/>
      <c r="N244" s="110"/>
      <c r="O244" s="110"/>
      <c r="P244" s="250"/>
      <c r="Q244" s="250"/>
      <c r="R244" s="250"/>
      <c r="S244" s="92"/>
      <c r="T244" s="92"/>
      <c r="U244" s="92"/>
      <c r="V244" s="92"/>
      <c r="W244" s="92"/>
    </row>
    <row r="245" spans="2:23" s="103" customFormat="1" ht="15" customHeight="1" x14ac:dyDescent="0.35">
      <c r="B245" s="101"/>
      <c r="C245" s="89"/>
      <c r="D245" s="120"/>
      <c r="E245" s="90"/>
      <c r="F245" s="426"/>
      <c r="G245" s="419" t="str">
        <f t="shared" si="136"/>
        <v/>
      </c>
      <c r="H245" s="91"/>
      <c r="I245" s="426"/>
      <c r="J245" s="419" t="str">
        <f t="shared" si="137"/>
        <v/>
      </c>
      <c r="K245" s="440">
        <f t="shared" si="135"/>
        <v>0</v>
      </c>
      <c r="L245" s="102"/>
      <c r="N245" s="110"/>
      <c r="O245" s="110"/>
      <c r="P245" s="250"/>
      <c r="Q245" s="250"/>
      <c r="R245" s="250"/>
      <c r="S245" s="92"/>
      <c r="T245" s="92"/>
      <c r="U245" s="92"/>
      <c r="V245" s="92"/>
      <c r="W245" s="92"/>
    </row>
    <row r="246" spans="2:23" s="103" customFormat="1" ht="15" customHeight="1" x14ac:dyDescent="0.35">
      <c r="B246" s="101"/>
      <c r="C246" s="89"/>
      <c r="D246" s="120"/>
      <c r="E246" s="90"/>
      <c r="F246" s="426"/>
      <c r="G246" s="419" t="str">
        <f t="shared" si="136"/>
        <v/>
      </c>
      <c r="H246" s="91"/>
      <c r="I246" s="426"/>
      <c r="J246" s="419" t="str">
        <f t="shared" si="137"/>
        <v/>
      </c>
      <c r="K246" s="440">
        <f t="shared" si="135"/>
        <v>0</v>
      </c>
      <c r="L246" s="102"/>
      <c r="N246" s="110"/>
      <c r="O246" s="110"/>
      <c r="P246" s="250"/>
      <c r="Q246" s="250"/>
      <c r="R246" s="250"/>
      <c r="S246" s="92"/>
      <c r="T246" s="92"/>
      <c r="U246" s="92"/>
      <c r="V246" s="92"/>
      <c r="W246" s="92"/>
    </row>
    <row r="247" spans="2:23" s="103" customFormat="1" ht="15" customHeight="1" x14ac:dyDescent="0.35">
      <c r="B247" s="101"/>
      <c r="C247" s="89"/>
      <c r="D247" s="128"/>
      <c r="E247" s="90"/>
      <c r="F247" s="426"/>
      <c r="G247" s="419" t="str">
        <f t="shared" si="136"/>
        <v/>
      </c>
      <c r="H247" s="91"/>
      <c r="I247" s="426"/>
      <c r="J247" s="419" t="str">
        <f t="shared" si="137"/>
        <v/>
      </c>
      <c r="K247" s="440">
        <f t="shared" si="135"/>
        <v>0</v>
      </c>
      <c r="L247" s="102"/>
      <c r="N247" s="110"/>
      <c r="O247" s="110"/>
      <c r="P247" s="250"/>
      <c r="Q247" s="250"/>
      <c r="R247" s="250"/>
      <c r="S247" s="92"/>
      <c r="T247" s="92"/>
      <c r="U247" s="92"/>
      <c r="V247" s="92"/>
      <c r="W247" s="92"/>
    </row>
    <row r="248" spans="2:23" s="103" customFormat="1" ht="15" customHeight="1" x14ac:dyDescent="0.35">
      <c r="B248" s="101"/>
      <c r="C248" s="89"/>
      <c r="D248" s="128"/>
      <c r="E248" s="116"/>
      <c r="F248" s="426"/>
      <c r="G248" s="419" t="str">
        <f t="shared" si="136"/>
        <v/>
      </c>
      <c r="H248" s="117"/>
      <c r="I248" s="426"/>
      <c r="J248" s="419" t="str">
        <f t="shared" si="137"/>
        <v/>
      </c>
      <c r="K248" s="440">
        <f t="shared" si="135"/>
        <v>0</v>
      </c>
      <c r="L248" s="102"/>
      <c r="N248" s="110"/>
      <c r="O248" s="110"/>
      <c r="P248" s="250"/>
      <c r="Q248" s="250"/>
      <c r="R248" s="250"/>
      <c r="S248" s="92"/>
      <c r="T248" s="92"/>
      <c r="U248" s="92"/>
      <c r="V248" s="92"/>
      <c r="W248" s="92"/>
    </row>
    <row r="249" spans="2:23" s="103" customFormat="1" ht="15" customHeight="1" x14ac:dyDescent="0.35">
      <c r="B249" s="101"/>
      <c r="C249" s="89"/>
      <c r="D249" s="120"/>
      <c r="E249" s="90"/>
      <c r="F249" s="426"/>
      <c r="G249" s="419" t="str">
        <f t="shared" si="136"/>
        <v/>
      </c>
      <c r="H249" s="91"/>
      <c r="I249" s="426"/>
      <c r="J249" s="419" t="str">
        <f t="shared" si="137"/>
        <v/>
      </c>
      <c r="K249" s="440">
        <f t="shared" si="135"/>
        <v>0</v>
      </c>
      <c r="L249" s="102"/>
      <c r="N249" s="110"/>
      <c r="O249" s="110"/>
      <c r="P249" s="250"/>
      <c r="Q249" s="250"/>
      <c r="R249" s="250"/>
      <c r="S249" s="92"/>
      <c r="T249" s="92"/>
      <c r="U249" s="92"/>
      <c r="V249" s="92"/>
      <c r="W249" s="92"/>
    </row>
    <row r="250" spans="2:23" s="103" customFormat="1" ht="15" customHeight="1" x14ac:dyDescent="0.35">
      <c r="B250" s="101"/>
      <c r="C250" s="89"/>
      <c r="D250" s="87"/>
      <c r="E250" s="90"/>
      <c r="F250" s="426"/>
      <c r="G250" s="419" t="str">
        <f t="shared" si="136"/>
        <v/>
      </c>
      <c r="H250" s="91"/>
      <c r="I250" s="426"/>
      <c r="J250" s="419" t="str">
        <f t="shared" si="137"/>
        <v/>
      </c>
      <c r="K250" s="440">
        <f t="shared" si="135"/>
        <v>0</v>
      </c>
      <c r="L250" s="102"/>
      <c r="N250" s="110"/>
      <c r="O250" s="110"/>
      <c r="P250" s="250"/>
      <c r="Q250" s="250"/>
      <c r="R250" s="250"/>
      <c r="S250" s="92"/>
      <c r="T250" s="92"/>
      <c r="U250" s="92"/>
      <c r="V250" s="92"/>
      <c r="W250" s="92"/>
    </row>
    <row r="251" spans="2:23" s="103" customFormat="1" ht="15" customHeight="1" x14ac:dyDescent="0.35">
      <c r="B251" s="101"/>
      <c r="C251" s="89"/>
      <c r="D251" s="87"/>
      <c r="E251" s="90"/>
      <c r="F251" s="426"/>
      <c r="G251" s="419" t="str">
        <f t="shared" si="136"/>
        <v/>
      </c>
      <c r="H251" s="91"/>
      <c r="I251" s="426"/>
      <c r="J251" s="419" t="str">
        <f t="shared" si="137"/>
        <v/>
      </c>
      <c r="K251" s="440">
        <f t="shared" si="135"/>
        <v>0</v>
      </c>
      <c r="L251" s="102"/>
      <c r="N251" s="110"/>
      <c r="O251" s="110"/>
      <c r="P251" s="250"/>
      <c r="Q251" s="250"/>
      <c r="R251" s="250"/>
      <c r="S251" s="92"/>
      <c r="T251" s="92"/>
      <c r="U251" s="92"/>
      <c r="V251" s="92"/>
      <c r="W251" s="92"/>
    </row>
    <row r="252" spans="2:23" ht="15" customHeight="1" x14ac:dyDescent="0.35">
      <c r="B252" s="75"/>
      <c r="C252" s="89"/>
      <c r="D252" s="87"/>
      <c r="E252" s="90"/>
      <c r="F252" s="426"/>
      <c r="G252" s="419" t="str">
        <f t="shared" si="136"/>
        <v/>
      </c>
      <c r="H252" s="91"/>
      <c r="I252" s="426"/>
      <c r="J252" s="419" t="str">
        <f t="shared" si="137"/>
        <v/>
      </c>
      <c r="K252" s="440">
        <f t="shared" si="135"/>
        <v>0</v>
      </c>
      <c r="L252" s="76"/>
      <c r="P252" s="250"/>
      <c r="Q252" s="250"/>
      <c r="R252" s="250"/>
      <c r="S252" s="92"/>
      <c r="T252" s="92"/>
      <c r="U252" s="92"/>
      <c r="V252" s="92"/>
      <c r="W252" s="92"/>
    </row>
    <row r="253" spans="2:23" ht="15" customHeight="1" x14ac:dyDescent="0.35">
      <c r="B253" s="75"/>
      <c r="C253" s="89"/>
      <c r="D253" s="87"/>
      <c r="E253" s="90"/>
      <c r="F253" s="426"/>
      <c r="G253" s="419" t="str">
        <f t="shared" si="136"/>
        <v/>
      </c>
      <c r="H253" s="91"/>
      <c r="I253" s="426"/>
      <c r="J253" s="419" t="str">
        <f t="shared" si="137"/>
        <v/>
      </c>
      <c r="K253" s="440">
        <f t="shared" si="135"/>
        <v>0</v>
      </c>
      <c r="L253" s="76"/>
      <c r="P253" s="250"/>
      <c r="Q253" s="250"/>
      <c r="R253" s="250"/>
      <c r="S253" s="92"/>
      <c r="T253" s="92"/>
      <c r="U253" s="92"/>
      <c r="V253" s="92"/>
      <c r="W253" s="92"/>
    </row>
    <row r="254" spans="2:23" ht="15" customHeight="1" x14ac:dyDescent="0.35">
      <c r="B254" s="75"/>
      <c r="C254" s="89"/>
      <c r="D254" s="87"/>
      <c r="E254" s="90"/>
      <c r="F254" s="426"/>
      <c r="G254" s="419" t="str">
        <f t="shared" si="136"/>
        <v/>
      </c>
      <c r="H254" s="91"/>
      <c r="I254" s="426"/>
      <c r="J254" s="419" t="str">
        <f t="shared" si="137"/>
        <v/>
      </c>
      <c r="K254" s="440">
        <f t="shared" si="135"/>
        <v>0</v>
      </c>
      <c r="L254" s="76"/>
      <c r="P254" s="250"/>
      <c r="Q254" s="250"/>
      <c r="R254" s="250"/>
      <c r="S254" s="92"/>
      <c r="T254" s="92"/>
      <c r="U254" s="92"/>
      <c r="V254" s="92"/>
      <c r="W254" s="92"/>
    </row>
    <row r="255" spans="2:23" ht="15" customHeight="1" x14ac:dyDescent="0.35">
      <c r="B255" s="75"/>
      <c r="C255" s="89"/>
      <c r="D255" s="120"/>
      <c r="E255" s="116"/>
      <c r="F255" s="426"/>
      <c r="G255" s="419" t="str">
        <f t="shared" si="136"/>
        <v/>
      </c>
      <c r="H255" s="91"/>
      <c r="I255" s="426"/>
      <c r="J255" s="419" t="str">
        <f t="shared" si="137"/>
        <v/>
      </c>
      <c r="K255" s="440">
        <f t="shared" si="135"/>
        <v>0</v>
      </c>
      <c r="L255" s="76"/>
      <c r="P255" s="250"/>
      <c r="Q255" s="250"/>
      <c r="R255" s="250"/>
      <c r="S255" s="92"/>
      <c r="T255" s="92"/>
      <c r="U255" s="92"/>
      <c r="V255" s="92"/>
      <c r="W255" s="92"/>
    </row>
    <row r="256" spans="2:23" s="103" customFormat="1" ht="15" customHeight="1" x14ac:dyDescent="0.35">
      <c r="B256" s="101"/>
      <c r="C256" s="89"/>
      <c r="D256" s="120"/>
      <c r="E256" s="116"/>
      <c r="F256" s="426"/>
      <c r="G256" s="419" t="str">
        <f t="shared" si="136"/>
        <v/>
      </c>
      <c r="H256" s="91"/>
      <c r="I256" s="426"/>
      <c r="J256" s="419" t="str">
        <f t="shared" si="137"/>
        <v/>
      </c>
      <c r="K256" s="440">
        <f t="shared" si="135"/>
        <v>0</v>
      </c>
      <c r="L256" s="102"/>
      <c r="N256" s="110"/>
      <c r="O256" s="110"/>
      <c r="P256" s="250"/>
      <c r="Q256" s="250"/>
      <c r="R256" s="250"/>
      <c r="S256" s="92"/>
      <c r="T256" s="92"/>
      <c r="U256" s="92"/>
      <c r="V256" s="92"/>
      <c r="W256" s="92"/>
    </row>
    <row r="257" spans="2:23" s="103" customFormat="1" ht="15" customHeight="1" x14ac:dyDescent="0.35">
      <c r="B257" s="101"/>
      <c r="C257" s="89"/>
      <c r="D257" s="87"/>
      <c r="E257" s="90"/>
      <c r="F257" s="426"/>
      <c r="G257" s="419" t="str">
        <f t="shared" si="136"/>
        <v/>
      </c>
      <c r="H257" s="91"/>
      <c r="I257" s="426"/>
      <c r="J257" s="419" t="str">
        <f t="shared" si="137"/>
        <v/>
      </c>
      <c r="K257" s="440">
        <f t="shared" si="135"/>
        <v>0</v>
      </c>
      <c r="L257" s="102"/>
      <c r="N257" s="110"/>
      <c r="O257" s="110"/>
      <c r="P257" s="250"/>
      <c r="Q257" s="250"/>
      <c r="R257" s="250"/>
      <c r="S257" s="92"/>
      <c r="T257" s="92"/>
      <c r="U257" s="92"/>
      <c r="V257" s="92"/>
      <c r="W257" s="92"/>
    </row>
    <row r="258" spans="2:23" s="103" customFormat="1" ht="15" customHeight="1" x14ac:dyDescent="0.35">
      <c r="B258" s="101"/>
      <c r="C258" s="89"/>
      <c r="D258" s="87"/>
      <c r="E258" s="90"/>
      <c r="F258" s="426"/>
      <c r="G258" s="419" t="str">
        <f t="shared" si="136"/>
        <v/>
      </c>
      <c r="H258" s="91"/>
      <c r="I258" s="426"/>
      <c r="J258" s="419" t="str">
        <f t="shared" si="137"/>
        <v/>
      </c>
      <c r="K258" s="440">
        <f t="shared" si="135"/>
        <v>0</v>
      </c>
      <c r="L258" s="102"/>
      <c r="N258" s="110"/>
      <c r="O258" s="110"/>
      <c r="P258" s="250"/>
      <c r="Q258" s="250"/>
      <c r="R258" s="250"/>
      <c r="S258" s="92"/>
      <c r="T258" s="92"/>
      <c r="U258" s="92"/>
      <c r="V258" s="92"/>
      <c r="W258" s="92"/>
    </row>
    <row r="259" spans="2:23" ht="15" customHeight="1" x14ac:dyDescent="0.35">
      <c r="B259" s="75"/>
      <c r="C259" s="89"/>
      <c r="D259" s="87"/>
      <c r="E259" s="90"/>
      <c r="F259" s="426"/>
      <c r="G259" s="419" t="str">
        <f t="shared" si="136"/>
        <v/>
      </c>
      <c r="H259" s="91"/>
      <c r="I259" s="426"/>
      <c r="J259" s="419" t="str">
        <f t="shared" si="137"/>
        <v/>
      </c>
      <c r="K259" s="440">
        <f t="shared" si="135"/>
        <v>0</v>
      </c>
      <c r="L259" s="76"/>
      <c r="P259" s="250"/>
      <c r="Q259" s="250"/>
      <c r="R259" s="250"/>
      <c r="S259" s="92"/>
      <c r="T259" s="92"/>
      <c r="U259" s="92"/>
      <c r="V259" s="92"/>
      <c r="W259" s="92"/>
    </row>
    <row r="260" spans="2:23" s="103" customFormat="1" ht="15" customHeight="1" x14ac:dyDescent="0.35">
      <c r="B260" s="101"/>
      <c r="C260" s="89"/>
      <c r="D260" s="87"/>
      <c r="E260" s="116"/>
      <c r="F260" s="426"/>
      <c r="G260" s="419" t="str">
        <f t="shared" si="136"/>
        <v/>
      </c>
      <c r="H260" s="91"/>
      <c r="I260" s="426"/>
      <c r="J260" s="419" t="str">
        <f t="shared" si="137"/>
        <v/>
      </c>
      <c r="K260" s="440">
        <f t="shared" si="135"/>
        <v>0</v>
      </c>
      <c r="L260" s="102"/>
      <c r="N260" s="110"/>
      <c r="O260" s="110"/>
      <c r="P260" s="250"/>
      <c r="Q260" s="250"/>
      <c r="R260" s="250"/>
      <c r="S260" s="92"/>
      <c r="T260" s="92"/>
      <c r="U260" s="92"/>
      <c r="V260" s="92"/>
      <c r="W260" s="92"/>
    </row>
    <row r="261" spans="2:23" s="103" customFormat="1" ht="15" customHeight="1" x14ac:dyDescent="0.35">
      <c r="B261" s="101"/>
      <c r="C261" s="89"/>
      <c r="D261" s="120"/>
      <c r="E261" s="121"/>
      <c r="F261" s="426"/>
      <c r="G261" s="419" t="str">
        <f t="shared" si="136"/>
        <v/>
      </c>
      <c r="H261" s="91"/>
      <c r="I261" s="426"/>
      <c r="J261" s="419" t="str">
        <f t="shared" si="137"/>
        <v/>
      </c>
      <c r="K261" s="440">
        <f t="shared" si="135"/>
        <v>0</v>
      </c>
      <c r="L261" s="102"/>
      <c r="N261" s="110"/>
      <c r="O261" s="110"/>
      <c r="P261" s="250"/>
      <c r="Q261" s="250"/>
      <c r="R261" s="250"/>
      <c r="S261" s="92"/>
      <c r="T261" s="92"/>
      <c r="U261" s="92"/>
      <c r="V261" s="92"/>
      <c r="W261" s="92"/>
    </row>
    <row r="262" spans="2:23" s="103" customFormat="1" ht="15" customHeight="1" x14ac:dyDescent="0.35">
      <c r="B262" s="101"/>
      <c r="C262" s="89"/>
      <c r="D262" s="120"/>
      <c r="E262" s="121"/>
      <c r="F262" s="426"/>
      <c r="G262" s="419" t="str">
        <f t="shared" si="136"/>
        <v/>
      </c>
      <c r="H262" s="91"/>
      <c r="I262" s="426"/>
      <c r="J262" s="419" t="str">
        <f t="shared" si="137"/>
        <v/>
      </c>
      <c r="K262" s="440">
        <f t="shared" si="135"/>
        <v>0</v>
      </c>
      <c r="L262" s="102"/>
      <c r="N262" s="110"/>
      <c r="O262" s="110"/>
      <c r="P262" s="250"/>
      <c r="Q262" s="250"/>
      <c r="R262" s="250"/>
      <c r="S262" s="92"/>
      <c r="T262" s="92"/>
      <c r="U262" s="92"/>
      <c r="V262" s="92"/>
      <c r="W262" s="92"/>
    </row>
    <row r="263" spans="2:23" s="103" customFormat="1" ht="15" customHeight="1" x14ac:dyDescent="0.35">
      <c r="B263" s="101"/>
      <c r="C263" s="89"/>
      <c r="D263" s="120"/>
      <c r="E263" s="121"/>
      <c r="F263" s="426"/>
      <c r="G263" s="419" t="str">
        <f t="shared" si="136"/>
        <v/>
      </c>
      <c r="H263" s="91"/>
      <c r="I263" s="426"/>
      <c r="J263" s="419" t="str">
        <f t="shared" si="137"/>
        <v/>
      </c>
      <c r="K263" s="440">
        <f t="shared" si="135"/>
        <v>0</v>
      </c>
      <c r="L263" s="102"/>
      <c r="N263" s="110"/>
      <c r="O263" s="110"/>
      <c r="P263" s="250"/>
      <c r="Q263" s="250"/>
      <c r="R263" s="250"/>
      <c r="S263" s="92"/>
      <c r="T263" s="92"/>
      <c r="U263" s="92"/>
      <c r="V263" s="92"/>
      <c r="W263" s="92"/>
    </row>
    <row r="264" spans="2:23" ht="15" customHeight="1" x14ac:dyDescent="0.35">
      <c r="B264" s="75"/>
      <c r="C264" s="89"/>
      <c r="D264" s="87"/>
      <c r="E264" s="90"/>
      <c r="F264" s="426"/>
      <c r="G264" s="419" t="str">
        <f t="shared" si="136"/>
        <v/>
      </c>
      <c r="H264" s="91"/>
      <c r="I264" s="426"/>
      <c r="J264" s="419" t="str">
        <f t="shared" si="137"/>
        <v/>
      </c>
      <c r="K264" s="440">
        <f t="shared" si="135"/>
        <v>0</v>
      </c>
      <c r="L264" s="76"/>
      <c r="P264" s="250"/>
      <c r="Q264" s="250"/>
      <c r="R264" s="250"/>
      <c r="S264" s="92"/>
      <c r="T264" s="92"/>
      <c r="U264" s="92"/>
      <c r="V264" s="92"/>
      <c r="W264" s="92"/>
    </row>
    <row r="265" spans="2:23" s="103" customFormat="1" ht="15" customHeight="1" x14ac:dyDescent="0.35">
      <c r="B265" s="101"/>
      <c r="C265" s="89"/>
      <c r="D265" s="87"/>
      <c r="E265" s="90"/>
      <c r="F265" s="426"/>
      <c r="G265" s="419" t="str">
        <f t="shared" si="136"/>
        <v/>
      </c>
      <c r="H265" s="91"/>
      <c r="I265" s="426"/>
      <c r="J265" s="419" t="str">
        <f t="shared" si="137"/>
        <v/>
      </c>
      <c r="K265" s="440">
        <f t="shared" si="135"/>
        <v>0</v>
      </c>
      <c r="L265" s="102"/>
      <c r="N265" s="110"/>
      <c r="O265" s="110"/>
      <c r="P265" s="250"/>
      <c r="Q265" s="250"/>
      <c r="R265" s="250"/>
      <c r="S265" s="92"/>
      <c r="T265" s="92"/>
      <c r="U265" s="92"/>
      <c r="V265" s="92"/>
      <c r="W265" s="92"/>
    </row>
    <row r="266" spans="2:23" s="103" customFormat="1" ht="15" customHeight="1" x14ac:dyDescent="0.35">
      <c r="B266" s="101"/>
      <c r="C266" s="89"/>
      <c r="D266" s="87"/>
      <c r="E266" s="90"/>
      <c r="F266" s="426"/>
      <c r="G266" s="419" t="str">
        <f t="shared" si="136"/>
        <v/>
      </c>
      <c r="H266" s="91"/>
      <c r="I266" s="426"/>
      <c r="J266" s="419" t="str">
        <f t="shared" si="137"/>
        <v/>
      </c>
      <c r="K266" s="440">
        <f t="shared" si="135"/>
        <v>0</v>
      </c>
      <c r="L266" s="102"/>
      <c r="N266" s="110"/>
      <c r="O266" s="110"/>
      <c r="P266" s="250"/>
      <c r="Q266" s="250"/>
      <c r="R266" s="250"/>
      <c r="S266" s="92"/>
      <c r="T266" s="92"/>
      <c r="U266" s="92"/>
      <c r="V266" s="92"/>
      <c r="W266" s="92"/>
    </row>
    <row r="267" spans="2:23" s="103" customFormat="1" ht="15" customHeight="1" x14ac:dyDescent="0.35">
      <c r="B267" s="101"/>
      <c r="C267" s="89"/>
      <c r="D267" s="120"/>
      <c r="E267" s="116"/>
      <c r="F267" s="426"/>
      <c r="G267" s="419" t="str">
        <f t="shared" si="136"/>
        <v/>
      </c>
      <c r="H267" s="91"/>
      <c r="I267" s="426"/>
      <c r="J267" s="419" t="str">
        <f t="shared" si="137"/>
        <v/>
      </c>
      <c r="K267" s="440">
        <f t="shared" si="135"/>
        <v>0</v>
      </c>
      <c r="L267" s="102"/>
      <c r="N267" s="110"/>
      <c r="O267" s="110"/>
      <c r="P267" s="250"/>
      <c r="Q267" s="250"/>
      <c r="R267" s="250"/>
      <c r="S267" s="92"/>
      <c r="T267" s="92"/>
      <c r="U267" s="92"/>
      <c r="V267" s="92"/>
      <c r="W267" s="92"/>
    </row>
    <row r="268" spans="2:23" s="103" customFormat="1" ht="15" customHeight="1" x14ac:dyDescent="0.35">
      <c r="B268" s="101"/>
      <c r="C268" s="89"/>
      <c r="D268" s="87"/>
      <c r="E268" s="90"/>
      <c r="F268" s="426"/>
      <c r="G268" s="419" t="str">
        <f t="shared" si="136"/>
        <v/>
      </c>
      <c r="H268" s="91"/>
      <c r="I268" s="426"/>
      <c r="J268" s="419" t="str">
        <f t="shared" si="137"/>
        <v/>
      </c>
      <c r="K268" s="440">
        <f t="shared" ref="K268:K331" si="138">H268</f>
        <v>0</v>
      </c>
      <c r="L268" s="102"/>
      <c r="N268" s="110"/>
      <c r="O268" s="110"/>
      <c r="P268" s="250"/>
      <c r="Q268" s="250"/>
      <c r="R268" s="250"/>
      <c r="S268" s="92"/>
      <c r="T268" s="92"/>
      <c r="U268" s="92"/>
      <c r="V268" s="92"/>
      <c r="W268" s="92"/>
    </row>
    <row r="269" spans="2:23" s="103" customFormat="1" ht="15" customHeight="1" x14ac:dyDescent="0.35">
      <c r="B269" s="101"/>
      <c r="C269" s="89"/>
      <c r="D269" s="87"/>
      <c r="E269" s="90"/>
      <c r="F269" s="426"/>
      <c r="G269" s="419" t="str">
        <f t="shared" si="136"/>
        <v/>
      </c>
      <c r="H269" s="91"/>
      <c r="I269" s="426"/>
      <c r="J269" s="419" t="str">
        <f t="shared" si="137"/>
        <v/>
      </c>
      <c r="K269" s="440">
        <f t="shared" si="138"/>
        <v>0</v>
      </c>
      <c r="L269" s="102"/>
      <c r="N269" s="110"/>
      <c r="O269" s="110"/>
      <c r="P269" s="250"/>
      <c r="Q269" s="250"/>
      <c r="R269" s="250"/>
      <c r="S269" s="92"/>
      <c r="T269" s="92"/>
      <c r="U269" s="92"/>
      <c r="V269" s="92"/>
      <c r="W269" s="92"/>
    </row>
    <row r="270" spans="2:23" s="103" customFormat="1" ht="15" customHeight="1" x14ac:dyDescent="0.35">
      <c r="B270" s="101"/>
      <c r="C270" s="89"/>
      <c r="D270" s="87"/>
      <c r="E270" s="116"/>
      <c r="F270" s="426"/>
      <c r="G270" s="419" t="str">
        <f t="shared" ref="G270:G333" si="139">IF(F270&gt;0,VLOOKUP(F270,Nama_Perkiraan,2),"")</f>
        <v/>
      </c>
      <c r="H270" s="91"/>
      <c r="I270" s="426"/>
      <c r="J270" s="419" t="str">
        <f t="shared" si="137"/>
        <v/>
      </c>
      <c r="K270" s="440">
        <f t="shared" si="138"/>
        <v>0</v>
      </c>
      <c r="L270" s="102"/>
      <c r="N270" s="110"/>
      <c r="O270" s="110"/>
      <c r="P270" s="250"/>
      <c r="Q270" s="250"/>
      <c r="R270" s="250"/>
      <c r="S270" s="92"/>
      <c r="T270" s="92"/>
      <c r="U270" s="92"/>
      <c r="V270" s="92"/>
      <c r="W270" s="92"/>
    </row>
    <row r="271" spans="2:23" s="103" customFormat="1" ht="15" customHeight="1" x14ac:dyDescent="0.35">
      <c r="B271" s="101"/>
      <c r="C271" s="125"/>
      <c r="D271" s="127"/>
      <c r="E271" s="90"/>
      <c r="F271" s="426"/>
      <c r="G271" s="419" t="str">
        <f t="shared" si="139"/>
        <v/>
      </c>
      <c r="H271" s="91"/>
      <c r="I271" s="426"/>
      <c r="J271" s="419" t="str">
        <f t="shared" ref="J271:J334" si="140">IF(I271&gt;0,VLOOKUP(I271,Nama_Perkiraan,2),"")</f>
        <v/>
      </c>
      <c r="K271" s="440">
        <f t="shared" si="138"/>
        <v>0</v>
      </c>
      <c r="L271" s="102"/>
      <c r="N271" s="110"/>
      <c r="O271" s="110"/>
      <c r="P271" s="250"/>
      <c r="Q271" s="250"/>
      <c r="R271" s="250"/>
      <c r="S271" s="92"/>
      <c r="T271" s="92"/>
      <c r="U271" s="92"/>
      <c r="V271" s="92"/>
      <c r="W271" s="92"/>
    </row>
    <row r="272" spans="2:23" s="103" customFormat="1" ht="15" customHeight="1" x14ac:dyDescent="0.35">
      <c r="B272" s="101"/>
      <c r="C272" s="89"/>
      <c r="D272" s="120"/>
      <c r="E272" s="116"/>
      <c r="F272" s="426"/>
      <c r="G272" s="419" t="str">
        <f t="shared" si="139"/>
        <v/>
      </c>
      <c r="H272" s="91"/>
      <c r="I272" s="426"/>
      <c r="J272" s="419" t="str">
        <f t="shared" si="140"/>
        <v/>
      </c>
      <c r="K272" s="440">
        <f t="shared" si="138"/>
        <v>0</v>
      </c>
      <c r="L272" s="102"/>
      <c r="N272" s="110"/>
      <c r="O272" s="110"/>
      <c r="P272" s="250"/>
      <c r="Q272" s="250"/>
      <c r="R272" s="250"/>
      <c r="S272" s="92"/>
      <c r="T272" s="92"/>
      <c r="U272" s="92"/>
      <c r="V272" s="92"/>
      <c r="W272" s="92"/>
    </row>
    <row r="273" spans="2:23" s="103" customFormat="1" ht="15" customHeight="1" x14ac:dyDescent="0.35">
      <c r="B273" s="101"/>
      <c r="C273" s="89"/>
      <c r="D273" s="87"/>
      <c r="E273" s="90"/>
      <c r="F273" s="426"/>
      <c r="G273" s="419" t="str">
        <f t="shared" si="139"/>
        <v/>
      </c>
      <c r="H273" s="91"/>
      <c r="I273" s="426"/>
      <c r="J273" s="419" t="str">
        <f t="shared" si="140"/>
        <v/>
      </c>
      <c r="K273" s="440">
        <f t="shared" si="138"/>
        <v>0</v>
      </c>
      <c r="L273" s="102"/>
      <c r="N273" s="110"/>
      <c r="O273" s="110"/>
      <c r="P273" s="250"/>
      <c r="Q273" s="250"/>
      <c r="R273" s="250"/>
      <c r="S273" s="92"/>
      <c r="T273" s="92"/>
      <c r="U273" s="92"/>
      <c r="V273" s="92"/>
      <c r="W273" s="92"/>
    </row>
    <row r="274" spans="2:23" s="103" customFormat="1" ht="15" customHeight="1" x14ac:dyDescent="0.35">
      <c r="B274" s="101"/>
      <c r="C274" s="89"/>
      <c r="D274" s="87"/>
      <c r="E274" s="90"/>
      <c r="F274" s="426"/>
      <c r="G274" s="419" t="str">
        <f t="shared" si="139"/>
        <v/>
      </c>
      <c r="H274" s="91"/>
      <c r="I274" s="426"/>
      <c r="J274" s="419" t="str">
        <f t="shared" si="140"/>
        <v/>
      </c>
      <c r="K274" s="440">
        <f t="shared" si="138"/>
        <v>0</v>
      </c>
      <c r="L274" s="102"/>
      <c r="N274" s="110"/>
      <c r="O274" s="110"/>
      <c r="P274" s="250"/>
      <c r="Q274" s="250"/>
      <c r="R274" s="250"/>
      <c r="S274" s="92"/>
      <c r="T274" s="92"/>
      <c r="U274" s="92"/>
      <c r="V274" s="92"/>
      <c r="W274" s="92"/>
    </row>
    <row r="275" spans="2:23" s="103" customFormat="1" ht="15" customHeight="1" x14ac:dyDescent="0.35">
      <c r="B275" s="101"/>
      <c r="C275" s="89"/>
      <c r="D275" s="120"/>
      <c r="E275" s="90"/>
      <c r="F275" s="426"/>
      <c r="G275" s="419" t="str">
        <f t="shared" si="139"/>
        <v/>
      </c>
      <c r="H275" s="91"/>
      <c r="I275" s="426"/>
      <c r="J275" s="419" t="str">
        <f t="shared" si="140"/>
        <v/>
      </c>
      <c r="K275" s="440">
        <f t="shared" si="138"/>
        <v>0</v>
      </c>
      <c r="L275" s="102"/>
      <c r="N275" s="110"/>
      <c r="O275" s="110"/>
      <c r="P275" s="250"/>
      <c r="Q275" s="250"/>
      <c r="R275" s="250"/>
      <c r="S275" s="92"/>
      <c r="T275" s="92"/>
      <c r="U275" s="92"/>
      <c r="V275" s="92"/>
      <c r="W275" s="92"/>
    </row>
    <row r="276" spans="2:23" s="103" customFormat="1" ht="15" customHeight="1" x14ac:dyDescent="0.35">
      <c r="B276" s="101"/>
      <c r="C276" s="89"/>
      <c r="D276" s="87"/>
      <c r="E276" s="90"/>
      <c r="F276" s="426"/>
      <c r="G276" s="419" t="str">
        <f t="shared" si="139"/>
        <v/>
      </c>
      <c r="H276" s="91"/>
      <c r="I276" s="426"/>
      <c r="J276" s="419" t="str">
        <f t="shared" si="140"/>
        <v/>
      </c>
      <c r="K276" s="440">
        <f t="shared" si="138"/>
        <v>0</v>
      </c>
      <c r="L276" s="102"/>
      <c r="N276" s="110"/>
      <c r="O276" s="110"/>
      <c r="P276" s="250"/>
      <c r="Q276" s="250"/>
      <c r="R276" s="250"/>
      <c r="S276" s="92"/>
      <c r="T276" s="92"/>
      <c r="U276" s="92"/>
      <c r="V276" s="92"/>
      <c r="W276" s="92"/>
    </row>
    <row r="277" spans="2:23" s="103" customFormat="1" ht="15" customHeight="1" x14ac:dyDescent="0.35">
      <c r="B277" s="101"/>
      <c r="C277" s="89"/>
      <c r="D277" s="87"/>
      <c r="E277" s="90"/>
      <c r="F277" s="426"/>
      <c r="G277" s="419" t="str">
        <f t="shared" si="139"/>
        <v/>
      </c>
      <c r="H277" s="91"/>
      <c r="I277" s="426"/>
      <c r="J277" s="419" t="str">
        <f t="shared" si="140"/>
        <v/>
      </c>
      <c r="K277" s="440">
        <f t="shared" si="138"/>
        <v>0</v>
      </c>
      <c r="L277" s="102"/>
      <c r="N277" s="110"/>
      <c r="O277" s="110"/>
      <c r="P277" s="250"/>
      <c r="Q277" s="250"/>
      <c r="R277" s="250"/>
      <c r="S277" s="92"/>
      <c r="T277" s="92"/>
      <c r="U277" s="92"/>
      <c r="V277" s="92"/>
      <c r="W277" s="92"/>
    </row>
    <row r="278" spans="2:23" s="103" customFormat="1" ht="15" customHeight="1" x14ac:dyDescent="0.35">
      <c r="B278" s="101"/>
      <c r="C278" s="130"/>
      <c r="D278" s="120"/>
      <c r="E278" s="121"/>
      <c r="F278" s="426"/>
      <c r="G278" s="419" t="str">
        <f t="shared" si="139"/>
        <v/>
      </c>
      <c r="H278" s="91"/>
      <c r="I278" s="426"/>
      <c r="J278" s="419" t="str">
        <f t="shared" si="140"/>
        <v/>
      </c>
      <c r="K278" s="440">
        <f t="shared" si="138"/>
        <v>0</v>
      </c>
      <c r="L278" s="102"/>
      <c r="N278" s="110"/>
      <c r="O278" s="110"/>
      <c r="P278" s="250"/>
      <c r="Q278" s="250"/>
      <c r="R278" s="250"/>
      <c r="S278" s="92"/>
      <c r="T278" s="92"/>
      <c r="U278" s="92"/>
      <c r="V278" s="92"/>
      <c r="W278" s="92"/>
    </row>
    <row r="279" spans="2:23" s="103" customFormat="1" ht="15" customHeight="1" x14ac:dyDescent="0.35">
      <c r="B279" s="101"/>
      <c r="C279" s="89"/>
      <c r="D279" s="120"/>
      <c r="E279" s="121"/>
      <c r="F279" s="426"/>
      <c r="G279" s="419" t="str">
        <f t="shared" si="139"/>
        <v/>
      </c>
      <c r="H279" s="91"/>
      <c r="I279" s="426"/>
      <c r="J279" s="419" t="str">
        <f t="shared" si="140"/>
        <v/>
      </c>
      <c r="K279" s="440">
        <f t="shared" si="138"/>
        <v>0</v>
      </c>
      <c r="L279" s="102"/>
      <c r="N279" s="110"/>
      <c r="O279" s="110"/>
      <c r="P279" s="250"/>
      <c r="Q279" s="250"/>
      <c r="R279" s="250"/>
      <c r="S279" s="92"/>
      <c r="T279" s="92"/>
      <c r="U279" s="92"/>
      <c r="V279" s="92"/>
      <c r="W279" s="92"/>
    </row>
    <row r="280" spans="2:23" s="103" customFormat="1" ht="15" customHeight="1" x14ac:dyDescent="0.35">
      <c r="B280" s="101"/>
      <c r="C280" s="89"/>
      <c r="D280" s="120"/>
      <c r="E280" s="90"/>
      <c r="F280" s="426"/>
      <c r="G280" s="419" t="str">
        <f t="shared" si="139"/>
        <v/>
      </c>
      <c r="H280" s="91"/>
      <c r="I280" s="426"/>
      <c r="J280" s="419" t="str">
        <f t="shared" si="140"/>
        <v/>
      </c>
      <c r="K280" s="440">
        <f t="shared" si="138"/>
        <v>0</v>
      </c>
      <c r="L280" s="102"/>
      <c r="N280" s="110"/>
      <c r="O280" s="110"/>
      <c r="P280" s="250"/>
      <c r="Q280" s="250"/>
      <c r="R280" s="250"/>
      <c r="S280" s="92"/>
      <c r="T280" s="92"/>
      <c r="U280" s="92"/>
      <c r="V280" s="92"/>
      <c r="W280" s="92"/>
    </row>
    <row r="281" spans="2:23" s="103" customFormat="1" ht="15" customHeight="1" x14ac:dyDescent="0.35">
      <c r="B281" s="101"/>
      <c r="C281" s="89"/>
      <c r="D281" s="120"/>
      <c r="E281" s="121"/>
      <c r="F281" s="426"/>
      <c r="G281" s="419" t="str">
        <f t="shared" si="139"/>
        <v/>
      </c>
      <c r="H281" s="91"/>
      <c r="I281" s="426"/>
      <c r="J281" s="419" t="str">
        <f t="shared" si="140"/>
        <v/>
      </c>
      <c r="K281" s="440">
        <f t="shared" si="138"/>
        <v>0</v>
      </c>
      <c r="L281" s="102"/>
      <c r="N281" s="110"/>
      <c r="O281" s="110"/>
      <c r="P281" s="250"/>
      <c r="Q281" s="250"/>
      <c r="R281" s="250"/>
      <c r="S281" s="92"/>
      <c r="T281" s="92"/>
      <c r="U281" s="92"/>
      <c r="V281" s="92"/>
      <c r="W281" s="92"/>
    </row>
    <row r="282" spans="2:23" s="103" customFormat="1" ht="15" customHeight="1" x14ac:dyDescent="0.35">
      <c r="B282" s="101"/>
      <c r="C282" s="124"/>
      <c r="D282" s="120"/>
      <c r="E282" s="90"/>
      <c r="F282" s="426"/>
      <c r="G282" s="419" t="str">
        <f t="shared" si="139"/>
        <v/>
      </c>
      <c r="H282" s="91"/>
      <c r="I282" s="426"/>
      <c r="J282" s="419" t="str">
        <f t="shared" si="140"/>
        <v/>
      </c>
      <c r="K282" s="440">
        <f t="shared" si="138"/>
        <v>0</v>
      </c>
      <c r="L282" s="102"/>
      <c r="N282" s="110"/>
      <c r="O282" s="110"/>
      <c r="P282" s="250"/>
      <c r="Q282" s="250"/>
      <c r="R282" s="250"/>
      <c r="S282" s="92"/>
      <c r="T282" s="92"/>
      <c r="U282" s="92"/>
      <c r="V282" s="92"/>
      <c r="W282" s="92"/>
    </row>
    <row r="283" spans="2:23" s="103" customFormat="1" ht="15" customHeight="1" x14ac:dyDescent="0.35">
      <c r="B283" s="101"/>
      <c r="C283" s="89"/>
      <c r="D283" s="131"/>
      <c r="E283" s="90"/>
      <c r="F283" s="426"/>
      <c r="G283" s="419" t="str">
        <f t="shared" si="139"/>
        <v/>
      </c>
      <c r="H283" s="91"/>
      <c r="I283" s="426"/>
      <c r="J283" s="419" t="str">
        <f t="shared" si="140"/>
        <v/>
      </c>
      <c r="K283" s="440">
        <f t="shared" si="138"/>
        <v>0</v>
      </c>
      <c r="L283" s="102"/>
      <c r="N283" s="110"/>
      <c r="O283" s="110"/>
      <c r="P283" s="250"/>
      <c r="Q283" s="250"/>
      <c r="R283" s="250"/>
      <c r="S283" s="92"/>
      <c r="T283" s="92"/>
      <c r="U283" s="92"/>
      <c r="V283" s="92"/>
      <c r="W283" s="92"/>
    </row>
    <row r="284" spans="2:23" s="103" customFormat="1" ht="15" customHeight="1" x14ac:dyDescent="0.35">
      <c r="B284" s="101"/>
      <c r="C284" s="125"/>
      <c r="D284" s="87"/>
      <c r="E284" s="90"/>
      <c r="F284" s="426"/>
      <c r="G284" s="419" t="str">
        <f t="shared" si="139"/>
        <v/>
      </c>
      <c r="H284" s="91"/>
      <c r="I284" s="426"/>
      <c r="J284" s="419" t="str">
        <f t="shared" si="140"/>
        <v/>
      </c>
      <c r="K284" s="440">
        <f t="shared" si="138"/>
        <v>0</v>
      </c>
      <c r="L284" s="102"/>
      <c r="N284" s="110"/>
      <c r="O284" s="110"/>
      <c r="P284" s="250"/>
      <c r="Q284" s="250"/>
      <c r="R284" s="250"/>
      <c r="S284" s="92"/>
      <c r="T284" s="92"/>
      <c r="U284" s="92"/>
      <c r="V284" s="92"/>
      <c r="W284" s="92"/>
    </row>
    <row r="285" spans="2:23" ht="15" customHeight="1" x14ac:dyDescent="0.35">
      <c r="B285" s="75"/>
      <c r="C285" s="125"/>
      <c r="D285" s="87"/>
      <c r="E285" s="90"/>
      <c r="F285" s="426"/>
      <c r="G285" s="419" t="str">
        <f t="shared" si="139"/>
        <v/>
      </c>
      <c r="H285" s="91"/>
      <c r="I285" s="426"/>
      <c r="J285" s="419" t="str">
        <f t="shared" si="140"/>
        <v/>
      </c>
      <c r="K285" s="440">
        <f t="shared" si="138"/>
        <v>0</v>
      </c>
      <c r="L285" s="76"/>
      <c r="P285" s="250"/>
      <c r="Q285" s="250"/>
      <c r="R285" s="250"/>
      <c r="S285" s="92"/>
      <c r="T285" s="92"/>
      <c r="U285" s="92"/>
      <c r="V285" s="92"/>
      <c r="W285" s="92"/>
    </row>
    <row r="286" spans="2:23" ht="15" customHeight="1" x14ac:dyDescent="0.35">
      <c r="B286" s="75"/>
      <c r="C286" s="89"/>
      <c r="D286" s="87"/>
      <c r="E286" s="90"/>
      <c r="F286" s="426"/>
      <c r="G286" s="419" t="str">
        <f t="shared" si="139"/>
        <v/>
      </c>
      <c r="H286" s="91"/>
      <c r="I286" s="426"/>
      <c r="J286" s="419" t="str">
        <f t="shared" si="140"/>
        <v/>
      </c>
      <c r="K286" s="440">
        <f t="shared" si="138"/>
        <v>0</v>
      </c>
      <c r="L286" s="76"/>
      <c r="P286" s="250"/>
      <c r="Q286" s="250"/>
      <c r="R286" s="250"/>
      <c r="S286" s="92"/>
      <c r="T286" s="92"/>
      <c r="U286" s="92"/>
      <c r="V286" s="92"/>
      <c r="W286" s="92"/>
    </row>
    <row r="287" spans="2:23" s="103" customFormat="1" ht="15" customHeight="1" x14ac:dyDescent="0.35">
      <c r="B287" s="101"/>
      <c r="C287" s="89"/>
      <c r="D287" s="87"/>
      <c r="E287" s="90"/>
      <c r="F287" s="426"/>
      <c r="G287" s="419" t="str">
        <f t="shared" si="139"/>
        <v/>
      </c>
      <c r="H287" s="91"/>
      <c r="I287" s="426"/>
      <c r="J287" s="419" t="str">
        <f t="shared" si="140"/>
        <v/>
      </c>
      <c r="K287" s="440">
        <f t="shared" si="138"/>
        <v>0</v>
      </c>
      <c r="L287" s="102"/>
      <c r="N287" s="110"/>
      <c r="O287" s="110"/>
      <c r="P287" s="250"/>
      <c r="Q287" s="250"/>
      <c r="R287" s="250"/>
      <c r="S287" s="92"/>
      <c r="T287" s="92"/>
      <c r="U287" s="92"/>
      <c r="V287" s="92"/>
      <c r="W287" s="92"/>
    </row>
    <row r="288" spans="2:23" s="103" customFormat="1" ht="15" customHeight="1" x14ac:dyDescent="0.35">
      <c r="B288" s="101"/>
      <c r="C288" s="89"/>
      <c r="D288" s="120"/>
      <c r="E288" s="116"/>
      <c r="F288" s="426"/>
      <c r="G288" s="419" t="str">
        <f t="shared" si="139"/>
        <v/>
      </c>
      <c r="H288" s="91"/>
      <c r="I288" s="426"/>
      <c r="J288" s="419" t="str">
        <f t="shared" si="140"/>
        <v/>
      </c>
      <c r="K288" s="440">
        <f t="shared" si="138"/>
        <v>0</v>
      </c>
      <c r="L288" s="102"/>
      <c r="N288" s="110"/>
      <c r="O288" s="110"/>
      <c r="P288" s="450"/>
      <c r="Q288" s="450"/>
      <c r="R288" s="450"/>
      <c r="S288" s="412"/>
      <c r="T288" s="412"/>
      <c r="U288" s="412"/>
      <c r="V288" s="412"/>
      <c r="W288" s="412"/>
    </row>
    <row r="289" spans="2:18" s="103" customFormat="1" ht="15" customHeight="1" x14ac:dyDescent="0.35">
      <c r="B289" s="101"/>
      <c r="C289" s="89"/>
      <c r="D289" s="120"/>
      <c r="E289" s="90"/>
      <c r="F289" s="426"/>
      <c r="G289" s="419" t="str">
        <f t="shared" si="139"/>
        <v/>
      </c>
      <c r="H289" s="91"/>
      <c r="I289" s="426"/>
      <c r="J289" s="419" t="str">
        <f t="shared" si="140"/>
        <v/>
      </c>
      <c r="K289" s="440">
        <f t="shared" si="138"/>
        <v>0</v>
      </c>
      <c r="L289" s="102"/>
      <c r="N289" s="110"/>
      <c r="O289" s="110"/>
      <c r="P289" s="451"/>
      <c r="Q289" s="451"/>
      <c r="R289" s="451"/>
    </row>
    <row r="290" spans="2:18" s="103" customFormat="1" ht="15" customHeight="1" x14ac:dyDescent="0.35">
      <c r="B290" s="101"/>
      <c r="C290" s="89"/>
      <c r="D290" s="120"/>
      <c r="E290" s="90"/>
      <c r="F290" s="426"/>
      <c r="G290" s="419" t="str">
        <f t="shared" si="139"/>
        <v/>
      </c>
      <c r="H290" s="91"/>
      <c r="I290" s="426"/>
      <c r="J290" s="419" t="str">
        <f t="shared" si="140"/>
        <v/>
      </c>
      <c r="K290" s="440">
        <f t="shared" si="138"/>
        <v>0</v>
      </c>
      <c r="L290" s="102"/>
      <c r="N290" s="110"/>
      <c r="O290" s="110"/>
      <c r="P290" s="451"/>
      <c r="Q290" s="451"/>
      <c r="R290" s="451"/>
    </row>
    <row r="291" spans="2:18" ht="15" customHeight="1" x14ac:dyDescent="0.35">
      <c r="B291" s="75"/>
      <c r="C291" s="89"/>
      <c r="D291" s="87"/>
      <c r="E291" s="90"/>
      <c r="F291" s="426"/>
      <c r="G291" s="419" t="str">
        <f t="shared" si="139"/>
        <v/>
      </c>
      <c r="H291" s="91"/>
      <c r="I291" s="426"/>
      <c r="J291" s="419" t="str">
        <f t="shared" si="140"/>
        <v/>
      </c>
      <c r="K291" s="440">
        <f t="shared" si="138"/>
        <v>0</v>
      </c>
      <c r="L291" s="76"/>
    </row>
    <row r="292" spans="2:18" s="103" customFormat="1" ht="15" customHeight="1" x14ac:dyDescent="0.35">
      <c r="B292" s="101"/>
      <c r="C292" s="89"/>
      <c r="D292" s="120"/>
      <c r="E292" s="90"/>
      <c r="F292" s="426"/>
      <c r="G292" s="419" t="str">
        <f t="shared" si="139"/>
        <v/>
      </c>
      <c r="H292" s="91"/>
      <c r="I292" s="426"/>
      <c r="J292" s="419" t="str">
        <f t="shared" si="140"/>
        <v/>
      </c>
      <c r="K292" s="440">
        <f t="shared" si="138"/>
        <v>0</v>
      </c>
      <c r="L292" s="102"/>
      <c r="N292" s="110"/>
      <c r="O292" s="110"/>
      <c r="P292" s="451"/>
      <c r="Q292" s="451"/>
      <c r="R292" s="451"/>
    </row>
    <row r="293" spans="2:18" s="103" customFormat="1" ht="15" customHeight="1" x14ac:dyDescent="0.35">
      <c r="B293" s="101"/>
      <c r="C293" s="89"/>
      <c r="D293" s="120"/>
      <c r="E293" s="121"/>
      <c r="F293" s="426"/>
      <c r="G293" s="419" t="str">
        <f t="shared" si="139"/>
        <v/>
      </c>
      <c r="H293" s="91"/>
      <c r="I293" s="426"/>
      <c r="J293" s="419" t="str">
        <f t="shared" si="140"/>
        <v/>
      </c>
      <c r="K293" s="440">
        <f t="shared" si="138"/>
        <v>0</v>
      </c>
      <c r="L293" s="102"/>
      <c r="N293" s="110"/>
      <c r="O293" s="110"/>
      <c r="P293" s="451"/>
      <c r="Q293" s="451"/>
      <c r="R293" s="451"/>
    </row>
    <row r="294" spans="2:18" s="103" customFormat="1" ht="15" customHeight="1" x14ac:dyDescent="0.35">
      <c r="B294" s="101"/>
      <c r="C294" s="89"/>
      <c r="D294" s="120"/>
      <c r="E294" s="121"/>
      <c r="F294" s="426"/>
      <c r="G294" s="419" t="str">
        <f t="shared" si="139"/>
        <v/>
      </c>
      <c r="H294" s="91"/>
      <c r="I294" s="426"/>
      <c r="J294" s="419" t="str">
        <f t="shared" si="140"/>
        <v/>
      </c>
      <c r="K294" s="440">
        <f t="shared" si="138"/>
        <v>0</v>
      </c>
      <c r="L294" s="102"/>
      <c r="N294" s="110"/>
      <c r="O294" s="110"/>
      <c r="P294" s="451"/>
      <c r="Q294" s="451"/>
      <c r="R294" s="451"/>
    </row>
    <row r="295" spans="2:18" s="103" customFormat="1" ht="15" customHeight="1" x14ac:dyDescent="0.35">
      <c r="B295" s="101"/>
      <c r="C295" s="124"/>
      <c r="D295" s="120"/>
      <c r="E295" s="90"/>
      <c r="F295" s="426"/>
      <c r="G295" s="419" t="str">
        <f t="shared" si="139"/>
        <v/>
      </c>
      <c r="H295" s="91"/>
      <c r="I295" s="426"/>
      <c r="J295" s="419" t="str">
        <f t="shared" si="140"/>
        <v/>
      </c>
      <c r="K295" s="440">
        <f t="shared" si="138"/>
        <v>0</v>
      </c>
      <c r="L295" s="102"/>
      <c r="N295" s="110"/>
      <c r="O295" s="110"/>
      <c r="P295" s="451"/>
      <c r="Q295" s="451"/>
      <c r="R295" s="451"/>
    </row>
    <row r="296" spans="2:18" ht="15" customHeight="1" x14ac:dyDescent="0.35">
      <c r="B296" s="75"/>
      <c r="C296" s="124"/>
      <c r="D296" s="120"/>
      <c r="E296" s="90"/>
      <c r="F296" s="426"/>
      <c r="G296" s="419" t="str">
        <f t="shared" si="139"/>
        <v/>
      </c>
      <c r="H296" s="91"/>
      <c r="I296" s="426"/>
      <c r="J296" s="419" t="str">
        <f t="shared" si="140"/>
        <v/>
      </c>
      <c r="K296" s="440">
        <f t="shared" si="138"/>
        <v>0</v>
      </c>
      <c r="L296" s="76"/>
    </row>
    <row r="297" spans="2:18" s="103" customFormat="1" ht="15" customHeight="1" x14ac:dyDescent="0.35">
      <c r="B297" s="101"/>
      <c r="C297" s="89"/>
      <c r="D297" s="120"/>
      <c r="E297" s="121"/>
      <c r="F297" s="426"/>
      <c r="G297" s="419" t="str">
        <f t="shared" si="139"/>
        <v/>
      </c>
      <c r="H297" s="91"/>
      <c r="I297" s="426"/>
      <c r="J297" s="419" t="str">
        <f t="shared" si="140"/>
        <v/>
      </c>
      <c r="K297" s="440">
        <f t="shared" si="138"/>
        <v>0</v>
      </c>
      <c r="L297" s="102"/>
      <c r="N297" s="110"/>
      <c r="O297" s="110"/>
      <c r="P297" s="451"/>
      <c r="Q297" s="451"/>
      <c r="R297" s="451"/>
    </row>
    <row r="298" spans="2:18" s="103" customFormat="1" ht="15" customHeight="1" x14ac:dyDescent="0.35">
      <c r="B298" s="101"/>
      <c r="C298" s="89"/>
      <c r="D298" s="131"/>
      <c r="E298" s="90"/>
      <c r="F298" s="426"/>
      <c r="G298" s="419" t="str">
        <f t="shared" si="139"/>
        <v/>
      </c>
      <c r="H298" s="91"/>
      <c r="I298" s="426"/>
      <c r="J298" s="419" t="str">
        <f t="shared" si="140"/>
        <v/>
      </c>
      <c r="K298" s="440">
        <f t="shared" si="138"/>
        <v>0</v>
      </c>
      <c r="L298" s="102"/>
      <c r="N298" s="110"/>
      <c r="O298" s="110"/>
      <c r="P298" s="451"/>
      <c r="Q298" s="451"/>
      <c r="R298" s="451"/>
    </row>
    <row r="299" spans="2:18" s="103" customFormat="1" ht="15" customHeight="1" x14ac:dyDescent="0.35">
      <c r="B299" s="101"/>
      <c r="C299" s="89"/>
      <c r="D299" s="131"/>
      <c r="E299" s="90"/>
      <c r="F299" s="426"/>
      <c r="G299" s="419" t="str">
        <f t="shared" si="139"/>
        <v/>
      </c>
      <c r="H299" s="91"/>
      <c r="I299" s="426"/>
      <c r="J299" s="419" t="str">
        <f t="shared" si="140"/>
        <v/>
      </c>
      <c r="K299" s="440">
        <f t="shared" si="138"/>
        <v>0</v>
      </c>
      <c r="L299" s="102"/>
      <c r="N299" s="110"/>
      <c r="O299" s="110"/>
      <c r="P299" s="451"/>
      <c r="Q299" s="451"/>
      <c r="R299" s="451"/>
    </row>
    <row r="300" spans="2:18" s="103" customFormat="1" ht="15" customHeight="1" x14ac:dyDescent="0.35">
      <c r="B300" s="101"/>
      <c r="C300" s="89"/>
      <c r="D300" s="128"/>
      <c r="E300" s="116"/>
      <c r="F300" s="426"/>
      <c r="G300" s="419" t="str">
        <f t="shared" si="139"/>
        <v/>
      </c>
      <c r="H300" s="91"/>
      <c r="I300" s="426"/>
      <c r="J300" s="419" t="str">
        <f t="shared" si="140"/>
        <v/>
      </c>
      <c r="K300" s="440">
        <f t="shared" si="138"/>
        <v>0</v>
      </c>
      <c r="L300" s="102"/>
      <c r="N300" s="110"/>
      <c r="O300" s="110"/>
      <c r="P300" s="451"/>
      <c r="Q300" s="451"/>
      <c r="R300" s="451"/>
    </row>
    <row r="301" spans="2:18" s="103" customFormat="1" ht="15" customHeight="1" x14ac:dyDescent="0.35">
      <c r="B301" s="101"/>
      <c r="C301" s="89"/>
      <c r="D301" s="131"/>
      <c r="E301" s="90"/>
      <c r="F301" s="426"/>
      <c r="G301" s="419" t="str">
        <f t="shared" si="139"/>
        <v/>
      </c>
      <c r="H301" s="91"/>
      <c r="I301" s="426"/>
      <c r="J301" s="419" t="str">
        <f t="shared" si="140"/>
        <v/>
      </c>
      <c r="K301" s="440">
        <f t="shared" si="138"/>
        <v>0</v>
      </c>
      <c r="L301" s="102"/>
      <c r="N301" s="110"/>
      <c r="O301" s="110"/>
      <c r="P301" s="451"/>
      <c r="Q301" s="451"/>
      <c r="R301" s="451"/>
    </row>
    <row r="302" spans="2:18" s="103" customFormat="1" ht="15" customHeight="1" x14ac:dyDescent="0.35">
      <c r="B302" s="101"/>
      <c r="C302" s="125"/>
      <c r="D302" s="127"/>
      <c r="E302" s="90"/>
      <c r="F302" s="426"/>
      <c r="G302" s="419" t="str">
        <f t="shared" si="139"/>
        <v/>
      </c>
      <c r="H302" s="91"/>
      <c r="I302" s="426"/>
      <c r="J302" s="419" t="str">
        <f t="shared" si="140"/>
        <v/>
      </c>
      <c r="K302" s="440">
        <f t="shared" si="138"/>
        <v>0</v>
      </c>
      <c r="L302" s="102"/>
      <c r="N302" s="110"/>
      <c r="O302" s="110"/>
      <c r="P302" s="451"/>
      <c r="Q302" s="451"/>
      <c r="R302" s="451"/>
    </row>
    <row r="303" spans="2:18" s="103" customFormat="1" ht="15" customHeight="1" x14ac:dyDescent="0.35">
      <c r="B303" s="101"/>
      <c r="C303" s="89"/>
      <c r="D303" s="120"/>
      <c r="E303" s="90"/>
      <c r="F303" s="426"/>
      <c r="G303" s="419" t="str">
        <f t="shared" si="139"/>
        <v/>
      </c>
      <c r="H303" s="91"/>
      <c r="I303" s="426"/>
      <c r="J303" s="419" t="str">
        <f t="shared" si="140"/>
        <v/>
      </c>
      <c r="K303" s="440">
        <f t="shared" si="138"/>
        <v>0</v>
      </c>
      <c r="L303" s="102"/>
      <c r="N303" s="110"/>
      <c r="O303" s="110"/>
      <c r="P303" s="451"/>
      <c r="Q303" s="451"/>
      <c r="R303" s="451"/>
    </row>
    <row r="304" spans="2:18" s="103" customFormat="1" ht="15" customHeight="1" x14ac:dyDescent="0.35">
      <c r="B304" s="101"/>
      <c r="C304" s="89"/>
      <c r="D304" s="120"/>
      <c r="E304" s="116"/>
      <c r="F304" s="426"/>
      <c r="G304" s="419" t="str">
        <f t="shared" si="139"/>
        <v/>
      </c>
      <c r="H304" s="91"/>
      <c r="I304" s="426"/>
      <c r="J304" s="419" t="str">
        <f t="shared" si="140"/>
        <v/>
      </c>
      <c r="K304" s="440">
        <f t="shared" si="138"/>
        <v>0</v>
      </c>
      <c r="L304" s="102"/>
      <c r="N304" s="110"/>
      <c r="O304" s="110"/>
      <c r="P304" s="451"/>
      <c r="Q304" s="451"/>
      <c r="R304" s="451"/>
    </row>
    <row r="305" spans="2:18" s="103" customFormat="1" ht="15" customHeight="1" x14ac:dyDescent="0.35">
      <c r="B305" s="101"/>
      <c r="C305" s="89"/>
      <c r="D305" s="87"/>
      <c r="E305" s="90"/>
      <c r="F305" s="426"/>
      <c r="G305" s="419" t="str">
        <f t="shared" si="139"/>
        <v/>
      </c>
      <c r="H305" s="91"/>
      <c r="I305" s="426"/>
      <c r="J305" s="419" t="str">
        <f t="shared" si="140"/>
        <v/>
      </c>
      <c r="K305" s="440">
        <f t="shared" si="138"/>
        <v>0</v>
      </c>
      <c r="L305" s="102"/>
      <c r="N305" s="110"/>
      <c r="O305" s="110"/>
      <c r="P305" s="451"/>
      <c r="Q305" s="451"/>
      <c r="R305" s="451"/>
    </row>
    <row r="306" spans="2:18" s="103" customFormat="1" ht="15" customHeight="1" x14ac:dyDescent="0.35">
      <c r="B306" s="101"/>
      <c r="C306" s="89"/>
      <c r="D306" s="120"/>
      <c r="E306" s="116"/>
      <c r="F306" s="426"/>
      <c r="G306" s="419" t="str">
        <f t="shared" si="139"/>
        <v/>
      </c>
      <c r="H306" s="117"/>
      <c r="I306" s="426"/>
      <c r="J306" s="419" t="str">
        <f t="shared" si="140"/>
        <v/>
      </c>
      <c r="K306" s="440">
        <f t="shared" si="138"/>
        <v>0</v>
      </c>
      <c r="L306" s="102"/>
      <c r="N306" s="110"/>
      <c r="O306" s="110"/>
      <c r="P306" s="451"/>
      <c r="Q306" s="451"/>
      <c r="R306" s="451"/>
    </row>
    <row r="307" spans="2:18" ht="15" customHeight="1" x14ac:dyDescent="0.35">
      <c r="B307" s="75"/>
      <c r="C307" s="124"/>
      <c r="D307" s="120"/>
      <c r="E307" s="90"/>
      <c r="F307" s="426"/>
      <c r="G307" s="419" t="str">
        <f t="shared" si="139"/>
        <v/>
      </c>
      <c r="H307" s="91"/>
      <c r="I307" s="426"/>
      <c r="J307" s="419" t="str">
        <f t="shared" si="140"/>
        <v/>
      </c>
      <c r="K307" s="440">
        <f t="shared" si="138"/>
        <v>0</v>
      </c>
      <c r="L307" s="76"/>
    </row>
    <row r="308" spans="2:18" ht="15" customHeight="1" x14ac:dyDescent="0.35">
      <c r="B308" s="75"/>
      <c r="C308" s="89"/>
      <c r="D308" s="131"/>
      <c r="E308" s="90"/>
      <c r="F308" s="426"/>
      <c r="G308" s="419" t="str">
        <f t="shared" si="139"/>
        <v/>
      </c>
      <c r="H308" s="91"/>
      <c r="I308" s="426"/>
      <c r="J308" s="419" t="str">
        <f t="shared" si="140"/>
        <v/>
      </c>
      <c r="K308" s="440">
        <f t="shared" si="138"/>
        <v>0</v>
      </c>
      <c r="L308" s="76"/>
    </row>
    <row r="309" spans="2:18" s="103" customFormat="1" ht="15" customHeight="1" x14ac:dyDescent="0.35">
      <c r="B309" s="101"/>
      <c r="C309" s="89"/>
      <c r="D309" s="131"/>
      <c r="E309" s="90"/>
      <c r="F309" s="426"/>
      <c r="G309" s="419" t="str">
        <f t="shared" si="139"/>
        <v/>
      </c>
      <c r="H309" s="91"/>
      <c r="I309" s="426"/>
      <c r="J309" s="419" t="str">
        <f t="shared" si="140"/>
        <v/>
      </c>
      <c r="K309" s="440">
        <f t="shared" si="138"/>
        <v>0</v>
      </c>
      <c r="L309" s="102"/>
      <c r="N309" s="110"/>
      <c r="O309" s="110"/>
      <c r="P309" s="451"/>
      <c r="Q309" s="451"/>
      <c r="R309" s="451"/>
    </row>
    <row r="310" spans="2:18" ht="15" customHeight="1" x14ac:dyDescent="0.35">
      <c r="B310" s="75"/>
      <c r="C310" s="89"/>
      <c r="D310" s="131"/>
      <c r="E310" s="90"/>
      <c r="F310" s="426"/>
      <c r="G310" s="419" t="str">
        <f t="shared" si="139"/>
        <v/>
      </c>
      <c r="H310" s="91"/>
      <c r="I310" s="426"/>
      <c r="J310" s="419" t="str">
        <f t="shared" si="140"/>
        <v/>
      </c>
      <c r="K310" s="440">
        <f t="shared" si="138"/>
        <v>0</v>
      </c>
      <c r="L310" s="76"/>
    </row>
    <row r="311" spans="2:18" ht="15" customHeight="1" x14ac:dyDescent="0.35">
      <c r="B311" s="75"/>
      <c r="C311" s="89"/>
      <c r="D311" s="131"/>
      <c r="E311" s="90"/>
      <c r="F311" s="426"/>
      <c r="G311" s="419" t="str">
        <f t="shared" si="139"/>
        <v/>
      </c>
      <c r="H311" s="91"/>
      <c r="I311" s="426"/>
      <c r="J311" s="419" t="str">
        <f t="shared" si="140"/>
        <v/>
      </c>
      <c r="K311" s="440">
        <f t="shared" si="138"/>
        <v>0</v>
      </c>
      <c r="L311" s="76"/>
    </row>
    <row r="312" spans="2:18" ht="15" customHeight="1" x14ac:dyDescent="0.35">
      <c r="B312" s="75"/>
      <c r="C312" s="89"/>
      <c r="D312" s="128"/>
      <c r="E312" s="116"/>
      <c r="F312" s="426"/>
      <c r="G312" s="419" t="str">
        <f t="shared" si="139"/>
        <v/>
      </c>
      <c r="H312" s="117"/>
      <c r="I312" s="426"/>
      <c r="J312" s="419" t="str">
        <f t="shared" si="140"/>
        <v/>
      </c>
      <c r="K312" s="440">
        <f t="shared" si="138"/>
        <v>0</v>
      </c>
      <c r="L312" s="76"/>
    </row>
    <row r="313" spans="2:18" s="103" customFormat="1" ht="15" customHeight="1" x14ac:dyDescent="0.35">
      <c r="B313" s="101"/>
      <c r="C313" s="89"/>
      <c r="D313" s="128"/>
      <c r="E313" s="90"/>
      <c r="F313" s="426"/>
      <c r="G313" s="419" t="str">
        <f t="shared" si="139"/>
        <v/>
      </c>
      <c r="H313" s="91"/>
      <c r="I313" s="426"/>
      <c r="J313" s="419" t="str">
        <f t="shared" si="140"/>
        <v/>
      </c>
      <c r="K313" s="440">
        <f t="shared" si="138"/>
        <v>0</v>
      </c>
      <c r="L313" s="102"/>
      <c r="N313" s="110"/>
      <c r="O313" s="110"/>
      <c r="P313" s="451"/>
      <c r="Q313" s="451"/>
      <c r="R313" s="451"/>
    </row>
    <row r="314" spans="2:18" s="103" customFormat="1" ht="15" customHeight="1" x14ac:dyDescent="0.35">
      <c r="B314" s="101"/>
      <c r="C314" s="125"/>
      <c r="D314" s="87"/>
      <c r="E314" s="90"/>
      <c r="F314" s="426"/>
      <c r="G314" s="419" t="str">
        <f t="shared" si="139"/>
        <v/>
      </c>
      <c r="H314" s="91"/>
      <c r="I314" s="426"/>
      <c r="J314" s="419" t="str">
        <f t="shared" si="140"/>
        <v/>
      </c>
      <c r="K314" s="440">
        <f t="shared" si="138"/>
        <v>0</v>
      </c>
      <c r="L314" s="102"/>
      <c r="N314" s="110"/>
      <c r="O314" s="110"/>
      <c r="P314" s="451"/>
      <c r="Q314" s="451"/>
      <c r="R314" s="451"/>
    </row>
    <row r="315" spans="2:18" s="103" customFormat="1" ht="15" customHeight="1" x14ac:dyDescent="0.35">
      <c r="B315" s="101"/>
      <c r="C315" s="89"/>
      <c r="D315" s="120"/>
      <c r="E315" s="116"/>
      <c r="F315" s="426"/>
      <c r="G315" s="419" t="str">
        <f t="shared" si="139"/>
        <v/>
      </c>
      <c r="H315" s="91"/>
      <c r="I315" s="426"/>
      <c r="J315" s="419" t="str">
        <f t="shared" si="140"/>
        <v/>
      </c>
      <c r="K315" s="440">
        <f t="shared" si="138"/>
        <v>0</v>
      </c>
      <c r="L315" s="102"/>
      <c r="N315" s="110"/>
      <c r="O315" s="110"/>
      <c r="P315" s="451"/>
      <c r="Q315" s="451"/>
      <c r="R315" s="451"/>
    </row>
    <row r="316" spans="2:18" s="103" customFormat="1" ht="15" customHeight="1" x14ac:dyDescent="0.35">
      <c r="B316" s="101"/>
      <c r="C316" s="89"/>
      <c r="D316" s="87"/>
      <c r="E316" s="116"/>
      <c r="F316" s="426"/>
      <c r="G316" s="419" t="str">
        <f t="shared" si="139"/>
        <v/>
      </c>
      <c r="H316" s="91"/>
      <c r="I316" s="426"/>
      <c r="J316" s="419" t="str">
        <f t="shared" si="140"/>
        <v/>
      </c>
      <c r="K316" s="440">
        <f t="shared" si="138"/>
        <v>0</v>
      </c>
      <c r="L316" s="102"/>
      <c r="N316" s="110"/>
      <c r="O316" s="110"/>
      <c r="P316" s="451"/>
      <c r="Q316" s="451"/>
      <c r="R316" s="451"/>
    </row>
    <row r="317" spans="2:18" s="103" customFormat="1" ht="15" customHeight="1" x14ac:dyDescent="0.35">
      <c r="B317" s="101"/>
      <c r="C317" s="89"/>
      <c r="D317" s="120"/>
      <c r="E317" s="121"/>
      <c r="F317" s="426"/>
      <c r="G317" s="419" t="str">
        <f t="shared" si="139"/>
        <v/>
      </c>
      <c r="H317" s="91"/>
      <c r="I317" s="426"/>
      <c r="J317" s="419" t="str">
        <f t="shared" si="140"/>
        <v/>
      </c>
      <c r="K317" s="440">
        <f t="shared" si="138"/>
        <v>0</v>
      </c>
      <c r="L317" s="102"/>
      <c r="N317" s="110"/>
      <c r="O317" s="110"/>
      <c r="P317" s="451"/>
      <c r="Q317" s="451"/>
      <c r="R317" s="451"/>
    </row>
    <row r="318" spans="2:18" s="103" customFormat="1" ht="15" customHeight="1" x14ac:dyDescent="0.35">
      <c r="B318" s="101"/>
      <c r="C318" s="89"/>
      <c r="D318" s="120"/>
      <c r="E318" s="90"/>
      <c r="F318" s="426"/>
      <c r="G318" s="419" t="str">
        <f t="shared" si="139"/>
        <v/>
      </c>
      <c r="H318" s="91"/>
      <c r="I318" s="426"/>
      <c r="J318" s="419" t="str">
        <f t="shared" si="140"/>
        <v/>
      </c>
      <c r="K318" s="440">
        <f t="shared" si="138"/>
        <v>0</v>
      </c>
      <c r="L318" s="102"/>
      <c r="N318" s="110"/>
      <c r="O318" s="110"/>
      <c r="P318" s="451"/>
      <c r="Q318" s="451"/>
      <c r="R318" s="451"/>
    </row>
    <row r="319" spans="2:18" s="103" customFormat="1" ht="15" customHeight="1" x14ac:dyDescent="0.35">
      <c r="B319" s="101"/>
      <c r="C319" s="89"/>
      <c r="D319" s="120"/>
      <c r="E319" s="121"/>
      <c r="F319" s="426"/>
      <c r="G319" s="419" t="str">
        <f t="shared" si="139"/>
        <v/>
      </c>
      <c r="H319" s="91"/>
      <c r="I319" s="426"/>
      <c r="J319" s="419" t="str">
        <f t="shared" si="140"/>
        <v/>
      </c>
      <c r="K319" s="440">
        <f t="shared" si="138"/>
        <v>0</v>
      </c>
      <c r="L319" s="102"/>
      <c r="N319" s="110"/>
      <c r="O319" s="110"/>
      <c r="P319" s="451"/>
      <c r="Q319" s="451"/>
      <c r="R319" s="451"/>
    </row>
    <row r="320" spans="2:18" s="103" customFormat="1" ht="15" customHeight="1" x14ac:dyDescent="0.35">
      <c r="B320" s="101"/>
      <c r="C320" s="89"/>
      <c r="D320" s="131"/>
      <c r="E320" s="90"/>
      <c r="F320" s="426"/>
      <c r="G320" s="419" t="str">
        <f t="shared" si="139"/>
        <v/>
      </c>
      <c r="H320" s="91"/>
      <c r="I320" s="426"/>
      <c r="J320" s="419" t="str">
        <f t="shared" si="140"/>
        <v/>
      </c>
      <c r="K320" s="440">
        <f t="shared" si="138"/>
        <v>0</v>
      </c>
      <c r="L320" s="102"/>
      <c r="N320" s="110"/>
      <c r="O320" s="110"/>
      <c r="P320" s="451"/>
      <c r="Q320" s="451"/>
      <c r="R320" s="451"/>
    </row>
    <row r="321" spans="2:18" s="103" customFormat="1" ht="15" customHeight="1" x14ac:dyDescent="0.35">
      <c r="B321" s="101"/>
      <c r="C321" s="89"/>
      <c r="D321" s="128"/>
      <c r="E321" s="116"/>
      <c r="F321" s="426"/>
      <c r="G321" s="419" t="str">
        <f t="shared" si="139"/>
        <v/>
      </c>
      <c r="H321" s="117"/>
      <c r="I321" s="426"/>
      <c r="J321" s="419" t="str">
        <f t="shared" si="140"/>
        <v/>
      </c>
      <c r="K321" s="440">
        <f t="shared" si="138"/>
        <v>0</v>
      </c>
      <c r="L321" s="102"/>
      <c r="N321" s="110"/>
      <c r="O321" s="110"/>
      <c r="P321" s="451"/>
      <c r="Q321" s="451"/>
      <c r="R321" s="451"/>
    </row>
    <row r="322" spans="2:18" s="103" customFormat="1" ht="15" customHeight="1" x14ac:dyDescent="0.35">
      <c r="B322" s="101"/>
      <c r="C322" s="89"/>
      <c r="D322" s="131"/>
      <c r="E322" s="90"/>
      <c r="F322" s="426"/>
      <c r="G322" s="419" t="str">
        <f t="shared" si="139"/>
        <v/>
      </c>
      <c r="H322" s="91"/>
      <c r="I322" s="426"/>
      <c r="J322" s="419" t="str">
        <f t="shared" si="140"/>
        <v/>
      </c>
      <c r="K322" s="440">
        <f t="shared" si="138"/>
        <v>0</v>
      </c>
      <c r="L322" s="102"/>
      <c r="N322" s="110"/>
      <c r="O322" s="110"/>
      <c r="P322" s="451"/>
      <c r="Q322" s="451"/>
      <c r="R322" s="451"/>
    </row>
    <row r="323" spans="2:18" ht="15" customHeight="1" x14ac:dyDescent="0.35">
      <c r="B323" s="75"/>
      <c r="C323" s="89"/>
      <c r="D323" s="131"/>
      <c r="E323" s="90"/>
      <c r="F323" s="426"/>
      <c r="G323" s="419" t="str">
        <f t="shared" si="139"/>
        <v/>
      </c>
      <c r="H323" s="91"/>
      <c r="I323" s="426"/>
      <c r="J323" s="419" t="str">
        <f t="shared" si="140"/>
        <v/>
      </c>
      <c r="K323" s="440">
        <f t="shared" si="138"/>
        <v>0</v>
      </c>
      <c r="L323" s="76"/>
    </row>
    <row r="324" spans="2:18" s="103" customFormat="1" ht="15" customHeight="1" x14ac:dyDescent="0.35">
      <c r="B324" s="101"/>
      <c r="C324" s="89"/>
      <c r="D324" s="131"/>
      <c r="E324" s="90"/>
      <c r="F324" s="426"/>
      <c r="G324" s="419" t="str">
        <f t="shared" si="139"/>
        <v/>
      </c>
      <c r="H324" s="91"/>
      <c r="I324" s="426"/>
      <c r="J324" s="419" t="str">
        <f t="shared" si="140"/>
        <v/>
      </c>
      <c r="K324" s="440">
        <f t="shared" si="138"/>
        <v>0</v>
      </c>
      <c r="L324" s="102"/>
      <c r="N324" s="110"/>
      <c r="O324" s="110"/>
      <c r="P324" s="451"/>
      <c r="Q324" s="451"/>
      <c r="R324" s="451"/>
    </row>
    <row r="325" spans="2:18" s="103" customFormat="1" ht="15" customHeight="1" x14ac:dyDescent="0.35">
      <c r="B325" s="101"/>
      <c r="C325" s="89"/>
      <c r="D325" s="128"/>
      <c r="E325" s="90"/>
      <c r="F325" s="426"/>
      <c r="G325" s="419" t="str">
        <f t="shared" si="139"/>
        <v/>
      </c>
      <c r="H325" s="91"/>
      <c r="I325" s="426"/>
      <c r="J325" s="419" t="str">
        <f t="shared" si="140"/>
        <v/>
      </c>
      <c r="K325" s="440">
        <f t="shared" si="138"/>
        <v>0</v>
      </c>
      <c r="L325" s="102"/>
      <c r="N325" s="110"/>
      <c r="O325" s="110"/>
      <c r="P325" s="451"/>
      <c r="Q325" s="451"/>
      <c r="R325" s="451"/>
    </row>
    <row r="326" spans="2:18" s="103" customFormat="1" ht="15" customHeight="1" x14ac:dyDescent="0.35">
      <c r="B326" s="101"/>
      <c r="C326" s="89"/>
      <c r="D326" s="128"/>
      <c r="E326" s="90"/>
      <c r="F326" s="426"/>
      <c r="G326" s="419" t="str">
        <f t="shared" si="139"/>
        <v/>
      </c>
      <c r="H326" s="91"/>
      <c r="I326" s="426"/>
      <c r="J326" s="419" t="str">
        <f t="shared" si="140"/>
        <v/>
      </c>
      <c r="K326" s="440">
        <f t="shared" si="138"/>
        <v>0</v>
      </c>
      <c r="L326" s="102"/>
      <c r="N326" s="110"/>
      <c r="O326" s="110"/>
      <c r="P326" s="451"/>
      <c r="Q326" s="451"/>
      <c r="R326" s="451"/>
    </row>
    <row r="327" spans="2:18" s="103" customFormat="1" ht="15" customHeight="1" x14ac:dyDescent="0.35">
      <c r="B327" s="101"/>
      <c r="C327" s="89"/>
      <c r="D327" s="131"/>
      <c r="E327" s="90"/>
      <c r="F327" s="426"/>
      <c r="G327" s="419" t="str">
        <f t="shared" si="139"/>
        <v/>
      </c>
      <c r="H327" s="91"/>
      <c r="I327" s="426"/>
      <c r="J327" s="419" t="str">
        <f t="shared" si="140"/>
        <v/>
      </c>
      <c r="K327" s="440">
        <f t="shared" si="138"/>
        <v>0</v>
      </c>
      <c r="L327" s="102"/>
      <c r="N327" s="110"/>
      <c r="O327" s="110"/>
      <c r="P327" s="451"/>
      <c r="Q327" s="451"/>
      <c r="R327" s="451"/>
    </row>
    <row r="328" spans="2:18" s="103" customFormat="1" ht="15" customHeight="1" x14ac:dyDescent="0.35">
      <c r="B328" s="101"/>
      <c r="C328" s="89"/>
      <c r="D328" s="131"/>
      <c r="E328" s="90"/>
      <c r="F328" s="426"/>
      <c r="G328" s="419" t="str">
        <f t="shared" si="139"/>
        <v/>
      </c>
      <c r="H328" s="91"/>
      <c r="I328" s="426"/>
      <c r="J328" s="419" t="str">
        <f t="shared" si="140"/>
        <v/>
      </c>
      <c r="K328" s="440">
        <f t="shared" si="138"/>
        <v>0</v>
      </c>
      <c r="L328" s="102"/>
      <c r="N328" s="110"/>
      <c r="O328" s="110"/>
      <c r="P328" s="451"/>
      <c r="Q328" s="451"/>
      <c r="R328" s="451"/>
    </row>
    <row r="329" spans="2:18" s="103" customFormat="1" ht="15" customHeight="1" x14ac:dyDescent="0.35">
      <c r="B329" s="101"/>
      <c r="C329" s="89"/>
      <c r="D329" s="131"/>
      <c r="E329" s="90"/>
      <c r="F329" s="426"/>
      <c r="G329" s="419" t="str">
        <f t="shared" si="139"/>
        <v/>
      </c>
      <c r="H329" s="91"/>
      <c r="I329" s="426"/>
      <c r="J329" s="419" t="str">
        <f t="shared" si="140"/>
        <v/>
      </c>
      <c r="K329" s="440">
        <f t="shared" si="138"/>
        <v>0</v>
      </c>
      <c r="L329" s="102"/>
      <c r="N329" s="110"/>
      <c r="O329" s="110"/>
      <c r="P329" s="451"/>
      <c r="Q329" s="451"/>
      <c r="R329" s="451"/>
    </row>
    <row r="330" spans="2:18" s="103" customFormat="1" ht="15" customHeight="1" x14ac:dyDescent="0.35">
      <c r="B330" s="101"/>
      <c r="C330" s="89"/>
      <c r="D330" s="131"/>
      <c r="E330" s="90"/>
      <c r="F330" s="426"/>
      <c r="G330" s="419" t="str">
        <f t="shared" si="139"/>
        <v/>
      </c>
      <c r="H330" s="91"/>
      <c r="I330" s="426"/>
      <c r="J330" s="419" t="str">
        <f t="shared" si="140"/>
        <v/>
      </c>
      <c r="K330" s="440">
        <f t="shared" si="138"/>
        <v>0</v>
      </c>
      <c r="L330" s="102"/>
      <c r="N330" s="110"/>
      <c r="O330" s="110"/>
      <c r="P330" s="451"/>
      <c r="Q330" s="451"/>
      <c r="R330" s="451"/>
    </row>
    <row r="331" spans="2:18" ht="15" customHeight="1" x14ac:dyDescent="0.35">
      <c r="B331" s="75"/>
      <c r="C331" s="89"/>
      <c r="D331" s="131"/>
      <c r="E331" s="90"/>
      <c r="F331" s="426"/>
      <c r="G331" s="419" t="str">
        <f t="shared" si="139"/>
        <v/>
      </c>
      <c r="H331" s="91"/>
      <c r="I331" s="426"/>
      <c r="J331" s="419" t="str">
        <f t="shared" si="140"/>
        <v/>
      </c>
      <c r="K331" s="440">
        <f t="shared" si="138"/>
        <v>0</v>
      </c>
      <c r="L331" s="76"/>
    </row>
    <row r="332" spans="2:18" ht="15" customHeight="1" x14ac:dyDescent="0.35">
      <c r="B332" s="75"/>
      <c r="C332" s="89"/>
      <c r="D332" s="131"/>
      <c r="E332" s="90"/>
      <c r="F332" s="426"/>
      <c r="G332" s="419" t="str">
        <f t="shared" si="139"/>
        <v/>
      </c>
      <c r="H332" s="91"/>
      <c r="I332" s="426"/>
      <c r="J332" s="419" t="str">
        <f t="shared" si="140"/>
        <v/>
      </c>
      <c r="K332" s="440">
        <f t="shared" ref="K332:K395" si="141">H332</f>
        <v>0</v>
      </c>
      <c r="L332" s="76"/>
    </row>
    <row r="333" spans="2:18" ht="15" customHeight="1" x14ac:dyDescent="0.35">
      <c r="B333" s="75"/>
      <c r="C333" s="89"/>
      <c r="D333" s="128"/>
      <c r="E333" s="116"/>
      <c r="F333" s="426"/>
      <c r="G333" s="419" t="str">
        <f t="shared" si="139"/>
        <v/>
      </c>
      <c r="H333" s="117"/>
      <c r="I333" s="426"/>
      <c r="J333" s="419" t="str">
        <f t="shared" si="140"/>
        <v/>
      </c>
      <c r="K333" s="440">
        <f t="shared" si="141"/>
        <v>0</v>
      </c>
      <c r="L333" s="76"/>
    </row>
    <row r="334" spans="2:18" s="103" customFormat="1" ht="15" customHeight="1" x14ac:dyDescent="0.35">
      <c r="B334" s="101"/>
      <c r="C334" s="89"/>
      <c r="D334" s="128"/>
      <c r="E334" s="116"/>
      <c r="F334" s="426"/>
      <c r="G334" s="419" t="str">
        <f t="shared" ref="G334:G397" si="142">IF(F334&gt;0,VLOOKUP(F334,Nama_Perkiraan,2),"")</f>
        <v/>
      </c>
      <c r="H334" s="117"/>
      <c r="I334" s="426"/>
      <c r="J334" s="419" t="str">
        <f t="shared" si="140"/>
        <v/>
      </c>
      <c r="K334" s="440">
        <f t="shared" si="141"/>
        <v>0</v>
      </c>
      <c r="L334" s="102"/>
      <c r="N334" s="110"/>
      <c r="O334" s="110"/>
      <c r="P334" s="451"/>
      <c r="Q334" s="451"/>
      <c r="R334" s="451"/>
    </row>
    <row r="335" spans="2:18" s="103" customFormat="1" ht="15" customHeight="1" x14ac:dyDescent="0.35">
      <c r="B335" s="101"/>
      <c r="C335" s="89"/>
      <c r="D335" s="128"/>
      <c r="E335" s="116"/>
      <c r="F335" s="426"/>
      <c r="G335" s="419" t="str">
        <f t="shared" si="142"/>
        <v/>
      </c>
      <c r="H335" s="117"/>
      <c r="I335" s="426"/>
      <c r="J335" s="419" t="str">
        <f t="shared" ref="J335:J398" si="143">IF(I335&gt;0,VLOOKUP(I335,Nama_Perkiraan,2),"")</f>
        <v/>
      </c>
      <c r="K335" s="440">
        <f t="shared" si="141"/>
        <v>0</v>
      </c>
      <c r="L335" s="102"/>
      <c r="N335" s="110"/>
      <c r="O335" s="110"/>
      <c r="P335" s="451"/>
      <c r="Q335" s="451"/>
      <c r="R335" s="451"/>
    </row>
    <row r="336" spans="2:18" s="103" customFormat="1" ht="15" customHeight="1" x14ac:dyDescent="0.35">
      <c r="B336" s="101"/>
      <c r="C336" s="125"/>
      <c r="D336" s="87"/>
      <c r="E336" s="90"/>
      <c r="F336" s="426"/>
      <c r="G336" s="419" t="str">
        <f t="shared" si="142"/>
        <v/>
      </c>
      <c r="H336" s="91"/>
      <c r="I336" s="426"/>
      <c r="J336" s="419" t="str">
        <f t="shared" si="143"/>
        <v/>
      </c>
      <c r="K336" s="440">
        <f t="shared" si="141"/>
        <v>0</v>
      </c>
      <c r="L336" s="102"/>
      <c r="N336" s="110"/>
      <c r="O336" s="110"/>
      <c r="P336" s="451"/>
      <c r="Q336" s="451"/>
      <c r="R336" s="451"/>
    </row>
    <row r="337" spans="2:18" s="103" customFormat="1" ht="15" customHeight="1" x14ac:dyDescent="0.35">
      <c r="B337" s="101"/>
      <c r="C337" s="125"/>
      <c r="D337" s="87"/>
      <c r="E337" s="90"/>
      <c r="F337" s="426"/>
      <c r="G337" s="419" t="str">
        <f t="shared" si="142"/>
        <v/>
      </c>
      <c r="H337" s="91"/>
      <c r="I337" s="426"/>
      <c r="J337" s="419" t="str">
        <f t="shared" si="143"/>
        <v/>
      </c>
      <c r="K337" s="440">
        <f t="shared" si="141"/>
        <v>0</v>
      </c>
      <c r="L337" s="102"/>
      <c r="N337" s="110"/>
      <c r="O337" s="110"/>
      <c r="P337" s="451"/>
      <c r="Q337" s="451"/>
      <c r="R337" s="451"/>
    </row>
    <row r="338" spans="2:18" s="103" customFormat="1" ht="15" customHeight="1" x14ac:dyDescent="0.35">
      <c r="B338" s="101"/>
      <c r="C338" s="125"/>
      <c r="D338" s="127"/>
      <c r="E338" s="90"/>
      <c r="F338" s="426"/>
      <c r="G338" s="419" t="str">
        <f t="shared" si="142"/>
        <v/>
      </c>
      <c r="H338" s="91"/>
      <c r="I338" s="426"/>
      <c r="J338" s="419" t="str">
        <f t="shared" si="143"/>
        <v/>
      </c>
      <c r="K338" s="440">
        <f t="shared" si="141"/>
        <v>0</v>
      </c>
      <c r="L338" s="102"/>
      <c r="N338" s="110"/>
      <c r="O338" s="110"/>
      <c r="P338" s="451"/>
      <c r="Q338" s="451"/>
      <c r="R338" s="451"/>
    </row>
    <row r="339" spans="2:18" s="103" customFormat="1" ht="15" customHeight="1" x14ac:dyDescent="0.35">
      <c r="B339" s="101"/>
      <c r="C339" s="125"/>
      <c r="D339" s="127"/>
      <c r="E339" s="90"/>
      <c r="F339" s="426"/>
      <c r="G339" s="419" t="str">
        <f t="shared" si="142"/>
        <v/>
      </c>
      <c r="H339" s="91"/>
      <c r="I339" s="426"/>
      <c r="J339" s="419" t="str">
        <f t="shared" si="143"/>
        <v/>
      </c>
      <c r="K339" s="440">
        <f t="shared" si="141"/>
        <v>0</v>
      </c>
      <c r="L339" s="102"/>
      <c r="N339" s="110"/>
      <c r="O339" s="110"/>
      <c r="P339" s="451"/>
      <c r="Q339" s="451"/>
      <c r="R339" s="451"/>
    </row>
    <row r="340" spans="2:18" s="103" customFormat="1" ht="15" customHeight="1" x14ac:dyDescent="0.35">
      <c r="B340" s="101"/>
      <c r="C340" s="89"/>
      <c r="D340" s="120"/>
      <c r="E340" s="121"/>
      <c r="F340" s="426"/>
      <c r="G340" s="419" t="str">
        <f t="shared" si="142"/>
        <v/>
      </c>
      <c r="H340" s="91"/>
      <c r="I340" s="426"/>
      <c r="J340" s="419" t="str">
        <f t="shared" si="143"/>
        <v/>
      </c>
      <c r="K340" s="440">
        <f t="shared" si="141"/>
        <v>0</v>
      </c>
      <c r="L340" s="102"/>
      <c r="N340" s="110"/>
      <c r="O340" s="110"/>
      <c r="P340" s="451"/>
      <c r="Q340" s="451"/>
      <c r="R340" s="451"/>
    </row>
    <row r="341" spans="2:18" ht="15" customHeight="1" x14ac:dyDescent="0.35">
      <c r="B341" s="75"/>
      <c r="C341" s="89"/>
      <c r="D341" s="120"/>
      <c r="E341" s="121"/>
      <c r="F341" s="426"/>
      <c r="G341" s="419" t="str">
        <f t="shared" si="142"/>
        <v/>
      </c>
      <c r="H341" s="91"/>
      <c r="I341" s="426"/>
      <c r="J341" s="419" t="str">
        <f t="shared" si="143"/>
        <v/>
      </c>
      <c r="K341" s="440">
        <f t="shared" si="141"/>
        <v>0</v>
      </c>
      <c r="L341" s="76"/>
    </row>
    <row r="342" spans="2:18" s="103" customFormat="1" ht="15" customHeight="1" x14ac:dyDescent="0.35">
      <c r="B342" s="101"/>
      <c r="C342" s="89"/>
      <c r="D342" s="120"/>
      <c r="E342" s="121"/>
      <c r="F342" s="426"/>
      <c r="G342" s="419" t="str">
        <f t="shared" si="142"/>
        <v/>
      </c>
      <c r="H342" s="91"/>
      <c r="I342" s="426"/>
      <c r="J342" s="419" t="str">
        <f t="shared" si="143"/>
        <v/>
      </c>
      <c r="K342" s="440">
        <f t="shared" si="141"/>
        <v>0</v>
      </c>
      <c r="L342" s="102"/>
      <c r="N342" s="110"/>
      <c r="O342" s="110"/>
      <c r="P342" s="451"/>
      <c r="Q342" s="451"/>
      <c r="R342" s="451"/>
    </row>
    <row r="343" spans="2:18" s="103" customFormat="1" ht="15" customHeight="1" x14ac:dyDescent="0.35">
      <c r="B343" s="101"/>
      <c r="C343" s="89"/>
      <c r="D343" s="120"/>
      <c r="E343" s="121"/>
      <c r="F343" s="426"/>
      <c r="G343" s="419" t="str">
        <f t="shared" si="142"/>
        <v/>
      </c>
      <c r="H343" s="91"/>
      <c r="I343" s="426"/>
      <c r="J343" s="419" t="str">
        <f t="shared" si="143"/>
        <v/>
      </c>
      <c r="K343" s="440">
        <f t="shared" si="141"/>
        <v>0</v>
      </c>
      <c r="L343" s="102"/>
      <c r="N343" s="110"/>
      <c r="O343" s="110"/>
      <c r="P343" s="451"/>
      <c r="Q343" s="451"/>
      <c r="R343" s="451"/>
    </row>
    <row r="344" spans="2:18" s="103" customFormat="1" ht="15" customHeight="1" x14ac:dyDescent="0.35">
      <c r="B344" s="101"/>
      <c r="C344" s="89"/>
      <c r="D344" s="120"/>
      <c r="E344" s="121"/>
      <c r="F344" s="426"/>
      <c r="G344" s="419" t="str">
        <f t="shared" si="142"/>
        <v/>
      </c>
      <c r="H344" s="91"/>
      <c r="I344" s="426"/>
      <c r="J344" s="419" t="str">
        <f t="shared" si="143"/>
        <v/>
      </c>
      <c r="K344" s="440">
        <f t="shared" si="141"/>
        <v>0</v>
      </c>
      <c r="L344" s="102"/>
      <c r="N344" s="110"/>
      <c r="O344" s="110"/>
      <c r="P344" s="451"/>
      <c r="Q344" s="451"/>
      <c r="R344" s="451"/>
    </row>
    <row r="345" spans="2:18" s="103" customFormat="1" ht="15" customHeight="1" x14ac:dyDescent="0.35">
      <c r="B345" s="101"/>
      <c r="C345" s="89"/>
      <c r="D345" s="120"/>
      <c r="E345" s="90"/>
      <c r="F345" s="426"/>
      <c r="G345" s="419" t="str">
        <f t="shared" si="142"/>
        <v/>
      </c>
      <c r="H345" s="91"/>
      <c r="I345" s="426"/>
      <c r="J345" s="419" t="str">
        <f t="shared" si="143"/>
        <v/>
      </c>
      <c r="K345" s="440">
        <f t="shared" si="141"/>
        <v>0</v>
      </c>
      <c r="L345" s="102"/>
      <c r="N345" s="110"/>
      <c r="O345" s="110"/>
      <c r="P345" s="451"/>
      <c r="Q345" s="451"/>
      <c r="R345" s="451"/>
    </row>
    <row r="346" spans="2:18" ht="15" customHeight="1" x14ac:dyDescent="0.35">
      <c r="B346" s="75"/>
      <c r="C346" s="89"/>
      <c r="D346" s="120"/>
      <c r="E346" s="121"/>
      <c r="F346" s="426"/>
      <c r="G346" s="419" t="str">
        <f t="shared" si="142"/>
        <v/>
      </c>
      <c r="H346" s="91"/>
      <c r="I346" s="426"/>
      <c r="J346" s="419" t="str">
        <f t="shared" si="143"/>
        <v/>
      </c>
      <c r="K346" s="440">
        <f t="shared" si="141"/>
        <v>0</v>
      </c>
      <c r="L346" s="76"/>
    </row>
    <row r="347" spans="2:18" s="103" customFormat="1" ht="15" customHeight="1" x14ac:dyDescent="0.35">
      <c r="B347" s="101"/>
      <c r="C347" s="89"/>
      <c r="D347" s="120"/>
      <c r="E347" s="122"/>
      <c r="F347" s="426"/>
      <c r="G347" s="419" t="str">
        <f t="shared" si="142"/>
        <v/>
      </c>
      <c r="H347" s="123"/>
      <c r="I347" s="426"/>
      <c r="J347" s="419" t="str">
        <f t="shared" si="143"/>
        <v/>
      </c>
      <c r="K347" s="440">
        <f t="shared" si="141"/>
        <v>0</v>
      </c>
      <c r="L347" s="102"/>
      <c r="N347" s="110"/>
      <c r="O347" s="110"/>
      <c r="P347" s="451"/>
      <c r="Q347" s="451"/>
      <c r="R347" s="451"/>
    </row>
    <row r="348" spans="2:18" s="103" customFormat="1" ht="15" customHeight="1" x14ac:dyDescent="0.35">
      <c r="B348" s="101"/>
      <c r="C348" s="89"/>
      <c r="D348" s="131"/>
      <c r="E348" s="90"/>
      <c r="F348" s="426"/>
      <c r="G348" s="419" t="str">
        <f t="shared" si="142"/>
        <v/>
      </c>
      <c r="H348" s="91"/>
      <c r="I348" s="426"/>
      <c r="J348" s="419" t="str">
        <f t="shared" si="143"/>
        <v/>
      </c>
      <c r="K348" s="440">
        <f t="shared" si="141"/>
        <v>0</v>
      </c>
      <c r="L348" s="102"/>
      <c r="N348" s="110"/>
      <c r="O348" s="110"/>
      <c r="P348" s="451"/>
      <c r="Q348" s="451"/>
      <c r="R348" s="451"/>
    </row>
    <row r="349" spans="2:18" s="103" customFormat="1" ht="15" customHeight="1" x14ac:dyDescent="0.35">
      <c r="B349" s="101"/>
      <c r="C349" s="89"/>
      <c r="D349" s="131"/>
      <c r="E349" s="90"/>
      <c r="F349" s="426"/>
      <c r="G349" s="419" t="str">
        <f t="shared" si="142"/>
        <v/>
      </c>
      <c r="H349" s="91"/>
      <c r="I349" s="426"/>
      <c r="J349" s="419" t="str">
        <f t="shared" si="143"/>
        <v/>
      </c>
      <c r="K349" s="440">
        <f t="shared" si="141"/>
        <v>0</v>
      </c>
      <c r="L349" s="102"/>
      <c r="N349" s="110"/>
      <c r="O349" s="110"/>
      <c r="P349" s="451"/>
      <c r="Q349" s="451"/>
      <c r="R349" s="451"/>
    </row>
    <row r="350" spans="2:18" ht="15" customHeight="1" x14ac:dyDescent="0.35">
      <c r="B350" s="75"/>
      <c r="C350" s="89"/>
      <c r="D350" s="128"/>
      <c r="E350" s="116"/>
      <c r="F350" s="426"/>
      <c r="G350" s="419" t="str">
        <f t="shared" si="142"/>
        <v/>
      </c>
      <c r="H350" s="117"/>
      <c r="I350" s="426"/>
      <c r="J350" s="419" t="str">
        <f t="shared" si="143"/>
        <v/>
      </c>
      <c r="K350" s="440">
        <f t="shared" si="141"/>
        <v>0</v>
      </c>
      <c r="L350" s="76"/>
    </row>
    <row r="351" spans="2:18" s="103" customFormat="1" ht="15" customHeight="1" x14ac:dyDescent="0.35">
      <c r="B351" s="101"/>
      <c r="C351" s="89"/>
      <c r="D351" s="131"/>
      <c r="E351" s="90"/>
      <c r="F351" s="426"/>
      <c r="G351" s="419" t="str">
        <f t="shared" si="142"/>
        <v/>
      </c>
      <c r="H351" s="91"/>
      <c r="I351" s="426"/>
      <c r="J351" s="419" t="str">
        <f t="shared" si="143"/>
        <v/>
      </c>
      <c r="K351" s="440">
        <f t="shared" si="141"/>
        <v>0</v>
      </c>
      <c r="L351" s="102"/>
      <c r="N351" s="110"/>
      <c r="O351" s="110"/>
      <c r="P351" s="451"/>
      <c r="Q351" s="451"/>
      <c r="R351" s="451"/>
    </row>
    <row r="352" spans="2:18" s="103" customFormat="1" ht="15" customHeight="1" x14ac:dyDescent="0.35">
      <c r="B352" s="101"/>
      <c r="C352" s="89"/>
      <c r="D352" s="131"/>
      <c r="E352" s="90"/>
      <c r="F352" s="426"/>
      <c r="G352" s="419" t="str">
        <f t="shared" si="142"/>
        <v/>
      </c>
      <c r="H352" s="91"/>
      <c r="I352" s="426"/>
      <c r="J352" s="419" t="str">
        <f t="shared" si="143"/>
        <v/>
      </c>
      <c r="K352" s="440">
        <f t="shared" si="141"/>
        <v>0</v>
      </c>
      <c r="L352" s="102"/>
      <c r="N352" s="110"/>
      <c r="O352" s="110"/>
      <c r="P352" s="451"/>
      <c r="Q352" s="451"/>
      <c r="R352" s="451"/>
    </row>
    <row r="353" spans="2:18" s="103" customFormat="1" ht="15" customHeight="1" x14ac:dyDescent="0.35">
      <c r="B353" s="101"/>
      <c r="C353" s="89"/>
      <c r="D353" s="128"/>
      <c r="E353" s="90"/>
      <c r="F353" s="426"/>
      <c r="G353" s="419" t="str">
        <f t="shared" si="142"/>
        <v/>
      </c>
      <c r="H353" s="132"/>
      <c r="I353" s="426"/>
      <c r="J353" s="419" t="str">
        <f t="shared" si="143"/>
        <v/>
      </c>
      <c r="K353" s="440">
        <f t="shared" si="141"/>
        <v>0</v>
      </c>
      <c r="L353" s="102"/>
      <c r="N353" s="110"/>
      <c r="O353" s="110"/>
      <c r="P353" s="451"/>
      <c r="Q353" s="451"/>
      <c r="R353" s="451"/>
    </row>
    <row r="354" spans="2:18" ht="15" customHeight="1" x14ac:dyDescent="0.35">
      <c r="B354" s="75"/>
      <c r="C354" s="89"/>
      <c r="D354" s="128"/>
      <c r="E354" s="116"/>
      <c r="F354" s="426"/>
      <c r="G354" s="419" t="str">
        <f t="shared" si="142"/>
        <v/>
      </c>
      <c r="H354" s="117"/>
      <c r="I354" s="426"/>
      <c r="J354" s="419" t="str">
        <f t="shared" si="143"/>
        <v/>
      </c>
      <c r="K354" s="440">
        <f t="shared" si="141"/>
        <v>0</v>
      </c>
      <c r="L354" s="76"/>
    </row>
    <row r="355" spans="2:18" ht="15" customHeight="1" x14ac:dyDescent="0.35">
      <c r="B355" s="75"/>
      <c r="C355" s="89"/>
      <c r="D355" s="128"/>
      <c r="E355" s="116"/>
      <c r="F355" s="426"/>
      <c r="G355" s="419" t="str">
        <f t="shared" si="142"/>
        <v/>
      </c>
      <c r="H355" s="117"/>
      <c r="I355" s="426"/>
      <c r="J355" s="419" t="str">
        <f t="shared" si="143"/>
        <v/>
      </c>
      <c r="K355" s="440">
        <f t="shared" si="141"/>
        <v>0</v>
      </c>
      <c r="L355" s="76"/>
    </row>
    <row r="356" spans="2:18" ht="15" customHeight="1" x14ac:dyDescent="0.35">
      <c r="B356" s="75"/>
      <c r="C356" s="125"/>
      <c r="D356" s="87"/>
      <c r="E356" s="90"/>
      <c r="F356" s="426"/>
      <c r="G356" s="419" t="str">
        <f t="shared" si="142"/>
        <v/>
      </c>
      <c r="H356" s="91"/>
      <c r="I356" s="426"/>
      <c r="J356" s="419" t="str">
        <f t="shared" si="143"/>
        <v/>
      </c>
      <c r="K356" s="440">
        <f t="shared" si="141"/>
        <v>0</v>
      </c>
      <c r="L356" s="76"/>
    </row>
    <row r="357" spans="2:18" ht="15" customHeight="1" x14ac:dyDescent="0.35">
      <c r="B357" s="75"/>
      <c r="C357" s="89"/>
      <c r="D357" s="120"/>
      <c r="E357" s="116"/>
      <c r="F357" s="427"/>
      <c r="G357" s="419" t="str">
        <f t="shared" si="142"/>
        <v/>
      </c>
      <c r="H357" s="117"/>
      <c r="I357" s="426"/>
      <c r="J357" s="419" t="str">
        <f t="shared" si="143"/>
        <v/>
      </c>
      <c r="K357" s="440">
        <f t="shared" si="141"/>
        <v>0</v>
      </c>
      <c r="L357" s="76"/>
    </row>
    <row r="358" spans="2:18" s="103" customFormat="1" ht="15" customHeight="1" x14ac:dyDescent="0.35">
      <c r="B358" s="101"/>
      <c r="C358" s="89"/>
      <c r="D358" s="128"/>
      <c r="E358" s="126"/>
      <c r="F358" s="426"/>
      <c r="G358" s="419" t="str">
        <f t="shared" si="142"/>
        <v/>
      </c>
      <c r="H358" s="91"/>
      <c r="I358" s="426"/>
      <c r="J358" s="419" t="str">
        <f t="shared" si="143"/>
        <v/>
      </c>
      <c r="K358" s="440">
        <f t="shared" si="141"/>
        <v>0</v>
      </c>
      <c r="L358" s="102"/>
      <c r="N358" s="110"/>
      <c r="O358" s="110"/>
      <c r="P358" s="451"/>
      <c r="Q358" s="451"/>
      <c r="R358" s="451"/>
    </row>
    <row r="359" spans="2:18" ht="15" customHeight="1" x14ac:dyDescent="0.35">
      <c r="B359" s="75"/>
      <c r="C359" s="125"/>
      <c r="D359" s="87"/>
      <c r="E359" s="90"/>
      <c r="F359" s="426"/>
      <c r="G359" s="419" t="str">
        <f t="shared" si="142"/>
        <v/>
      </c>
      <c r="H359" s="91"/>
      <c r="I359" s="426"/>
      <c r="J359" s="419" t="str">
        <f t="shared" si="143"/>
        <v/>
      </c>
      <c r="K359" s="440">
        <f t="shared" si="141"/>
        <v>0</v>
      </c>
      <c r="L359" s="76"/>
    </row>
    <row r="360" spans="2:18" s="103" customFormat="1" ht="15" customHeight="1" x14ac:dyDescent="0.35">
      <c r="B360" s="101"/>
      <c r="C360" s="125"/>
      <c r="D360" s="87"/>
      <c r="E360" s="90"/>
      <c r="F360" s="426"/>
      <c r="G360" s="419" t="str">
        <f t="shared" si="142"/>
        <v/>
      </c>
      <c r="H360" s="91"/>
      <c r="I360" s="426"/>
      <c r="J360" s="419" t="str">
        <f t="shared" si="143"/>
        <v/>
      </c>
      <c r="K360" s="440">
        <f t="shared" si="141"/>
        <v>0</v>
      </c>
      <c r="L360" s="102"/>
      <c r="N360" s="110"/>
      <c r="O360" s="110"/>
      <c r="P360" s="451"/>
      <c r="Q360" s="451"/>
      <c r="R360" s="451"/>
    </row>
    <row r="361" spans="2:18" s="103" customFormat="1" ht="15" customHeight="1" x14ac:dyDescent="0.35">
      <c r="B361" s="101"/>
      <c r="C361" s="125"/>
      <c r="D361" s="87"/>
      <c r="E361" s="90"/>
      <c r="F361" s="426"/>
      <c r="G361" s="419" t="str">
        <f t="shared" si="142"/>
        <v/>
      </c>
      <c r="H361" s="91"/>
      <c r="I361" s="426"/>
      <c r="J361" s="419" t="str">
        <f t="shared" si="143"/>
        <v/>
      </c>
      <c r="K361" s="440">
        <f t="shared" si="141"/>
        <v>0</v>
      </c>
      <c r="L361" s="102"/>
      <c r="N361" s="110"/>
      <c r="O361" s="110"/>
      <c r="P361" s="451"/>
      <c r="Q361" s="451"/>
      <c r="R361" s="451"/>
    </row>
    <row r="362" spans="2:18" s="103" customFormat="1" ht="15" customHeight="1" x14ac:dyDescent="0.35">
      <c r="B362" s="101"/>
      <c r="C362" s="125"/>
      <c r="D362" s="87"/>
      <c r="E362" s="90"/>
      <c r="F362" s="426"/>
      <c r="G362" s="419" t="str">
        <f t="shared" si="142"/>
        <v/>
      </c>
      <c r="H362" s="91"/>
      <c r="I362" s="426"/>
      <c r="J362" s="419" t="str">
        <f t="shared" si="143"/>
        <v/>
      </c>
      <c r="K362" s="440">
        <f t="shared" si="141"/>
        <v>0</v>
      </c>
      <c r="L362" s="102"/>
      <c r="N362" s="110"/>
      <c r="O362" s="110"/>
      <c r="P362" s="451"/>
      <c r="Q362" s="451"/>
      <c r="R362" s="451"/>
    </row>
    <row r="363" spans="2:18" s="103" customFormat="1" ht="15" customHeight="1" x14ac:dyDescent="0.35">
      <c r="B363" s="101"/>
      <c r="C363" s="125"/>
      <c r="D363" s="120"/>
      <c r="E363" s="129"/>
      <c r="F363" s="426"/>
      <c r="G363" s="419" t="str">
        <f t="shared" si="142"/>
        <v/>
      </c>
      <c r="H363" s="91"/>
      <c r="I363" s="426"/>
      <c r="J363" s="419" t="str">
        <f t="shared" si="143"/>
        <v/>
      </c>
      <c r="K363" s="440">
        <f t="shared" si="141"/>
        <v>0</v>
      </c>
      <c r="L363" s="102"/>
      <c r="N363" s="110"/>
      <c r="O363" s="110"/>
      <c r="P363" s="451"/>
      <c r="Q363" s="451"/>
      <c r="R363" s="451"/>
    </row>
    <row r="364" spans="2:18" ht="15" customHeight="1" x14ac:dyDescent="0.35">
      <c r="B364" s="75"/>
      <c r="C364" s="89"/>
      <c r="D364" s="120"/>
      <c r="E364" s="121"/>
      <c r="F364" s="426"/>
      <c r="G364" s="419" t="str">
        <f t="shared" si="142"/>
        <v/>
      </c>
      <c r="H364" s="91"/>
      <c r="I364" s="426"/>
      <c r="J364" s="419" t="str">
        <f t="shared" si="143"/>
        <v/>
      </c>
      <c r="K364" s="440">
        <f t="shared" si="141"/>
        <v>0</v>
      </c>
      <c r="L364" s="76"/>
    </row>
    <row r="365" spans="2:18" ht="15" customHeight="1" x14ac:dyDescent="0.35">
      <c r="B365" s="75"/>
      <c r="C365" s="89"/>
      <c r="D365" s="120"/>
      <c r="E365" s="121"/>
      <c r="F365" s="426"/>
      <c r="G365" s="419" t="str">
        <f t="shared" si="142"/>
        <v/>
      </c>
      <c r="H365" s="91"/>
      <c r="I365" s="426"/>
      <c r="J365" s="419" t="str">
        <f t="shared" si="143"/>
        <v/>
      </c>
      <c r="K365" s="440">
        <f t="shared" si="141"/>
        <v>0</v>
      </c>
      <c r="L365" s="76"/>
    </row>
    <row r="366" spans="2:18" ht="15" customHeight="1" x14ac:dyDescent="0.35">
      <c r="B366" s="75"/>
      <c r="C366" s="89"/>
      <c r="D366" s="120"/>
      <c r="E366" s="121"/>
      <c r="F366" s="426"/>
      <c r="G366" s="419" t="str">
        <f t="shared" si="142"/>
        <v/>
      </c>
      <c r="H366" s="91"/>
      <c r="I366" s="426"/>
      <c r="J366" s="419" t="str">
        <f t="shared" si="143"/>
        <v/>
      </c>
      <c r="K366" s="440">
        <f t="shared" si="141"/>
        <v>0</v>
      </c>
      <c r="L366" s="76"/>
    </row>
    <row r="367" spans="2:18" s="103" customFormat="1" ht="15" customHeight="1" x14ac:dyDescent="0.35">
      <c r="B367" s="101"/>
      <c r="C367" s="89"/>
      <c r="D367" s="131"/>
      <c r="E367" s="116"/>
      <c r="F367" s="426"/>
      <c r="G367" s="419" t="str">
        <f t="shared" si="142"/>
        <v/>
      </c>
      <c r="H367" s="117"/>
      <c r="I367" s="426"/>
      <c r="J367" s="419" t="str">
        <f t="shared" si="143"/>
        <v/>
      </c>
      <c r="K367" s="440">
        <f t="shared" si="141"/>
        <v>0</v>
      </c>
      <c r="L367" s="102"/>
      <c r="N367" s="110"/>
      <c r="O367" s="110"/>
      <c r="P367" s="451"/>
      <c r="Q367" s="451"/>
      <c r="R367" s="451"/>
    </row>
    <row r="368" spans="2:18" s="103" customFormat="1" ht="15" customHeight="1" x14ac:dyDescent="0.35">
      <c r="B368" s="101"/>
      <c r="C368" s="89"/>
      <c r="D368" s="131"/>
      <c r="E368" s="116"/>
      <c r="F368" s="426"/>
      <c r="G368" s="419" t="str">
        <f t="shared" si="142"/>
        <v/>
      </c>
      <c r="H368" s="117"/>
      <c r="I368" s="426"/>
      <c r="J368" s="419" t="str">
        <f t="shared" si="143"/>
        <v/>
      </c>
      <c r="K368" s="440">
        <f t="shared" si="141"/>
        <v>0</v>
      </c>
      <c r="L368" s="102"/>
      <c r="N368" s="110"/>
      <c r="O368" s="110"/>
      <c r="P368" s="451"/>
      <c r="Q368" s="451"/>
      <c r="R368" s="451"/>
    </row>
    <row r="369" spans="2:18" s="103" customFormat="1" ht="15" customHeight="1" x14ac:dyDescent="0.35">
      <c r="B369" s="101"/>
      <c r="C369" s="89"/>
      <c r="D369" s="131"/>
      <c r="E369" s="90"/>
      <c r="F369" s="426"/>
      <c r="G369" s="419" t="str">
        <f t="shared" si="142"/>
        <v/>
      </c>
      <c r="H369" s="91"/>
      <c r="I369" s="426"/>
      <c r="J369" s="419" t="str">
        <f t="shared" si="143"/>
        <v/>
      </c>
      <c r="K369" s="440">
        <f t="shared" si="141"/>
        <v>0</v>
      </c>
      <c r="L369" s="102"/>
      <c r="N369" s="110"/>
      <c r="O369" s="110"/>
      <c r="P369" s="451"/>
      <c r="Q369" s="451"/>
      <c r="R369" s="451"/>
    </row>
    <row r="370" spans="2:18" s="103" customFormat="1" ht="15" customHeight="1" x14ac:dyDescent="0.35">
      <c r="B370" s="101"/>
      <c r="C370" s="89"/>
      <c r="D370" s="131"/>
      <c r="E370" s="90"/>
      <c r="F370" s="426"/>
      <c r="G370" s="419" t="str">
        <f t="shared" si="142"/>
        <v/>
      </c>
      <c r="H370" s="91"/>
      <c r="I370" s="426"/>
      <c r="J370" s="419" t="str">
        <f t="shared" si="143"/>
        <v/>
      </c>
      <c r="K370" s="440">
        <f t="shared" si="141"/>
        <v>0</v>
      </c>
      <c r="L370" s="102"/>
      <c r="N370" s="110"/>
      <c r="O370" s="110"/>
      <c r="P370" s="451"/>
      <c r="Q370" s="451"/>
      <c r="R370" s="451"/>
    </row>
    <row r="371" spans="2:18" s="103" customFormat="1" ht="15" customHeight="1" x14ac:dyDescent="0.35">
      <c r="B371" s="101"/>
      <c r="C371" s="89"/>
      <c r="D371" s="131"/>
      <c r="E371" s="90"/>
      <c r="F371" s="426"/>
      <c r="G371" s="419" t="str">
        <f t="shared" si="142"/>
        <v/>
      </c>
      <c r="H371" s="91"/>
      <c r="I371" s="426"/>
      <c r="J371" s="419" t="str">
        <f t="shared" si="143"/>
        <v/>
      </c>
      <c r="K371" s="440">
        <f t="shared" si="141"/>
        <v>0</v>
      </c>
      <c r="L371" s="102"/>
      <c r="N371" s="110"/>
      <c r="O371" s="110"/>
      <c r="P371" s="451"/>
      <c r="Q371" s="451"/>
      <c r="R371" s="451"/>
    </row>
    <row r="372" spans="2:18" s="103" customFormat="1" ht="15" customHeight="1" x14ac:dyDescent="0.35">
      <c r="B372" s="101"/>
      <c r="C372" s="89"/>
      <c r="D372" s="128"/>
      <c r="E372" s="116"/>
      <c r="F372" s="426"/>
      <c r="G372" s="419" t="str">
        <f t="shared" si="142"/>
        <v/>
      </c>
      <c r="H372" s="132"/>
      <c r="I372" s="426"/>
      <c r="J372" s="419" t="str">
        <f t="shared" si="143"/>
        <v/>
      </c>
      <c r="K372" s="440">
        <f t="shared" si="141"/>
        <v>0</v>
      </c>
      <c r="L372" s="102"/>
      <c r="N372" s="110"/>
      <c r="O372" s="110"/>
      <c r="P372" s="451"/>
      <c r="Q372" s="451"/>
      <c r="R372" s="451"/>
    </row>
    <row r="373" spans="2:18" s="103" customFormat="1" ht="15" customHeight="1" x14ac:dyDescent="0.35">
      <c r="B373" s="101"/>
      <c r="C373" s="89"/>
      <c r="D373" s="128"/>
      <c r="E373" s="126"/>
      <c r="F373" s="426"/>
      <c r="G373" s="419" t="str">
        <f t="shared" si="142"/>
        <v/>
      </c>
      <c r="H373" s="91"/>
      <c r="I373" s="426"/>
      <c r="J373" s="419" t="str">
        <f t="shared" si="143"/>
        <v/>
      </c>
      <c r="K373" s="440">
        <f t="shared" si="141"/>
        <v>0</v>
      </c>
      <c r="L373" s="102"/>
      <c r="N373" s="110"/>
      <c r="O373" s="110"/>
      <c r="P373" s="451"/>
      <c r="Q373" s="451"/>
      <c r="R373" s="451"/>
    </row>
    <row r="374" spans="2:18" s="103" customFormat="1" ht="15" customHeight="1" x14ac:dyDescent="0.35">
      <c r="B374" s="101"/>
      <c r="C374" s="89"/>
      <c r="D374" s="128"/>
      <c r="E374" s="116"/>
      <c r="F374" s="426"/>
      <c r="G374" s="419" t="str">
        <f t="shared" si="142"/>
        <v/>
      </c>
      <c r="H374" s="117"/>
      <c r="I374" s="426"/>
      <c r="J374" s="419" t="str">
        <f t="shared" si="143"/>
        <v/>
      </c>
      <c r="K374" s="440">
        <f t="shared" si="141"/>
        <v>0</v>
      </c>
      <c r="L374" s="102"/>
      <c r="N374" s="110"/>
      <c r="O374" s="110"/>
      <c r="P374" s="451"/>
      <c r="Q374" s="451"/>
      <c r="R374" s="451"/>
    </row>
    <row r="375" spans="2:18" s="103" customFormat="1" ht="15" customHeight="1" x14ac:dyDescent="0.35">
      <c r="B375" s="101"/>
      <c r="C375" s="125"/>
      <c r="D375" s="127"/>
      <c r="E375" s="90"/>
      <c r="F375" s="426"/>
      <c r="G375" s="419" t="str">
        <f t="shared" si="142"/>
        <v/>
      </c>
      <c r="H375" s="91"/>
      <c r="I375" s="426"/>
      <c r="J375" s="419" t="str">
        <f t="shared" si="143"/>
        <v/>
      </c>
      <c r="K375" s="440">
        <f t="shared" si="141"/>
        <v>0</v>
      </c>
      <c r="L375" s="102"/>
      <c r="N375" s="110"/>
      <c r="O375" s="110"/>
      <c r="P375" s="451"/>
      <c r="Q375" s="451"/>
      <c r="R375" s="451"/>
    </row>
    <row r="376" spans="2:18" s="103" customFormat="1" ht="15" customHeight="1" x14ac:dyDescent="0.35">
      <c r="B376" s="101"/>
      <c r="C376" s="125"/>
      <c r="D376" s="127"/>
      <c r="E376" s="90"/>
      <c r="F376" s="426"/>
      <c r="G376" s="419" t="str">
        <f t="shared" si="142"/>
        <v/>
      </c>
      <c r="H376" s="91"/>
      <c r="I376" s="426"/>
      <c r="J376" s="419" t="str">
        <f t="shared" si="143"/>
        <v/>
      </c>
      <c r="K376" s="440">
        <f t="shared" si="141"/>
        <v>0</v>
      </c>
      <c r="L376" s="102"/>
      <c r="N376" s="110"/>
      <c r="O376" s="110"/>
      <c r="P376" s="451"/>
      <c r="Q376" s="451"/>
      <c r="R376" s="451"/>
    </row>
    <row r="377" spans="2:18" s="103" customFormat="1" ht="15" customHeight="1" x14ac:dyDescent="0.35">
      <c r="B377" s="101"/>
      <c r="C377" s="89"/>
      <c r="D377" s="87"/>
      <c r="E377" s="90"/>
      <c r="F377" s="426"/>
      <c r="G377" s="419" t="str">
        <f t="shared" si="142"/>
        <v/>
      </c>
      <c r="H377" s="91"/>
      <c r="I377" s="426"/>
      <c r="J377" s="419" t="str">
        <f t="shared" si="143"/>
        <v/>
      </c>
      <c r="K377" s="440">
        <f t="shared" si="141"/>
        <v>0</v>
      </c>
      <c r="L377" s="102"/>
      <c r="N377" s="110"/>
      <c r="O377" s="110"/>
      <c r="P377" s="451"/>
      <c r="Q377" s="451"/>
      <c r="R377" s="451"/>
    </row>
    <row r="378" spans="2:18" s="103" customFormat="1" ht="15" customHeight="1" x14ac:dyDescent="0.35">
      <c r="B378" s="101"/>
      <c r="C378" s="89"/>
      <c r="D378" s="131"/>
      <c r="E378" s="90"/>
      <c r="F378" s="426"/>
      <c r="G378" s="419" t="str">
        <f t="shared" si="142"/>
        <v/>
      </c>
      <c r="H378" s="91"/>
      <c r="I378" s="426"/>
      <c r="J378" s="419" t="str">
        <f t="shared" si="143"/>
        <v/>
      </c>
      <c r="K378" s="440">
        <f t="shared" si="141"/>
        <v>0</v>
      </c>
      <c r="L378" s="102"/>
      <c r="N378" s="110"/>
      <c r="O378" s="110"/>
      <c r="P378" s="451"/>
      <c r="Q378" s="451"/>
      <c r="R378" s="451"/>
    </row>
    <row r="379" spans="2:18" s="103" customFormat="1" ht="15" customHeight="1" x14ac:dyDescent="0.35">
      <c r="B379" s="101"/>
      <c r="C379" s="89"/>
      <c r="D379" s="133"/>
      <c r="E379" s="116"/>
      <c r="F379" s="426"/>
      <c r="G379" s="419" t="str">
        <f t="shared" si="142"/>
        <v/>
      </c>
      <c r="H379" s="117"/>
      <c r="I379" s="426"/>
      <c r="J379" s="419" t="str">
        <f t="shared" si="143"/>
        <v/>
      </c>
      <c r="K379" s="440">
        <f t="shared" si="141"/>
        <v>0</v>
      </c>
      <c r="L379" s="102"/>
      <c r="N379" s="110"/>
      <c r="O379" s="110"/>
      <c r="P379" s="451"/>
      <c r="Q379" s="451"/>
      <c r="R379" s="451"/>
    </row>
    <row r="380" spans="2:18" s="103" customFormat="1" ht="15" customHeight="1" x14ac:dyDescent="0.35">
      <c r="B380" s="101"/>
      <c r="C380" s="89"/>
      <c r="D380" s="128"/>
      <c r="E380" s="126"/>
      <c r="F380" s="426"/>
      <c r="G380" s="419" t="str">
        <f t="shared" si="142"/>
        <v/>
      </c>
      <c r="H380" s="132"/>
      <c r="I380" s="426"/>
      <c r="J380" s="419" t="str">
        <f t="shared" si="143"/>
        <v/>
      </c>
      <c r="K380" s="440">
        <f t="shared" si="141"/>
        <v>0</v>
      </c>
      <c r="L380" s="102"/>
      <c r="N380" s="110"/>
      <c r="O380" s="110"/>
      <c r="P380" s="451"/>
      <c r="Q380" s="451"/>
      <c r="R380" s="451"/>
    </row>
    <row r="381" spans="2:18" s="103" customFormat="1" ht="15" customHeight="1" x14ac:dyDescent="0.35">
      <c r="B381" s="101"/>
      <c r="C381" s="89"/>
      <c r="D381" s="128"/>
      <c r="E381" s="126"/>
      <c r="F381" s="426"/>
      <c r="G381" s="419" t="str">
        <f t="shared" si="142"/>
        <v/>
      </c>
      <c r="H381" s="132"/>
      <c r="I381" s="426"/>
      <c r="J381" s="419" t="str">
        <f t="shared" si="143"/>
        <v/>
      </c>
      <c r="K381" s="440">
        <f t="shared" si="141"/>
        <v>0</v>
      </c>
      <c r="L381" s="102"/>
      <c r="N381" s="110"/>
      <c r="O381" s="110"/>
      <c r="P381" s="451"/>
      <c r="Q381" s="451"/>
      <c r="R381" s="451"/>
    </row>
    <row r="382" spans="2:18" s="103" customFormat="1" ht="15" customHeight="1" x14ac:dyDescent="0.35">
      <c r="B382" s="101"/>
      <c r="C382" s="89"/>
      <c r="D382" s="128"/>
      <c r="E382" s="116"/>
      <c r="F382" s="426"/>
      <c r="G382" s="419" t="str">
        <f t="shared" si="142"/>
        <v/>
      </c>
      <c r="H382" s="132"/>
      <c r="I382" s="426"/>
      <c r="J382" s="419" t="str">
        <f t="shared" si="143"/>
        <v/>
      </c>
      <c r="K382" s="440">
        <f t="shared" si="141"/>
        <v>0</v>
      </c>
      <c r="L382" s="102"/>
      <c r="N382" s="110"/>
      <c r="O382" s="110"/>
      <c r="P382" s="451"/>
      <c r="Q382" s="451"/>
      <c r="R382" s="451"/>
    </row>
    <row r="383" spans="2:18" s="103" customFormat="1" ht="15" customHeight="1" x14ac:dyDescent="0.35">
      <c r="B383" s="101"/>
      <c r="C383" s="89"/>
      <c r="D383" s="131"/>
      <c r="E383" s="90"/>
      <c r="F383" s="426"/>
      <c r="G383" s="419" t="str">
        <f t="shared" si="142"/>
        <v/>
      </c>
      <c r="H383" s="91"/>
      <c r="I383" s="426"/>
      <c r="J383" s="419" t="str">
        <f t="shared" si="143"/>
        <v/>
      </c>
      <c r="K383" s="440">
        <f t="shared" si="141"/>
        <v>0</v>
      </c>
      <c r="L383" s="102"/>
      <c r="N383" s="110"/>
      <c r="O383" s="110"/>
      <c r="P383" s="451"/>
      <c r="Q383" s="451"/>
      <c r="R383" s="451"/>
    </row>
    <row r="384" spans="2:18" ht="15" customHeight="1" x14ac:dyDescent="0.35">
      <c r="B384" s="75"/>
      <c r="C384" s="89"/>
      <c r="D384" s="131"/>
      <c r="E384" s="90"/>
      <c r="F384" s="426"/>
      <c r="G384" s="419" t="str">
        <f t="shared" si="142"/>
        <v/>
      </c>
      <c r="H384" s="91"/>
      <c r="I384" s="426"/>
      <c r="J384" s="419" t="str">
        <f t="shared" si="143"/>
        <v/>
      </c>
      <c r="K384" s="440">
        <f t="shared" si="141"/>
        <v>0</v>
      </c>
      <c r="L384" s="76"/>
    </row>
    <row r="385" spans="2:18" ht="15" customHeight="1" x14ac:dyDescent="0.35">
      <c r="B385" s="75"/>
      <c r="C385" s="89"/>
      <c r="D385" s="131"/>
      <c r="E385" s="90"/>
      <c r="F385" s="426"/>
      <c r="G385" s="419" t="str">
        <f t="shared" si="142"/>
        <v/>
      </c>
      <c r="H385" s="91"/>
      <c r="I385" s="426"/>
      <c r="J385" s="419" t="str">
        <f t="shared" si="143"/>
        <v/>
      </c>
      <c r="K385" s="440">
        <f t="shared" si="141"/>
        <v>0</v>
      </c>
      <c r="L385" s="76"/>
    </row>
    <row r="386" spans="2:18" ht="15" customHeight="1" x14ac:dyDescent="0.35">
      <c r="B386" s="75"/>
      <c r="C386" s="89"/>
      <c r="D386" s="131"/>
      <c r="E386" s="90"/>
      <c r="F386" s="426"/>
      <c r="G386" s="419" t="str">
        <f t="shared" si="142"/>
        <v/>
      </c>
      <c r="H386" s="91"/>
      <c r="I386" s="426"/>
      <c r="J386" s="419" t="str">
        <f t="shared" si="143"/>
        <v/>
      </c>
      <c r="K386" s="440">
        <f t="shared" si="141"/>
        <v>0</v>
      </c>
      <c r="L386" s="76"/>
    </row>
    <row r="387" spans="2:18" ht="15" customHeight="1" x14ac:dyDescent="0.35">
      <c r="B387" s="75"/>
      <c r="C387" s="134"/>
      <c r="D387" s="131"/>
      <c r="E387" s="90"/>
      <c r="F387" s="426"/>
      <c r="G387" s="419" t="str">
        <f t="shared" si="142"/>
        <v/>
      </c>
      <c r="H387" s="91"/>
      <c r="I387" s="426"/>
      <c r="J387" s="419" t="str">
        <f t="shared" si="143"/>
        <v/>
      </c>
      <c r="K387" s="440">
        <f t="shared" si="141"/>
        <v>0</v>
      </c>
      <c r="L387" s="76"/>
    </row>
    <row r="388" spans="2:18" ht="15" customHeight="1" x14ac:dyDescent="0.35">
      <c r="B388" s="75"/>
      <c r="C388" s="134"/>
      <c r="D388" s="131"/>
      <c r="E388" s="90"/>
      <c r="F388" s="426"/>
      <c r="G388" s="419" t="str">
        <f t="shared" si="142"/>
        <v/>
      </c>
      <c r="H388" s="91"/>
      <c r="I388" s="426"/>
      <c r="J388" s="419" t="str">
        <f t="shared" si="143"/>
        <v/>
      </c>
      <c r="K388" s="440">
        <f t="shared" si="141"/>
        <v>0</v>
      </c>
      <c r="L388" s="76"/>
    </row>
    <row r="389" spans="2:18" ht="15" customHeight="1" x14ac:dyDescent="0.35">
      <c r="B389" s="75"/>
      <c r="C389" s="89"/>
      <c r="D389" s="131"/>
      <c r="E389" s="90"/>
      <c r="F389" s="426"/>
      <c r="G389" s="419" t="str">
        <f t="shared" si="142"/>
        <v/>
      </c>
      <c r="H389" s="91"/>
      <c r="I389" s="426"/>
      <c r="J389" s="419" t="str">
        <f t="shared" si="143"/>
        <v/>
      </c>
      <c r="K389" s="440">
        <f t="shared" si="141"/>
        <v>0</v>
      </c>
      <c r="L389" s="76"/>
    </row>
    <row r="390" spans="2:18" ht="15" customHeight="1" x14ac:dyDescent="0.35">
      <c r="B390" s="75"/>
      <c r="C390" s="89"/>
      <c r="D390" s="131"/>
      <c r="E390" s="90"/>
      <c r="F390" s="426"/>
      <c r="G390" s="419" t="str">
        <f t="shared" si="142"/>
        <v/>
      </c>
      <c r="H390" s="91"/>
      <c r="I390" s="426"/>
      <c r="J390" s="419" t="str">
        <f t="shared" si="143"/>
        <v/>
      </c>
      <c r="K390" s="440">
        <f t="shared" si="141"/>
        <v>0</v>
      </c>
      <c r="L390" s="76"/>
    </row>
    <row r="391" spans="2:18" ht="15" customHeight="1" x14ac:dyDescent="0.35">
      <c r="B391" s="75"/>
      <c r="C391" s="89"/>
      <c r="D391" s="128"/>
      <c r="E391" s="116"/>
      <c r="F391" s="426"/>
      <c r="G391" s="419" t="str">
        <f t="shared" si="142"/>
        <v/>
      </c>
      <c r="H391" s="117"/>
      <c r="I391" s="426"/>
      <c r="J391" s="419" t="str">
        <f t="shared" si="143"/>
        <v/>
      </c>
      <c r="K391" s="440">
        <f t="shared" si="141"/>
        <v>0</v>
      </c>
      <c r="L391" s="76"/>
    </row>
    <row r="392" spans="2:18" ht="15" customHeight="1" x14ac:dyDescent="0.35">
      <c r="B392" s="75"/>
      <c r="C392" s="89"/>
      <c r="D392" s="128"/>
      <c r="E392" s="116"/>
      <c r="F392" s="426"/>
      <c r="G392" s="419" t="str">
        <f t="shared" si="142"/>
        <v/>
      </c>
      <c r="H392" s="117"/>
      <c r="I392" s="426"/>
      <c r="J392" s="419" t="str">
        <f t="shared" si="143"/>
        <v/>
      </c>
      <c r="K392" s="440">
        <f t="shared" si="141"/>
        <v>0</v>
      </c>
      <c r="L392" s="76"/>
    </row>
    <row r="393" spans="2:18" ht="15" customHeight="1" x14ac:dyDescent="0.35">
      <c r="B393" s="75"/>
      <c r="C393" s="89"/>
      <c r="D393" s="87"/>
      <c r="E393" s="90"/>
      <c r="F393" s="426"/>
      <c r="G393" s="419" t="str">
        <f t="shared" si="142"/>
        <v/>
      </c>
      <c r="H393" s="91"/>
      <c r="I393" s="426"/>
      <c r="J393" s="419" t="str">
        <f t="shared" si="143"/>
        <v/>
      </c>
      <c r="K393" s="440">
        <f t="shared" si="141"/>
        <v>0</v>
      </c>
      <c r="L393" s="76"/>
    </row>
    <row r="394" spans="2:18" ht="15" customHeight="1" x14ac:dyDescent="0.35">
      <c r="B394" s="75"/>
      <c r="C394" s="89"/>
      <c r="D394" s="120"/>
      <c r="E394" s="122"/>
      <c r="F394" s="426"/>
      <c r="G394" s="419" t="str">
        <f t="shared" si="142"/>
        <v/>
      </c>
      <c r="H394" s="91"/>
      <c r="I394" s="426"/>
      <c r="J394" s="419" t="str">
        <f t="shared" si="143"/>
        <v/>
      </c>
      <c r="K394" s="440">
        <f t="shared" si="141"/>
        <v>0</v>
      </c>
      <c r="L394" s="76"/>
    </row>
    <row r="395" spans="2:18" ht="15" customHeight="1" x14ac:dyDescent="0.35">
      <c r="B395" s="75"/>
      <c r="C395" s="124"/>
      <c r="D395" s="120"/>
      <c r="E395" s="90"/>
      <c r="F395" s="426"/>
      <c r="G395" s="419" t="str">
        <f t="shared" si="142"/>
        <v/>
      </c>
      <c r="H395" s="91"/>
      <c r="I395" s="426"/>
      <c r="J395" s="419" t="str">
        <f t="shared" si="143"/>
        <v/>
      </c>
      <c r="K395" s="440">
        <f t="shared" si="141"/>
        <v>0</v>
      </c>
      <c r="L395" s="76"/>
    </row>
    <row r="396" spans="2:18" ht="15" customHeight="1" x14ac:dyDescent="0.35">
      <c r="B396" s="75"/>
      <c r="C396" s="89"/>
      <c r="D396" s="128"/>
      <c r="E396" s="90"/>
      <c r="F396" s="426"/>
      <c r="G396" s="419" t="str">
        <f t="shared" si="142"/>
        <v/>
      </c>
      <c r="H396" s="132"/>
      <c r="I396" s="426"/>
      <c r="J396" s="419" t="str">
        <f t="shared" si="143"/>
        <v/>
      </c>
      <c r="K396" s="440">
        <f t="shared" ref="K396:K459" si="144">H396</f>
        <v>0</v>
      </c>
      <c r="L396" s="76"/>
    </row>
    <row r="397" spans="2:18" ht="15" customHeight="1" x14ac:dyDescent="0.35">
      <c r="B397" s="75"/>
      <c r="C397" s="89"/>
      <c r="D397" s="128"/>
      <c r="E397" s="90"/>
      <c r="F397" s="426"/>
      <c r="G397" s="419" t="str">
        <f t="shared" si="142"/>
        <v/>
      </c>
      <c r="H397" s="132"/>
      <c r="I397" s="426"/>
      <c r="J397" s="419" t="str">
        <f t="shared" si="143"/>
        <v/>
      </c>
      <c r="K397" s="440">
        <f t="shared" si="144"/>
        <v>0</v>
      </c>
      <c r="L397" s="76"/>
    </row>
    <row r="398" spans="2:18" s="103" customFormat="1" ht="15" customHeight="1" x14ac:dyDescent="0.35">
      <c r="B398" s="101"/>
      <c r="C398" s="134"/>
      <c r="D398" s="131"/>
      <c r="E398" s="90"/>
      <c r="F398" s="426"/>
      <c r="G398" s="419" t="str">
        <f t="shared" ref="G398:G461" si="145">IF(F398&gt;0,VLOOKUP(F398,Nama_Perkiraan,2),"")</f>
        <v/>
      </c>
      <c r="H398" s="91"/>
      <c r="I398" s="426"/>
      <c r="J398" s="419" t="str">
        <f t="shared" si="143"/>
        <v/>
      </c>
      <c r="K398" s="440">
        <f t="shared" si="144"/>
        <v>0</v>
      </c>
      <c r="L398" s="102"/>
      <c r="N398" s="110"/>
      <c r="O398" s="110"/>
      <c r="P398" s="451"/>
      <c r="Q398" s="451"/>
      <c r="R398" s="451"/>
    </row>
    <row r="399" spans="2:18" ht="15" customHeight="1" x14ac:dyDescent="0.35">
      <c r="B399" s="75"/>
      <c r="C399" s="134"/>
      <c r="D399" s="131"/>
      <c r="E399" s="90"/>
      <c r="F399" s="426"/>
      <c r="G399" s="419" t="str">
        <f t="shared" si="145"/>
        <v/>
      </c>
      <c r="H399" s="91"/>
      <c r="I399" s="426"/>
      <c r="J399" s="419" t="str">
        <f t="shared" ref="J399:J462" si="146">IF(I399&gt;0,VLOOKUP(I399,Nama_Perkiraan,2),"")</f>
        <v/>
      </c>
      <c r="K399" s="440">
        <f t="shared" si="144"/>
        <v>0</v>
      </c>
      <c r="L399" s="76"/>
    </row>
    <row r="400" spans="2:18" ht="15" customHeight="1" x14ac:dyDescent="0.35">
      <c r="B400" s="75"/>
      <c r="C400" s="134"/>
      <c r="D400" s="131"/>
      <c r="E400" s="90"/>
      <c r="F400" s="426"/>
      <c r="G400" s="419" t="str">
        <f t="shared" si="145"/>
        <v/>
      </c>
      <c r="H400" s="91"/>
      <c r="I400" s="426"/>
      <c r="J400" s="419" t="str">
        <f t="shared" si="146"/>
        <v/>
      </c>
      <c r="K400" s="440">
        <f t="shared" si="144"/>
        <v>0</v>
      </c>
      <c r="L400" s="76"/>
    </row>
    <row r="401" spans="2:18" ht="15" customHeight="1" x14ac:dyDescent="0.35">
      <c r="B401" s="75"/>
      <c r="C401" s="134"/>
      <c r="D401" s="131"/>
      <c r="E401" s="90"/>
      <c r="F401" s="426"/>
      <c r="G401" s="419" t="str">
        <f t="shared" si="145"/>
        <v/>
      </c>
      <c r="H401" s="91"/>
      <c r="I401" s="426"/>
      <c r="J401" s="419" t="str">
        <f t="shared" si="146"/>
        <v/>
      </c>
      <c r="K401" s="440">
        <f t="shared" si="144"/>
        <v>0</v>
      </c>
      <c r="L401" s="76"/>
    </row>
    <row r="402" spans="2:18" s="103" customFormat="1" ht="15" customHeight="1" x14ac:dyDescent="0.35">
      <c r="B402" s="101"/>
      <c r="C402" s="89"/>
      <c r="D402" s="128"/>
      <c r="E402" s="116"/>
      <c r="F402" s="426"/>
      <c r="G402" s="419" t="str">
        <f t="shared" si="145"/>
        <v/>
      </c>
      <c r="H402" s="117"/>
      <c r="I402" s="426"/>
      <c r="J402" s="419" t="str">
        <f t="shared" si="146"/>
        <v/>
      </c>
      <c r="K402" s="440">
        <f t="shared" si="144"/>
        <v>0</v>
      </c>
      <c r="L402" s="102"/>
      <c r="N402" s="110"/>
      <c r="O402" s="110"/>
      <c r="P402" s="451"/>
      <c r="Q402" s="451"/>
      <c r="R402" s="451"/>
    </row>
    <row r="403" spans="2:18" s="103" customFormat="1" ht="15" customHeight="1" x14ac:dyDescent="0.35">
      <c r="B403" s="101"/>
      <c r="C403" s="134"/>
      <c r="D403" s="131"/>
      <c r="E403" s="90"/>
      <c r="F403" s="426"/>
      <c r="G403" s="419" t="str">
        <f t="shared" si="145"/>
        <v/>
      </c>
      <c r="H403" s="91"/>
      <c r="I403" s="426"/>
      <c r="J403" s="419" t="str">
        <f t="shared" si="146"/>
        <v/>
      </c>
      <c r="K403" s="440">
        <f t="shared" si="144"/>
        <v>0</v>
      </c>
      <c r="L403" s="102"/>
      <c r="N403" s="110"/>
      <c r="O403" s="110"/>
      <c r="P403" s="451"/>
      <c r="Q403" s="451"/>
      <c r="R403" s="451"/>
    </row>
    <row r="404" spans="2:18" s="103" customFormat="1" ht="15" customHeight="1" x14ac:dyDescent="0.35">
      <c r="B404" s="101"/>
      <c r="C404" s="134"/>
      <c r="D404" s="128"/>
      <c r="E404" s="135"/>
      <c r="F404" s="426"/>
      <c r="G404" s="419" t="str">
        <f t="shared" si="145"/>
        <v/>
      </c>
      <c r="H404" s="117"/>
      <c r="I404" s="426"/>
      <c r="J404" s="419" t="str">
        <f t="shared" si="146"/>
        <v/>
      </c>
      <c r="K404" s="440">
        <f t="shared" si="144"/>
        <v>0</v>
      </c>
      <c r="L404" s="102"/>
      <c r="N404" s="110"/>
      <c r="O404" s="110"/>
      <c r="P404" s="451"/>
      <c r="Q404" s="451"/>
      <c r="R404" s="451"/>
    </row>
    <row r="405" spans="2:18" s="103" customFormat="1" ht="15" customHeight="1" x14ac:dyDescent="0.35">
      <c r="B405" s="101"/>
      <c r="C405" s="125"/>
      <c r="D405" s="127"/>
      <c r="E405" s="90"/>
      <c r="F405" s="426"/>
      <c r="G405" s="419" t="str">
        <f t="shared" si="145"/>
        <v/>
      </c>
      <c r="H405" s="91"/>
      <c r="I405" s="426"/>
      <c r="J405" s="419" t="str">
        <f t="shared" si="146"/>
        <v/>
      </c>
      <c r="K405" s="440">
        <f t="shared" si="144"/>
        <v>0</v>
      </c>
      <c r="L405" s="102"/>
      <c r="N405" s="110"/>
      <c r="O405" s="110"/>
      <c r="P405" s="451"/>
      <c r="Q405" s="451"/>
      <c r="R405" s="451"/>
    </row>
    <row r="406" spans="2:18" s="103" customFormat="1" ht="15" customHeight="1" x14ac:dyDescent="0.35">
      <c r="B406" s="101"/>
      <c r="C406" s="89"/>
      <c r="D406" s="128"/>
      <c r="E406" s="90"/>
      <c r="F406" s="426"/>
      <c r="G406" s="419" t="str">
        <f t="shared" si="145"/>
        <v/>
      </c>
      <c r="H406" s="132"/>
      <c r="I406" s="426"/>
      <c r="J406" s="419" t="str">
        <f t="shared" si="146"/>
        <v/>
      </c>
      <c r="K406" s="440">
        <f t="shared" si="144"/>
        <v>0</v>
      </c>
      <c r="L406" s="102"/>
      <c r="N406" s="110"/>
      <c r="O406" s="110"/>
      <c r="P406" s="451"/>
      <c r="Q406" s="451"/>
      <c r="R406" s="451"/>
    </row>
    <row r="407" spans="2:18" s="103" customFormat="1" ht="15" customHeight="1" x14ac:dyDescent="0.35">
      <c r="B407" s="101"/>
      <c r="C407" s="134"/>
      <c r="D407" s="131"/>
      <c r="E407" s="90"/>
      <c r="F407" s="426"/>
      <c r="G407" s="419" t="str">
        <f t="shared" si="145"/>
        <v/>
      </c>
      <c r="H407" s="91"/>
      <c r="I407" s="426"/>
      <c r="J407" s="419" t="str">
        <f t="shared" si="146"/>
        <v/>
      </c>
      <c r="K407" s="440">
        <f t="shared" si="144"/>
        <v>0</v>
      </c>
      <c r="L407" s="102"/>
      <c r="N407" s="110"/>
      <c r="O407" s="110"/>
      <c r="P407" s="451"/>
      <c r="Q407" s="451"/>
      <c r="R407" s="451"/>
    </row>
    <row r="408" spans="2:18" ht="15" customHeight="1" x14ac:dyDescent="0.35">
      <c r="B408" s="75"/>
      <c r="C408" s="134"/>
      <c r="D408" s="131"/>
      <c r="E408" s="90"/>
      <c r="F408" s="426"/>
      <c r="G408" s="419" t="str">
        <f t="shared" si="145"/>
        <v/>
      </c>
      <c r="H408" s="91"/>
      <c r="I408" s="426"/>
      <c r="J408" s="419" t="str">
        <f t="shared" si="146"/>
        <v/>
      </c>
      <c r="K408" s="440">
        <f t="shared" si="144"/>
        <v>0</v>
      </c>
      <c r="L408" s="76"/>
    </row>
    <row r="409" spans="2:18" ht="15" customHeight="1" x14ac:dyDescent="0.35">
      <c r="B409" s="75"/>
      <c r="C409" s="89"/>
      <c r="D409" s="128"/>
      <c r="E409" s="90"/>
      <c r="F409" s="426"/>
      <c r="G409" s="419" t="str">
        <f t="shared" si="145"/>
        <v/>
      </c>
      <c r="H409" s="91"/>
      <c r="I409" s="426"/>
      <c r="J409" s="419" t="str">
        <f t="shared" si="146"/>
        <v/>
      </c>
      <c r="K409" s="440">
        <f t="shared" si="144"/>
        <v>0</v>
      </c>
      <c r="L409" s="76"/>
    </row>
    <row r="410" spans="2:18" ht="15" customHeight="1" x14ac:dyDescent="0.35">
      <c r="B410" s="75"/>
      <c r="C410" s="134"/>
      <c r="D410" s="131"/>
      <c r="E410" s="90"/>
      <c r="F410" s="426"/>
      <c r="G410" s="419" t="str">
        <f t="shared" si="145"/>
        <v/>
      </c>
      <c r="H410" s="91"/>
      <c r="I410" s="426"/>
      <c r="J410" s="419" t="str">
        <f t="shared" si="146"/>
        <v/>
      </c>
      <c r="K410" s="440">
        <f t="shared" si="144"/>
        <v>0</v>
      </c>
      <c r="L410" s="76"/>
    </row>
    <row r="411" spans="2:18" ht="15" customHeight="1" x14ac:dyDescent="0.35">
      <c r="B411" s="75"/>
      <c r="C411" s="89"/>
      <c r="D411" s="128"/>
      <c r="E411" s="90"/>
      <c r="F411" s="426"/>
      <c r="G411" s="419" t="str">
        <f t="shared" si="145"/>
        <v/>
      </c>
      <c r="H411" s="91"/>
      <c r="I411" s="426"/>
      <c r="J411" s="419" t="str">
        <f t="shared" si="146"/>
        <v/>
      </c>
      <c r="K411" s="440">
        <f t="shared" si="144"/>
        <v>0</v>
      </c>
      <c r="L411" s="76"/>
    </row>
    <row r="412" spans="2:18" ht="15" customHeight="1" x14ac:dyDescent="0.35">
      <c r="B412" s="75"/>
      <c r="C412" s="134"/>
      <c r="D412" s="131"/>
      <c r="E412" s="90"/>
      <c r="F412" s="426"/>
      <c r="G412" s="419" t="str">
        <f t="shared" si="145"/>
        <v/>
      </c>
      <c r="H412" s="91"/>
      <c r="I412" s="426"/>
      <c r="J412" s="419" t="str">
        <f t="shared" si="146"/>
        <v/>
      </c>
      <c r="K412" s="440">
        <f t="shared" si="144"/>
        <v>0</v>
      </c>
      <c r="L412" s="76"/>
    </row>
    <row r="413" spans="2:18" ht="15" customHeight="1" x14ac:dyDescent="0.35">
      <c r="B413" s="75"/>
      <c r="C413" s="89"/>
      <c r="D413" s="131"/>
      <c r="E413" s="116"/>
      <c r="F413" s="426"/>
      <c r="G413" s="419" t="str">
        <f t="shared" si="145"/>
        <v/>
      </c>
      <c r="H413" s="91"/>
      <c r="I413" s="426"/>
      <c r="J413" s="419" t="str">
        <f t="shared" si="146"/>
        <v/>
      </c>
      <c r="K413" s="440">
        <f t="shared" si="144"/>
        <v>0</v>
      </c>
      <c r="L413" s="76"/>
    </row>
    <row r="414" spans="2:18" ht="15" customHeight="1" x14ac:dyDescent="0.35">
      <c r="B414" s="75"/>
      <c r="C414" s="89"/>
      <c r="D414" s="128"/>
      <c r="E414" s="116"/>
      <c r="F414" s="426"/>
      <c r="G414" s="419" t="str">
        <f t="shared" si="145"/>
        <v/>
      </c>
      <c r="H414" s="117"/>
      <c r="I414" s="426"/>
      <c r="J414" s="419" t="str">
        <f t="shared" si="146"/>
        <v/>
      </c>
      <c r="K414" s="440">
        <f t="shared" si="144"/>
        <v>0</v>
      </c>
      <c r="L414" s="76"/>
    </row>
    <row r="415" spans="2:18" ht="15" customHeight="1" x14ac:dyDescent="0.35">
      <c r="B415" s="75"/>
      <c r="C415" s="130"/>
      <c r="D415" s="128"/>
      <c r="E415" s="90"/>
      <c r="F415" s="426"/>
      <c r="G415" s="419" t="str">
        <f t="shared" si="145"/>
        <v/>
      </c>
      <c r="H415" s="91"/>
      <c r="I415" s="426"/>
      <c r="J415" s="419" t="str">
        <f t="shared" si="146"/>
        <v/>
      </c>
      <c r="K415" s="440">
        <f t="shared" si="144"/>
        <v>0</v>
      </c>
      <c r="L415" s="76"/>
    </row>
    <row r="416" spans="2:18" ht="15" customHeight="1" x14ac:dyDescent="0.35">
      <c r="B416" s="75"/>
      <c r="C416" s="89"/>
      <c r="D416" s="128"/>
      <c r="E416" s="116"/>
      <c r="F416" s="426"/>
      <c r="G416" s="419" t="str">
        <f t="shared" si="145"/>
        <v/>
      </c>
      <c r="H416" s="91"/>
      <c r="I416" s="426"/>
      <c r="J416" s="419" t="str">
        <f t="shared" si="146"/>
        <v/>
      </c>
      <c r="K416" s="440">
        <f t="shared" si="144"/>
        <v>0</v>
      </c>
      <c r="L416" s="76"/>
    </row>
    <row r="417" spans="2:12" ht="15" customHeight="1" x14ac:dyDescent="0.35">
      <c r="B417" s="75"/>
      <c r="C417" s="125"/>
      <c r="D417" s="127"/>
      <c r="E417" s="90"/>
      <c r="F417" s="426"/>
      <c r="G417" s="419" t="str">
        <f t="shared" si="145"/>
        <v/>
      </c>
      <c r="H417" s="91"/>
      <c r="I417" s="426"/>
      <c r="J417" s="419" t="str">
        <f t="shared" si="146"/>
        <v/>
      </c>
      <c r="K417" s="440">
        <f t="shared" si="144"/>
        <v>0</v>
      </c>
      <c r="L417" s="76"/>
    </row>
    <row r="418" spans="2:12" ht="15" customHeight="1" x14ac:dyDescent="0.35">
      <c r="B418" s="75"/>
      <c r="C418" s="134"/>
      <c r="D418" s="120"/>
      <c r="E418" s="90"/>
      <c r="F418" s="426"/>
      <c r="G418" s="419" t="str">
        <f t="shared" si="145"/>
        <v/>
      </c>
      <c r="H418" s="91"/>
      <c r="I418" s="426"/>
      <c r="J418" s="419" t="str">
        <f t="shared" si="146"/>
        <v/>
      </c>
      <c r="K418" s="440">
        <f t="shared" si="144"/>
        <v>0</v>
      </c>
      <c r="L418" s="76"/>
    </row>
    <row r="419" spans="2:12" ht="15" customHeight="1" x14ac:dyDescent="0.35">
      <c r="B419" s="75"/>
      <c r="C419" s="134"/>
      <c r="D419" s="120"/>
      <c r="E419" s="90"/>
      <c r="F419" s="426"/>
      <c r="G419" s="419" t="str">
        <f t="shared" si="145"/>
        <v/>
      </c>
      <c r="H419" s="91"/>
      <c r="I419" s="426"/>
      <c r="J419" s="419" t="str">
        <f t="shared" si="146"/>
        <v/>
      </c>
      <c r="K419" s="440">
        <f t="shared" si="144"/>
        <v>0</v>
      </c>
      <c r="L419" s="76"/>
    </row>
    <row r="420" spans="2:12" ht="15" customHeight="1" x14ac:dyDescent="0.35">
      <c r="B420" s="75"/>
      <c r="C420" s="134"/>
      <c r="D420" s="120"/>
      <c r="E420" s="90"/>
      <c r="F420" s="426"/>
      <c r="G420" s="419" t="str">
        <f t="shared" si="145"/>
        <v/>
      </c>
      <c r="H420" s="91"/>
      <c r="I420" s="426"/>
      <c r="J420" s="419" t="str">
        <f t="shared" si="146"/>
        <v/>
      </c>
      <c r="K420" s="440">
        <f t="shared" si="144"/>
        <v>0</v>
      </c>
      <c r="L420" s="76"/>
    </row>
    <row r="421" spans="2:12" ht="15" customHeight="1" x14ac:dyDescent="0.35">
      <c r="B421" s="75"/>
      <c r="C421" s="134"/>
      <c r="D421" s="120"/>
      <c r="E421" s="90"/>
      <c r="F421" s="426"/>
      <c r="G421" s="419" t="str">
        <f t="shared" si="145"/>
        <v/>
      </c>
      <c r="H421" s="91"/>
      <c r="I421" s="426"/>
      <c r="J421" s="419" t="str">
        <f t="shared" si="146"/>
        <v/>
      </c>
      <c r="K421" s="440">
        <f t="shared" si="144"/>
        <v>0</v>
      </c>
      <c r="L421" s="76"/>
    </row>
    <row r="422" spans="2:12" ht="15" customHeight="1" x14ac:dyDescent="0.35">
      <c r="B422" s="75"/>
      <c r="C422" s="134"/>
      <c r="D422" s="120"/>
      <c r="E422" s="90"/>
      <c r="F422" s="426"/>
      <c r="G422" s="419" t="str">
        <f t="shared" si="145"/>
        <v/>
      </c>
      <c r="H422" s="91"/>
      <c r="I422" s="426"/>
      <c r="J422" s="419" t="str">
        <f t="shared" si="146"/>
        <v/>
      </c>
      <c r="K422" s="440">
        <f t="shared" si="144"/>
        <v>0</v>
      </c>
      <c r="L422" s="76"/>
    </row>
    <row r="423" spans="2:12" ht="15" customHeight="1" x14ac:dyDescent="0.35">
      <c r="B423" s="75"/>
      <c r="C423" s="134"/>
      <c r="D423" s="120"/>
      <c r="E423" s="90"/>
      <c r="F423" s="426"/>
      <c r="G423" s="419" t="str">
        <f t="shared" si="145"/>
        <v/>
      </c>
      <c r="H423" s="91"/>
      <c r="I423" s="426"/>
      <c r="J423" s="419" t="str">
        <f t="shared" si="146"/>
        <v/>
      </c>
      <c r="K423" s="440">
        <f t="shared" si="144"/>
        <v>0</v>
      </c>
      <c r="L423" s="76"/>
    </row>
    <row r="424" spans="2:12" ht="15" customHeight="1" x14ac:dyDescent="0.35">
      <c r="B424" s="75"/>
      <c r="C424" s="124"/>
      <c r="D424" s="120"/>
      <c r="E424" s="90"/>
      <c r="F424" s="426"/>
      <c r="G424" s="419" t="str">
        <f t="shared" si="145"/>
        <v/>
      </c>
      <c r="H424" s="91"/>
      <c r="I424" s="426"/>
      <c r="J424" s="419" t="str">
        <f t="shared" si="146"/>
        <v/>
      </c>
      <c r="K424" s="440">
        <f t="shared" si="144"/>
        <v>0</v>
      </c>
      <c r="L424" s="76"/>
    </row>
    <row r="425" spans="2:12" ht="15" customHeight="1" x14ac:dyDescent="0.35">
      <c r="B425" s="75"/>
      <c r="C425" s="124"/>
      <c r="D425" s="120"/>
      <c r="E425" s="90"/>
      <c r="F425" s="426"/>
      <c r="G425" s="419" t="str">
        <f t="shared" si="145"/>
        <v/>
      </c>
      <c r="H425" s="91"/>
      <c r="I425" s="426"/>
      <c r="J425" s="419" t="str">
        <f t="shared" si="146"/>
        <v/>
      </c>
      <c r="K425" s="440">
        <f t="shared" si="144"/>
        <v>0</v>
      </c>
      <c r="L425" s="76"/>
    </row>
    <row r="426" spans="2:12" ht="15" customHeight="1" x14ac:dyDescent="0.35">
      <c r="B426" s="75"/>
      <c r="C426" s="124"/>
      <c r="D426" s="120"/>
      <c r="E426" s="90"/>
      <c r="F426" s="426"/>
      <c r="G426" s="419" t="str">
        <f t="shared" si="145"/>
        <v/>
      </c>
      <c r="H426" s="91"/>
      <c r="I426" s="426"/>
      <c r="J426" s="419" t="str">
        <f t="shared" si="146"/>
        <v/>
      </c>
      <c r="K426" s="440">
        <f t="shared" si="144"/>
        <v>0</v>
      </c>
      <c r="L426" s="76"/>
    </row>
    <row r="427" spans="2:12" ht="15" customHeight="1" x14ac:dyDescent="0.35">
      <c r="B427" s="75"/>
      <c r="C427" s="124"/>
      <c r="D427" s="120"/>
      <c r="E427" s="90"/>
      <c r="F427" s="426"/>
      <c r="G427" s="419" t="str">
        <f t="shared" si="145"/>
        <v/>
      </c>
      <c r="H427" s="91"/>
      <c r="I427" s="426"/>
      <c r="J427" s="419" t="str">
        <f t="shared" si="146"/>
        <v/>
      </c>
      <c r="K427" s="440">
        <f t="shared" si="144"/>
        <v>0</v>
      </c>
      <c r="L427" s="76"/>
    </row>
    <row r="428" spans="2:12" ht="15" customHeight="1" x14ac:dyDescent="0.35">
      <c r="B428" s="75"/>
      <c r="C428" s="124"/>
      <c r="D428" s="120"/>
      <c r="E428" s="90"/>
      <c r="F428" s="426"/>
      <c r="G428" s="419" t="str">
        <f t="shared" si="145"/>
        <v/>
      </c>
      <c r="H428" s="91"/>
      <c r="I428" s="426"/>
      <c r="J428" s="419" t="str">
        <f t="shared" si="146"/>
        <v/>
      </c>
      <c r="K428" s="440">
        <f t="shared" si="144"/>
        <v>0</v>
      </c>
      <c r="L428" s="76"/>
    </row>
    <row r="429" spans="2:12" ht="15" customHeight="1" x14ac:dyDescent="0.35">
      <c r="B429" s="75"/>
      <c r="C429" s="124"/>
      <c r="D429" s="120"/>
      <c r="E429" s="90"/>
      <c r="F429" s="426"/>
      <c r="G429" s="419" t="str">
        <f t="shared" si="145"/>
        <v/>
      </c>
      <c r="H429" s="91"/>
      <c r="I429" s="426"/>
      <c r="J429" s="419" t="str">
        <f t="shared" si="146"/>
        <v/>
      </c>
      <c r="K429" s="440">
        <f t="shared" si="144"/>
        <v>0</v>
      </c>
      <c r="L429" s="76"/>
    </row>
    <row r="430" spans="2:12" ht="15" customHeight="1" x14ac:dyDescent="0.35">
      <c r="B430" s="75"/>
      <c r="C430" s="124"/>
      <c r="D430" s="120"/>
      <c r="E430" s="90"/>
      <c r="F430" s="426"/>
      <c r="G430" s="419" t="str">
        <f t="shared" si="145"/>
        <v/>
      </c>
      <c r="H430" s="91"/>
      <c r="I430" s="426"/>
      <c r="J430" s="419" t="str">
        <f t="shared" si="146"/>
        <v/>
      </c>
      <c r="K430" s="440">
        <f t="shared" si="144"/>
        <v>0</v>
      </c>
      <c r="L430" s="76"/>
    </row>
    <row r="431" spans="2:12" ht="15" customHeight="1" x14ac:dyDescent="0.35">
      <c r="B431" s="75"/>
      <c r="C431" s="124"/>
      <c r="D431" s="120"/>
      <c r="E431" s="90"/>
      <c r="F431" s="426"/>
      <c r="G431" s="419" t="str">
        <f t="shared" si="145"/>
        <v/>
      </c>
      <c r="H431" s="91"/>
      <c r="I431" s="426"/>
      <c r="J431" s="419" t="str">
        <f t="shared" si="146"/>
        <v/>
      </c>
      <c r="K431" s="440">
        <f t="shared" si="144"/>
        <v>0</v>
      </c>
      <c r="L431" s="76"/>
    </row>
    <row r="432" spans="2:12" ht="15" customHeight="1" x14ac:dyDescent="0.35">
      <c r="B432" s="75"/>
      <c r="C432" s="124"/>
      <c r="D432" s="120"/>
      <c r="E432" s="90"/>
      <c r="F432" s="426"/>
      <c r="G432" s="419" t="str">
        <f t="shared" si="145"/>
        <v/>
      </c>
      <c r="H432" s="91"/>
      <c r="I432" s="426"/>
      <c r="J432" s="419" t="str">
        <f t="shared" si="146"/>
        <v/>
      </c>
      <c r="K432" s="440">
        <f t="shared" si="144"/>
        <v>0</v>
      </c>
      <c r="L432" s="76"/>
    </row>
    <row r="433" spans="2:12" ht="15" customHeight="1" x14ac:dyDescent="0.35">
      <c r="B433" s="75"/>
      <c r="C433" s="134"/>
      <c r="D433" s="131"/>
      <c r="E433" s="90"/>
      <c r="F433" s="426"/>
      <c r="G433" s="419" t="str">
        <f t="shared" si="145"/>
        <v/>
      </c>
      <c r="H433" s="91"/>
      <c r="I433" s="426"/>
      <c r="J433" s="419" t="str">
        <f t="shared" si="146"/>
        <v/>
      </c>
      <c r="K433" s="440">
        <f t="shared" si="144"/>
        <v>0</v>
      </c>
      <c r="L433" s="76"/>
    </row>
    <row r="434" spans="2:12" ht="15" customHeight="1" x14ac:dyDescent="0.35">
      <c r="B434" s="75"/>
      <c r="C434" s="89"/>
      <c r="D434" s="128"/>
      <c r="E434" s="126"/>
      <c r="F434" s="426"/>
      <c r="G434" s="419" t="str">
        <f t="shared" si="145"/>
        <v/>
      </c>
      <c r="H434" s="132"/>
      <c r="I434" s="426"/>
      <c r="J434" s="419" t="str">
        <f t="shared" si="146"/>
        <v/>
      </c>
      <c r="K434" s="440">
        <f t="shared" si="144"/>
        <v>0</v>
      </c>
      <c r="L434" s="76"/>
    </row>
    <row r="435" spans="2:12" ht="15" customHeight="1" x14ac:dyDescent="0.35">
      <c r="B435" s="75"/>
      <c r="C435" s="134"/>
      <c r="D435" s="131"/>
      <c r="E435" s="90"/>
      <c r="F435" s="426"/>
      <c r="G435" s="419" t="str">
        <f t="shared" si="145"/>
        <v/>
      </c>
      <c r="H435" s="91"/>
      <c r="I435" s="426"/>
      <c r="J435" s="419" t="str">
        <f t="shared" si="146"/>
        <v/>
      </c>
      <c r="K435" s="440">
        <f t="shared" si="144"/>
        <v>0</v>
      </c>
      <c r="L435" s="76"/>
    </row>
    <row r="436" spans="2:12" ht="15" customHeight="1" x14ac:dyDescent="0.35">
      <c r="B436" s="75"/>
      <c r="C436" s="134"/>
      <c r="D436" s="131"/>
      <c r="E436" s="90"/>
      <c r="F436" s="426"/>
      <c r="G436" s="419" t="str">
        <f t="shared" si="145"/>
        <v/>
      </c>
      <c r="H436" s="91"/>
      <c r="I436" s="426"/>
      <c r="J436" s="419" t="str">
        <f t="shared" si="146"/>
        <v/>
      </c>
      <c r="K436" s="440">
        <f t="shared" si="144"/>
        <v>0</v>
      </c>
      <c r="L436" s="76"/>
    </row>
    <row r="437" spans="2:12" ht="15" customHeight="1" x14ac:dyDescent="0.35">
      <c r="B437" s="75"/>
      <c r="C437" s="89"/>
      <c r="D437" s="128"/>
      <c r="E437" s="116"/>
      <c r="F437" s="426"/>
      <c r="G437" s="419" t="str">
        <f t="shared" si="145"/>
        <v/>
      </c>
      <c r="H437" s="117"/>
      <c r="I437" s="426"/>
      <c r="J437" s="419" t="str">
        <f t="shared" si="146"/>
        <v/>
      </c>
      <c r="K437" s="440">
        <f t="shared" si="144"/>
        <v>0</v>
      </c>
      <c r="L437" s="76"/>
    </row>
    <row r="438" spans="2:12" ht="15" customHeight="1" x14ac:dyDescent="0.35">
      <c r="B438" s="75"/>
      <c r="C438" s="136"/>
      <c r="D438" s="137"/>
      <c r="E438" s="138"/>
      <c r="F438" s="428"/>
      <c r="G438" s="420" t="str">
        <f t="shared" si="145"/>
        <v/>
      </c>
      <c r="H438" s="139"/>
      <c r="I438" s="428"/>
      <c r="J438" s="419" t="str">
        <f t="shared" si="146"/>
        <v/>
      </c>
      <c r="K438" s="440">
        <f t="shared" si="144"/>
        <v>0</v>
      </c>
      <c r="L438" s="76"/>
    </row>
    <row r="439" spans="2:12" ht="15" customHeight="1" x14ac:dyDescent="0.35">
      <c r="B439" s="75"/>
      <c r="C439" s="89"/>
      <c r="D439" s="137"/>
      <c r="E439" s="140"/>
      <c r="F439" s="428"/>
      <c r="G439" s="420" t="str">
        <f t="shared" si="145"/>
        <v/>
      </c>
      <c r="H439" s="139"/>
      <c r="I439" s="428"/>
      <c r="J439" s="419" t="str">
        <f t="shared" si="146"/>
        <v/>
      </c>
      <c r="K439" s="440">
        <f t="shared" si="144"/>
        <v>0</v>
      </c>
      <c r="L439" s="76"/>
    </row>
    <row r="440" spans="2:12" ht="15" customHeight="1" x14ac:dyDescent="0.35">
      <c r="B440" s="75"/>
      <c r="C440" s="89"/>
      <c r="D440" s="137"/>
      <c r="E440" s="140"/>
      <c r="F440" s="428"/>
      <c r="G440" s="420" t="str">
        <f t="shared" si="145"/>
        <v/>
      </c>
      <c r="H440" s="139"/>
      <c r="I440" s="428"/>
      <c r="J440" s="419" t="str">
        <f t="shared" si="146"/>
        <v/>
      </c>
      <c r="K440" s="440">
        <f t="shared" si="144"/>
        <v>0</v>
      </c>
      <c r="L440" s="76"/>
    </row>
    <row r="441" spans="2:12" ht="15" customHeight="1" x14ac:dyDescent="0.35">
      <c r="B441" s="75"/>
      <c r="C441" s="134"/>
      <c r="D441" s="131"/>
      <c r="E441" s="90"/>
      <c r="F441" s="426"/>
      <c r="G441" s="419" t="str">
        <f t="shared" si="145"/>
        <v/>
      </c>
      <c r="H441" s="91"/>
      <c r="I441" s="426"/>
      <c r="J441" s="419" t="str">
        <f t="shared" si="146"/>
        <v/>
      </c>
      <c r="K441" s="440">
        <f t="shared" si="144"/>
        <v>0</v>
      </c>
      <c r="L441" s="76"/>
    </row>
    <row r="442" spans="2:12" ht="15" customHeight="1" x14ac:dyDescent="0.35">
      <c r="B442" s="75"/>
      <c r="C442" s="134"/>
      <c r="D442" s="120"/>
      <c r="E442" s="90"/>
      <c r="F442" s="426"/>
      <c r="G442" s="419" t="str">
        <f t="shared" si="145"/>
        <v/>
      </c>
      <c r="H442" s="91"/>
      <c r="I442" s="426"/>
      <c r="J442" s="419" t="str">
        <f t="shared" si="146"/>
        <v/>
      </c>
      <c r="K442" s="440">
        <f t="shared" si="144"/>
        <v>0</v>
      </c>
      <c r="L442" s="76"/>
    </row>
    <row r="443" spans="2:12" ht="15" customHeight="1" x14ac:dyDescent="0.35">
      <c r="B443" s="75"/>
      <c r="C443" s="134"/>
      <c r="D443" s="120"/>
      <c r="E443" s="90"/>
      <c r="F443" s="426"/>
      <c r="G443" s="419" t="str">
        <f t="shared" si="145"/>
        <v/>
      </c>
      <c r="H443" s="91"/>
      <c r="I443" s="426"/>
      <c r="J443" s="419" t="str">
        <f t="shared" si="146"/>
        <v/>
      </c>
      <c r="K443" s="440">
        <f t="shared" si="144"/>
        <v>0</v>
      </c>
      <c r="L443" s="76"/>
    </row>
    <row r="444" spans="2:12" ht="15" customHeight="1" x14ac:dyDescent="0.35">
      <c r="B444" s="75"/>
      <c r="C444" s="124"/>
      <c r="D444" s="120"/>
      <c r="E444" s="90"/>
      <c r="F444" s="426"/>
      <c r="G444" s="419" t="str">
        <f t="shared" si="145"/>
        <v/>
      </c>
      <c r="H444" s="91"/>
      <c r="I444" s="426"/>
      <c r="J444" s="419" t="str">
        <f t="shared" si="146"/>
        <v/>
      </c>
      <c r="K444" s="440">
        <f t="shared" si="144"/>
        <v>0</v>
      </c>
      <c r="L444" s="76"/>
    </row>
    <row r="445" spans="2:12" ht="15" customHeight="1" x14ac:dyDescent="0.35">
      <c r="B445" s="75"/>
      <c r="C445" s="124"/>
      <c r="D445" s="120"/>
      <c r="E445" s="90"/>
      <c r="F445" s="426"/>
      <c r="G445" s="419" t="str">
        <f t="shared" si="145"/>
        <v/>
      </c>
      <c r="H445" s="91"/>
      <c r="I445" s="426"/>
      <c r="J445" s="419" t="str">
        <f t="shared" si="146"/>
        <v/>
      </c>
      <c r="K445" s="440">
        <f t="shared" si="144"/>
        <v>0</v>
      </c>
      <c r="L445" s="76"/>
    </row>
    <row r="446" spans="2:12" ht="15" customHeight="1" x14ac:dyDescent="0.35">
      <c r="B446" s="75"/>
      <c r="C446" s="89"/>
      <c r="D446" s="133"/>
      <c r="E446" s="116"/>
      <c r="F446" s="426"/>
      <c r="G446" s="419" t="str">
        <f t="shared" si="145"/>
        <v/>
      </c>
      <c r="H446" s="117"/>
      <c r="I446" s="426"/>
      <c r="J446" s="419" t="str">
        <f t="shared" si="146"/>
        <v/>
      </c>
      <c r="K446" s="440">
        <f t="shared" si="144"/>
        <v>0</v>
      </c>
      <c r="L446" s="76"/>
    </row>
    <row r="447" spans="2:12" ht="15" customHeight="1" x14ac:dyDescent="0.35">
      <c r="B447" s="75"/>
      <c r="C447" s="89"/>
      <c r="D447" s="133"/>
      <c r="E447" s="116"/>
      <c r="F447" s="426"/>
      <c r="G447" s="419" t="str">
        <f t="shared" si="145"/>
        <v/>
      </c>
      <c r="H447" s="117"/>
      <c r="I447" s="426"/>
      <c r="J447" s="419" t="str">
        <f t="shared" si="146"/>
        <v/>
      </c>
      <c r="K447" s="440">
        <f t="shared" si="144"/>
        <v>0</v>
      </c>
      <c r="L447" s="76"/>
    </row>
    <row r="448" spans="2:12" ht="15" customHeight="1" x14ac:dyDescent="0.35">
      <c r="B448" s="75"/>
      <c r="C448" s="89"/>
      <c r="D448" s="128"/>
      <c r="E448" s="126"/>
      <c r="F448" s="426"/>
      <c r="G448" s="419" t="str">
        <f t="shared" si="145"/>
        <v/>
      </c>
      <c r="H448" s="132"/>
      <c r="I448" s="426"/>
      <c r="J448" s="419" t="str">
        <f t="shared" si="146"/>
        <v/>
      </c>
      <c r="K448" s="440">
        <f t="shared" si="144"/>
        <v>0</v>
      </c>
      <c r="L448" s="76"/>
    </row>
    <row r="449" spans="2:12" ht="15" customHeight="1" x14ac:dyDescent="0.35">
      <c r="B449" s="75"/>
      <c r="C449" s="89"/>
      <c r="D449" s="128"/>
      <c r="E449" s="126"/>
      <c r="F449" s="426"/>
      <c r="G449" s="419" t="str">
        <f t="shared" si="145"/>
        <v/>
      </c>
      <c r="H449" s="132"/>
      <c r="I449" s="426"/>
      <c r="J449" s="419" t="str">
        <f t="shared" si="146"/>
        <v/>
      </c>
      <c r="K449" s="440">
        <f t="shared" si="144"/>
        <v>0</v>
      </c>
      <c r="L449" s="76"/>
    </row>
    <row r="450" spans="2:12" ht="15" customHeight="1" x14ac:dyDescent="0.35">
      <c r="B450" s="75"/>
      <c r="C450" s="89"/>
      <c r="D450" s="128"/>
      <c r="E450" s="90"/>
      <c r="F450" s="426"/>
      <c r="G450" s="419" t="str">
        <f t="shared" si="145"/>
        <v/>
      </c>
      <c r="H450" s="91"/>
      <c r="I450" s="426"/>
      <c r="J450" s="419" t="str">
        <f t="shared" si="146"/>
        <v/>
      </c>
      <c r="K450" s="440">
        <f t="shared" si="144"/>
        <v>0</v>
      </c>
      <c r="L450" s="76"/>
    </row>
    <row r="451" spans="2:12" ht="15" customHeight="1" x14ac:dyDescent="0.35">
      <c r="B451" s="75"/>
      <c r="C451" s="89"/>
      <c r="D451" s="128"/>
      <c r="E451" s="90"/>
      <c r="F451" s="426"/>
      <c r="G451" s="419" t="str">
        <f t="shared" si="145"/>
        <v/>
      </c>
      <c r="H451" s="91"/>
      <c r="I451" s="426"/>
      <c r="J451" s="419" t="str">
        <f t="shared" si="146"/>
        <v/>
      </c>
      <c r="K451" s="440">
        <f t="shared" si="144"/>
        <v>0</v>
      </c>
      <c r="L451" s="76"/>
    </row>
    <row r="452" spans="2:12" ht="15" customHeight="1" x14ac:dyDescent="0.35">
      <c r="B452" s="75"/>
      <c r="C452" s="89"/>
      <c r="D452" s="128"/>
      <c r="E452" s="90"/>
      <c r="F452" s="426"/>
      <c r="G452" s="419" t="str">
        <f t="shared" si="145"/>
        <v/>
      </c>
      <c r="H452" s="91"/>
      <c r="I452" s="426"/>
      <c r="J452" s="419" t="str">
        <f t="shared" si="146"/>
        <v/>
      </c>
      <c r="K452" s="440">
        <f t="shared" si="144"/>
        <v>0</v>
      </c>
      <c r="L452" s="76"/>
    </row>
    <row r="453" spans="2:12" ht="15" customHeight="1" x14ac:dyDescent="0.35">
      <c r="B453" s="75"/>
      <c r="C453" s="134"/>
      <c r="D453" s="131"/>
      <c r="E453" s="90"/>
      <c r="F453" s="426"/>
      <c r="G453" s="419" t="str">
        <f t="shared" si="145"/>
        <v/>
      </c>
      <c r="H453" s="91"/>
      <c r="I453" s="426"/>
      <c r="J453" s="419" t="str">
        <f t="shared" si="146"/>
        <v/>
      </c>
      <c r="K453" s="440">
        <f t="shared" si="144"/>
        <v>0</v>
      </c>
      <c r="L453" s="76"/>
    </row>
    <row r="454" spans="2:12" ht="15" customHeight="1" x14ac:dyDescent="0.35">
      <c r="B454" s="75"/>
      <c r="C454" s="134"/>
      <c r="D454" s="131"/>
      <c r="E454" s="90"/>
      <c r="F454" s="426"/>
      <c r="G454" s="419" t="str">
        <f t="shared" si="145"/>
        <v/>
      </c>
      <c r="H454" s="91"/>
      <c r="I454" s="426"/>
      <c r="J454" s="419" t="str">
        <f t="shared" si="146"/>
        <v/>
      </c>
      <c r="K454" s="440">
        <f t="shared" si="144"/>
        <v>0</v>
      </c>
      <c r="L454" s="76"/>
    </row>
    <row r="455" spans="2:12" ht="15" customHeight="1" x14ac:dyDescent="0.35">
      <c r="B455" s="75"/>
      <c r="C455" s="89"/>
      <c r="D455" s="128"/>
      <c r="E455" s="116"/>
      <c r="F455" s="426"/>
      <c r="G455" s="419" t="str">
        <f t="shared" si="145"/>
        <v/>
      </c>
      <c r="H455" s="117"/>
      <c r="I455" s="426"/>
      <c r="J455" s="419" t="str">
        <f t="shared" si="146"/>
        <v/>
      </c>
      <c r="K455" s="440">
        <f t="shared" si="144"/>
        <v>0</v>
      </c>
      <c r="L455" s="76"/>
    </row>
    <row r="456" spans="2:12" ht="15" customHeight="1" x14ac:dyDescent="0.35">
      <c r="B456" s="75"/>
      <c r="C456" s="134"/>
      <c r="D456" s="131"/>
      <c r="E456" s="90"/>
      <c r="F456" s="426"/>
      <c r="G456" s="419" t="str">
        <f t="shared" si="145"/>
        <v/>
      </c>
      <c r="H456" s="91"/>
      <c r="I456" s="426"/>
      <c r="J456" s="419" t="str">
        <f t="shared" si="146"/>
        <v/>
      </c>
      <c r="K456" s="440">
        <f t="shared" si="144"/>
        <v>0</v>
      </c>
      <c r="L456" s="76"/>
    </row>
    <row r="457" spans="2:12" ht="15" customHeight="1" x14ac:dyDescent="0.35">
      <c r="B457" s="75"/>
      <c r="C457" s="134"/>
      <c r="D457" s="131"/>
      <c r="E457" s="90"/>
      <c r="F457" s="426"/>
      <c r="G457" s="419" t="str">
        <f t="shared" si="145"/>
        <v/>
      </c>
      <c r="H457" s="91"/>
      <c r="I457" s="426"/>
      <c r="J457" s="419" t="str">
        <f t="shared" si="146"/>
        <v/>
      </c>
      <c r="K457" s="440">
        <f t="shared" si="144"/>
        <v>0</v>
      </c>
      <c r="L457" s="76"/>
    </row>
    <row r="458" spans="2:12" ht="15" customHeight="1" x14ac:dyDescent="0.35">
      <c r="B458" s="75"/>
      <c r="C458" s="134"/>
      <c r="D458" s="131"/>
      <c r="E458" s="90"/>
      <c r="F458" s="426"/>
      <c r="G458" s="419" t="str">
        <f t="shared" si="145"/>
        <v/>
      </c>
      <c r="H458" s="91"/>
      <c r="I458" s="426"/>
      <c r="J458" s="419" t="str">
        <f t="shared" si="146"/>
        <v/>
      </c>
      <c r="K458" s="440">
        <f t="shared" si="144"/>
        <v>0</v>
      </c>
      <c r="L458" s="76"/>
    </row>
    <row r="459" spans="2:12" ht="15" customHeight="1" x14ac:dyDescent="0.35">
      <c r="B459" s="75"/>
      <c r="C459" s="124"/>
      <c r="D459" s="120"/>
      <c r="E459" s="90"/>
      <c r="F459" s="426"/>
      <c r="G459" s="419" t="str">
        <f t="shared" si="145"/>
        <v/>
      </c>
      <c r="H459" s="91"/>
      <c r="I459" s="426"/>
      <c r="J459" s="419" t="str">
        <f t="shared" si="146"/>
        <v/>
      </c>
      <c r="K459" s="440">
        <f t="shared" si="144"/>
        <v>0</v>
      </c>
      <c r="L459" s="76"/>
    </row>
    <row r="460" spans="2:12" ht="15" customHeight="1" x14ac:dyDescent="0.35">
      <c r="B460" s="75"/>
      <c r="C460" s="124"/>
      <c r="D460" s="120"/>
      <c r="E460" s="90"/>
      <c r="F460" s="426"/>
      <c r="G460" s="419" t="str">
        <f t="shared" si="145"/>
        <v/>
      </c>
      <c r="H460" s="91"/>
      <c r="I460" s="426"/>
      <c r="J460" s="419" t="str">
        <f t="shared" si="146"/>
        <v/>
      </c>
      <c r="K460" s="440">
        <f t="shared" ref="K460:K523" si="147">H460</f>
        <v>0</v>
      </c>
      <c r="L460" s="76"/>
    </row>
    <row r="461" spans="2:12" ht="15" customHeight="1" x14ac:dyDescent="0.35">
      <c r="B461" s="75"/>
      <c r="C461" s="115"/>
      <c r="D461" s="120"/>
      <c r="E461" s="126"/>
      <c r="F461" s="426"/>
      <c r="G461" s="419" t="str">
        <f t="shared" si="145"/>
        <v/>
      </c>
      <c r="H461" s="141"/>
      <c r="I461" s="426"/>
      <c r="J461" s="419" t="str">
        <f t="shared" si="146"/>
        <v/>
      </c>
      <c r="K461" s="440">
        <f t="shared" si="147"/>
        <v>0</v>
      </c>
      <c r="L461" s="76"/>
    </row>
    <row r="462" spans="2:12" ht="15" customHeight="1" x14ac:dyDescent="0.35">
      <c r="B462" s="75"/>
      <c r="C462" s="124"/>
      <c r="D462" s="120"/>
      <c r="E462" s="142"/>
      <c r="F462" s="426"/>
      <c r="G462" s="419" t="str">
        <f t="shared" ref="G462:G525" si="148">IF(F462&gt;0,VLOOKUP(F462,Nama_Perkiraan,2),"")</f>
        <v/>
      </c>
      <c r="H462" s="143"/>
      <c r="I462" s="426"/>
      <c r="J462" s="419" t="str">
        <f t="shared" si="146"/>
        <v/>
      </c>
      <c r="K462" s="440">
        <f t="shared" si="147"/>
        <v>0</v>
      </c>
      <c r="L462" s="76"/>
    </row>
    <row r="463" spans="2:12" ht="15" customHeight="1" x14ac:dyDescent="0.35">
      <c r="B463" s="75"/>
      <c r="C463" s="89"/>
      <c r="D463" s="133"/>
      <c r="E463" s="90"/>
      <c r="F463" s="426"/>
      <c r="G463" s="419" t="str">
        <f t="shared" si="148"/>
        <v/>
      </c>
      <c r="H463" s="91"/>
      <c r="I463" s="426"/>
      <c r="J463" s="419" t="str">
        <f t="shared" ref="J463:J526" si="149">IF(I463&gt;0,VLOOKUP(I463,Nama_Perkiraan,2),"")</f>
        <v/>
      </c>
      <c r="K463" s="440">
        <f t="shared" si="147"/>
        <v>0</v>
      </c>
      <c r="L463" s="76"/>
    </row>
    <row r="464" spans="2:12" ht="15" customHeight="1" x14ac:dyDescent="0.35">
      <c r="B464" s="75"/>
      <c r="C464" s="89"/>
      <c r="D464" s="133"/>
      <c r="E464" s="90"/>
      <c r="F464" s="426"/>
      <c r="G464" s="419" t="str">
        <f t="shared" si="148"/>
        <v/>
      </c>
      <c r="H464" s="91"/>
      <c r="I464" s="426"/>
      <c r="J464" s="419" t="str">
        <f t="shared" si="149"/>
        <v/>
      </c>
      <c r="K464" s="440">
        <f t="shared" si="147"/>
        <v>0</v>
      </c>
      <c r="L464" s="76"/>
    </row>
    <row r="465" spans="2:12" ht="15" customHeight="1" x14ac:dyDescent="0.35">
      <c r="B465" s="75"/>
      <c r="C465" s="134"/>
      <c r="D465" s="131"/>
      <c r="E465" s="90"/>
      <c r="F465" s="426"/>
      <c r="G465" s="419" t="str">
        <f t="shared" si="148"/>
        <v/>
      </c>
      <c r="H465" s="91"/>
      <c r="I465" s="426"/>
      <c r="J465" s="419" t="str">
        <f t="shared" si="149"/>
        <v/>
      </c>
      <c r="K465" s="440">
        <f t="shared" si="147"/>
        <v>0</v>
      </c>
      <c r="L465" s="76"/>
    </row>
    <row r="466" spans="2:12" ht="15" customHeight="1" x14ac:dyDescent="0.35">
      <c r="B466" s="75"/>
      <c r="C466" s="134"/>
      <c r="D466" s="131"/>
      <c r="E466" s="90"/>
      <c r="F466" s="426"/>
      <c r="G466" s="419" t="str">
        <f t="shared" si="148"/>
        <v/>
      </c>
      <c r="H466" s="91"/>
      <c r="I466" s="426"/>
      <c r="J466" s="419" t="str">
        <f t="shared" si="149"/>
        <v/>
      </c>
      <c r="K466" s="440">
        <f t="shared" si="147"/>
        <v>0</v>
      </c>
      <c r="L466" s="76"/>
    </row>
    <row r="467" spans="2:12" ht="15" customHeight="1" x14ac:dyDescent="0.35">
      <c r="B467" s="75"/>
      <c r="C467" s="134"/>
      <c r="D467" s="131"/>
      <c r="E467" s="90"/>
      <c r="F467" s="426"/>
      <c r="G467" s="419" t="str">
        <f t="shared" si="148"/>
        <v/>
      </c>
      <c r="H467" s="91"/>
      <c r="I467" s="426"/>
      <c r="J467" s="419" t="str">
        <f t="shared" si="149"/>
        <v/>
      </c>
      <c r="K467" s="440">
        <f t="shared" si="147"/>
        <v>0</v>
      </c>
      <c r="L467" s="76"/>
    </row>
    <row r="468" spans="2:12" ht="15" customHeight="1" x14ac:dyDescent="0.35">
      <c r="B468" s="75"/>
      <c r="C468" s="134"/>
      <c r="D468" s="128"/>
      <c r="E468" s="90"/>
      <c r="F468" s="426"/>
      <c r="G468" s="419" t="str">
        <f t="shared" si="148"/>
        <v/>
      </c>
      <c r="H468" s="91"/>
      <c r="I468" s="426"/>
      <c r="J468" s="419" t="str">
        <f t="shared" si="149"/>
        <v/>
      </c>
      <c r="K468" s="440">
        <f t="shared" si="147"/>
        <v>0</v>
      </c>
      <c r="L468" s="76"/>
    </row>
    <row r="469" spans="2:12" ht="15" customHeight="1" x14ac:dyDescent="0.35">
      <c r="B469" s="75"/>
      <c r="C469" s="134"/>
      <c r="D469" s="131"/>
      <c r="E469" s="90"/>
      <c r="F469" s="426"/>
      <c r="G469" s="419" t="str">
        <f t="shared" si="148"/>
        <v/>
      </c>
      <c r="H469" s="91"/>
      <c r="I469" s="426"/>
      <c r="J469" s="419" t="str">
        <f t="shared" si="149"/>
        <v/>
      </c>
      <c r="K469" s="440">
        <f t="shared" si="147"/>
        <v>0</v>
      </c>
      <c r="L469" s="76"/>
    </row>
    <row r="470" spans="2:12" ht="15" customHeight="1" x14ac:dyDescent="0.35">
      <c r="B470" s="75"/>
      <c r="C470" s="134"/>
      <c r="D470" s="131"/>
      <c r="E470" s="90"/>
      <c r="F470" s="426"/>
      <c r="G470" s="419" t="str">
        <f t="shared" si="148"/>
        <v/>
      </c>
      <c r="H470" s="117"/>
      <c r="I470" s="426"/>
      <c r="J470" s="419" t="str">
        <f t="shared" si="149"/>
        <v/>
      </c>
      <c r="K470" s="440">
        <f t="shared" si="147"/>
        <v>0</v>
      </c>
      <c r="L470" s="76"/>
    </row>
    <row r="471" spans="2:12" ht="15" customHeight="1" x14ac:dyDescent="0.35">
      <c r="B471" s="75"/>
      <c r="C471" s="134"/>
      <c r="D471" s="131"/>
      <c r="E471" s="90"/>
      <c r="F471" s="426"/>
      <c r="G471" s="419" t="str">
        <f t="shared" si="148"/>
        <v/>
      </c>
      <c r="H471" s="91"/>
      <c r="I471" s="426"/>
      <c r="J471" s="419" t="str">
        <f t="shared" si="149"/>
        <v/>
      </c>
      <c r="K471" s="440">
        <f t="shared" si="147"/>
        <v>0</v>
      </c>
      <c r="L471" s="76"/>
    </row>
    <row r="472" spans="2:12" ht="15" customHeight="1" x14ac:dyDescent="0.35">
      <c r="B472" s="75"/>
      <c r="C472" s="89"/>
      <c r="D472" s="128"/>
      <c r="E472" s="116"/>
      <c r="F472" s="426"/>
      <c r="G472" s="419" t="str">
        <f t="shared" si="148"/>
        <v/>
      </c>
      <c r="H472" s="117"/>
      <c r="I472" s="426"/>
      <c r="J472" s="419" t="str">
        <f t="shared" si="149"/>
        <v/>
      </c>
      <c r="K472" s="440">
        <f t="shared" si="147"/>
        <v>0</v>
      </c>
      <c r="L472" s="76"/>
    </row>
    <row r="473" spans="2:12" ht="15" customHeight="1" x14ac:dyDescent="0.35">
      <c r="B473" s="75"/>
      <c r="C473" s="89"/>
      <c r="D473" s="128"/>
      <c r="E473" s="116"/>
      <c r="F473" s="426"/>
      <c r="G473" s="419" t="str">
        <f t="shared" si="148"/>
        <v/>
      </c>
      <c r="H473" s="117"/>
      <c r="I473" s="426"/>
      <c r="J473" s="419" t="str">
        <f t="shared" si="149"/>
        <v/>
      </c>
      <c r="K473" s="440">
        <f t="shared" si="147"/>
        <v>0</v>
      </c>
      <c r="L473" s="76"/>
    </row>
    <row r="474" spans="2:12" ht="15" customHeight="1" x14ac:dyDescent="0.35">
      <c r="B474" s="75"/>
      <c r="C474" s="89"/>
      <c r="D474" s="144"/>
      <c r="E474" s="122"/>
      <c r="F474" s="426"/>
      <c r="G474" s="419" t="str">
        <f t="shared" si="148"/>
        <v/>
      </c>
      <c r="H474" s="91"/>
      <c r="I474" s="426"/>
      <c r="J474" s="419" t="str">
        <f t="shared" si="149"/>
        <v/>
      </c>
      <c r="K474" s="440">
        <f t="shared" si="147"/>
        <v>0</v>
      </c>
      <c r="L474" s="76"/>
    </row>
    <row r="475" spans="2:12" ht="15" customHeight="1" x14ac:dyDescent="0.35">
      <c r="B475" s="75"/>
      <c r="C475" s="89"/>
      <c r="D475" s="128"/>
      <c r="E475" s="122"/>
      <c r="F475" s="426"/>
      <c r="G475" s="419" t="str">
        <f t="shared" si="148"/>
        <v/>
      </c>
      <c r="H475" s="145"/>
      <c r="I475" s="426"/>
      <c r="J475" s="419" t="str">
        <f t="shared" si="149"/>
        <v/>
      </c>
      <c r="K475" s="440">
        <f t="shared" si="147"/>
        <v>0</v>
      </c>
      <c r="L475" s="76"/>
    </row>
    <row r="476" spans="2:12" ht="15" customHeight="1" x14ac:dyDescent="0.35">
      <c r="B476" s="75"/>
      <c r="C476" s="89"/>
      <c r="D476" s="128"/>
      <c r="E476" s="122"/>
      <c r="F476" s="426"/>
      <c r="G476" s="419" t="str">
        <f t="shared" si="148"/>
        <v/>
      </c>
      <c r="H476" s="123"/>
      <c r="I476" s="426"/>
      <c r="J476" s="419" t="str">
        <f t="shared" si="149"/>
        <v/>
      </c>
      <c r="K476" s="440">
        <f t="shared" si="147"/>
        <v>0</v>
      </c>
      <c r="L476" s="76"/>
    </row>
    <row r="477" spans="2:12" ht="15" customHeight="1" x14ac:dyDescent="0.35">
      <c r="B477" s="75"/>
      <c r="C477" s="134"/>
      <c r="D477" s="128"/>
      <c r="E477" s="90"/>
      <c r="F477" s="426"/>
      <c r="G477" s="419" t="str">
        <f t="shared" si="148"/>
        <v/>
      </c>
      <c r="H477" s="123"/>
      <c r="I477" s="426"/>
      <c r="J477" s="419" t="str">
        <f t="shared" si="149"/>
        <v/>
      </c>
      <c r="K477" s="440">
        <f t="shared" si="147"/>
        <v>0</v>
      </c>
      <c r="L477" s="76"/>
    </row>
    <row r="478" spans="2:12" ht="15" customHeight="1" x14ac:dyDescent="0.35">
      <c r="B478" s="75"/>
      <c r="C478" s="124"/>
      <c r="D478" s="120"/>
      <c r="E478" s="90"/>
      <c r="F478" s="426"/>
      <c r="G478" s="419" t="str">
        <f t="shared" si="148"/>
        <v/>
      </c>
      <c r="H478" s="91"/>
      <c r="I478" s="426"/>
      <c r="J478" s="419" t="str">
        <f t="shared" si="149"/>
        <v/>
      </c>
      <c r="K478" s="440">
        <f t="shared" si="147"/>
        <v>0</v>
      </c>
      <c r="L478" s="76"/>
    </row>
    <row r="479" spans="2:12" ht="15" customHeight="1" x14ac:dyDescent="0.35">
      <c r="B479" s="75"/>
      <c r="C479" s="89"/>
      <c r="D479" s="120"/>
      <c r="E479" s="90"/>
      <c r="F479" s="426"/>
      <c r="G479" s="419" t="str">
        <f t="shared" si="148"/>
        <v/>
      </c>
      <c r="H479" s="91"/>
      <c r="I479" s="426"/>
      <c r="J479" s="419" t="str">
        <f t="shared" si="149"/>
        <v/>
      </c>
      <c r="K479" s="440">
        <f t="shared" si="147"/>
        <v>0</v>
      </c>
      <c r="L479" s="76"/>
    </row>
    <row r="480" spans="2:12" ht="15" customHeight="1" x14ac:dyDescent="0.35">
      <c r="B480" s="75"/>
      <c r="C480" s="115"/>
      <c r="D480" s="120"/>
      <c r="E480" s="126"/>
      <c r="F480" s="426"/>
      <c r="G480" s="419" t="str">
        <f t="shared" si="148"/>
        <v/>
      </c>
      <c r="H480" s="141"/>
      <c r="I480" s="426"/>
      <c r="J480" s="419" t="str">
        <f t="shared" si="149"/>
        <v/>
      </c>
      <c r="K480" s="440">
        <f t="shared" si="147"/>
        <v>0</v>
      </c>
      <c r="L480" s="76"/>
    </row>
    <row r="481" spans="2:12" ht="15" customHeight="1" x14ac:dyDescent="0.35">
      <c r="B481" s="75"/>
      <c r="C481" s="115"/>
      <c r="D481" s="120"/>
      <c r="E481" s="126"/>
      <c r="F481" s="426"/>
      <c r="G481" s="419" t="str">
        <f t="shared" si="148"/>
        <v/>
      </c>
      <c r="H481" s="141"/>
      <c r="I481" s="426"/>
      <c r="J481" s="419" t="str">
        <f t="shared" si="149"/>
        <v/>
      </c>
      <c r="K481" s="440">
        <f t="shared" si="147"/>
        <v>0</v>
      </c>
      <c r="L481" s="76"/>
    </row>
    <row r="482" spans="2:12" ht="15" customHeight="1" x14ac:dyDescent="0.35">
      <c r="B482" s="75"/>
      <c r="C482" s="143"/>
      <c r="D482" s="120"/>
      <c r="E482" s="146"/>
      <c r="F482" s="426"/>
      <c r="G482" s="419" t="str">
        <f t="shared" si="148"/>
        <v/>
      </c>
      <c r="H482" s="123"/>
      <c r="I482" s="426"/>
      <c r="J482" s="419" t="str">
        <f t="shared" si="149"/>
        <v/>
      </c>
      <c r="K482" s="440">
        <f t="shared" si="147"/>
        <v>0</v>
      </c>
      <c r="L482" s="76"/>
    </row>
    <row r="483" spans="2:12" ht="15" customHeight="1" x14ac:dyDescent="0.35">
      <c r="B483" s="75"/>
      <c r="C483" s="147"/>
      <c r="D483" s="120"/>
      <c r="E483" s="122"/>
      <c r="F483" s="426"/>
      <c r="G483" s="419" t="str">
        <f t="shared" si="148"/>
        <v/>
      </c>
      <c r="H483" s="143"/>
      <c r="I483" s="426"/>
      <c r="J483" s="419" t="str">
        <f t="shared" si="149"/>
        <v/>
      </c>
      <c r="K483" s="440">
        <f t="shared" si="147"/>
        <v>0</v>
      </c>
      <c r="L483" s="76"/>
    </row>
    <row r="484" spans="2:12" ht="15" customHeight="1" x14ac:dyDescent="0.35">
      <c r="B484" s="75"/>
      <c r="C484" s="136"/>
      <c r="D484" s="120"/>
      <c r="E484" s="142"/>
      <c r="F484" s="426"/>
      <c r="G484" s="419" t="str">
        <f t="shared" si="148"/>
        <v/>
      </c>
      <c r="H484" s="143"/>
      <c r="I484" s="426"/>
      <c r="J484" s="419" t="str">
        <f t="shared" si="149"/>
        <v/>
      </c>
      <c r="K484" s="440">
        <f t="shared" si="147"/>
        <v>0</v>
      </c>
      <c r="L484" s="76"/>
    </row>
    <row r="485" spans="2:12" ht="15" customHeight="1" x14ac:dyDescent="0.35">
      <c r="B485" s="75"/>
      <c r="C485" s="134"/>
      <c r="D485" s="131"/>
      <c r="E485" s="90"/>
      <c r="F485" s="426"/>
      <c r="G485" s="419" t="str">
        <f t="shared" si="148"/>
        <v/>
      </c>
      <c r="H485" s="91"/>
      <c r="I485" s="426"/>
      <c r="J485" s="419" t="str">
        <f t="shared" si="149"/>
        <v/>
      </c>
      <c r="K485" s="440">
        <f t="shared" si="147"/>
        <v>0</v>
      </c>
      <c r="L485" s="76"/>
    </row>
    <row r="486" spans="2:12" ht="15" customHeight="1" x14ac:dyDescent="0.35">
      <c r="B486" s="75"/>
      <c r="C486" s="134"/>
      <c r="D486" s="131"/>
      <c r="E486" s="90"/>
      <c r="F486" s="426"/>
      <c r="G486" s="419" t="str">
        <f t="shared" si="148"/>
        <v/>
      </c>
      <c r="H486" s="91"/>
      <c r="I486" s="426"/>
      <c r="J486" s="419" t="str">
        <f t="shared" si="149"/>
        <v/>
      </c>
      <c r="K486" s="440">
        <f t="shared" si="147"/>
        <v>0</v>
      </c>
      <c r="L486" s="76"/>
    </row>
    <row r="487" spans="2:12" ht="15" customHeight="1" x14ac:dyDescent="0.35">
      <c r="B487" s="75"/>
      <c r="C487" s="134"/>
      <c r="D487" s="131"/>
      <c r="E487" s="90"/>
      <c r="F487" s="426"/>
      <c r="G487" s="419" t="str">
        <f t="shared" si="148"/>
        <v/>
      </c>
      <c r="H487" s="91"/>
      <c r="I487" s="426"/>
      <c r="J487" s="419" t="str">
        <f t="shared" si="149"/>
        <v/>
      </c>
      <c r="K487" s="440">
        <f t="shared" si="147"/>
        <v>0</v>
      </c>
      <c r="L487" s="76"/>
    </row>
    <row r="488" spans="2:12" ht="15" customHeight="1" x14ac:dyDescent="0.35">
      <c r="B488" s="75"/>
      <c r="C488" s="134"/>
      <c r="D488" s="131"/>
      <c r="E488" s="90"/>
      <c r="F488" s="426"/>
      <c r="G488" s="419" t="str">
        <f t="shared" si="148"/>
        <v/>
      </c>
      <c r="H488" s="91"/>
      <c r="I488" s="426"/>
      <c r="J488" s="419" t="str">
        <f t="shared" si="149"/>
        <v/>
      </c>
      <c r="K488" s="440">
        <f t="shared" si="147"/>
        <v>0</v>
      </c>
      <c r="L488" s="76"/>
    </row>
    <row r="489" spans="2:12" ht="15" customHeight="1" x14ac:dyDescent="0.35">
      <c r="B489" s="75"/>
      <c r="C489" s="134"/>
      <c r="D489" s="128"/>
      <c r="E489" s="90"/>
      <c r="F489" s="426"/>
      <c r="G489" s="419" t="str">
        <f t="shared" si="148"/>
        <v/>
      </c>
      <c r="H489" s="91"/>
      <c r="I489" s="426"/>
      <c r="J489" s="419" t="str">
        <f t="shared" si="149"/>
        <v/>
      </c>
      <c r="K489" s="440">
        <f t="shared" si="147"/>
        <v>0</v>
      </c>
      <c r="L489" s="76"/>
    </row>
    <row r="490" spans="2:12" ht="15" customHeight="1" x14ac:dyDescent="0.35">
      <c r="B490" s="75"/>
      <c r="C490" s="134"/>
      <c r="D490" s="128"/>
      <c r="E490" s="90"/>
      <c r="F490" s="426"/>
      <c r="G490" s="419" t="str">
        <f t="shared" si="148"/>
        <v/>
      </c>
      <c r="H490" s="91"/>
      <c r="I490" s="426"/>
      <c r="J490" s="419" t="str">
        <f t="shared" si="149"/>
        <v/>
      </c>
      <c r="K490" s="440">
        <f t="shared" si="147"/>
        <v>0</v>
      </c>
      <c r="L490" s="76"/>
    </row>
    <row r="491" spans="2:12" ht="15" customHeight="1" x14ac:dyDescent="0.35">
      <c r="B491" s="75"/>
      <c r="C491" s="134"/>
      <c r="D491" s="128"/>
      <c r="E491" s="126"/>
      <c r="F491" s="426"/>
      <c r="G491" s="419" t="str">
        <f t="shared" si="148"/>
        <v/>
      </c>
      <c r="H491" s="91"/>
      <c r="I491" s="426"/>
      <c r="J491" s="419" t="str">
        <f t="shared" si="149"/>
        <v/>
      </c>
      <c r="K491" s="440">
        <f t="shared" si="147"/>
        <v>0</v>
      </c>
      <c r="L491" s="76"/>
    </row>
    <row r="492" spans="2:12" ht="15" customHeight="1" x14ac:dyDescent="0.35">
      <c r="B492" s="75"/>
      <c r="C492" s="134"/>
      <c r="D492" s="131"/>
      <c r="E492" s="90"/>
      <c r="F492" s="426"/>
      <c r="G492" s="419" t="str">
        <f t="shared" si="148"/>
        <v/>
      </c>
      <c r="H492" s="91"/>
      <c r="I492" s="426"/>
      <c r="J492" s="419" t="str">
        <f t="shared" si="149"/>
        <v/>
      </c>
      <c r="K492" s="440">
        <f t="shared" si="147"/>
        <v>0</v>
      </c>
      <c r="L492" s="76"/>
    </row>
    <row r="493" spans="2:12" ht="15" customHeight="1" x14ac:dyDescent="0.35">
      <c r="B493" s="75"/>
      <c r="C493" s="134"/>
      <c r="D493" s="131"/>
      <c r="E493" s="90"/>
      <c r="F493" s="426"/>
      <c r="G493" s="419" t="str">
        <f t="shared" si="148"/>
        <v/>
      </c>
      <c r="H493" s="91"/>
      <c r="I493" s="426"/>
      <c r="J493" s="419" t="str">
        <f t="shared" si="149"/>
        <v/>
      </c>
      <c r="K493" s="440">
        <f t="shared" si="147"/>
        <v>0</v>
      </c>
      <c r="L493" s="76"/>
    </row>
    <row r="494" spans="2:12" ht="15" customHeight="1" x14ac:dyDescent="0.35">
      <c r="B494" s="75"/>
      <c r="C494" s="134"/>
      <c r="D494" s="131"/>
      <c r="E494" s="90"/>
      <c r="F494" s="426"/>
      <c r="G494" s="419" t="str">
        <f t="shared" si="148"/>
        <v/>
      </c>
      <c r="H494" s="91"/>
      <c r="I494" s="426"/>
      <c r="J494" s="419" t="str">
        <f t="shared" si="149"/>
        <v/>
      </c>
      <c r="K494" s="440">
        <f t="shared" si="147"/>
        <v>0</v>
      </c>
      <c r="L494" s="76"/>
    </row>
    <row r="495" spans="2:12" ht="15" customHeight="1" x14ac:dyDescent="0.35">
      <c r="B495" s="75"/>
      <c r="C495" s="134"/>
      <c r="D495" s="131"/>
      <c r="E495" s="90"/>
      <c r="F495" s="426"/>
      <c r="G495" s="419" t="str">
        <f t="shared" si="148"/>
        <v/>
      </c>
      <c r="H495" s="91"/>
      <c r="I495" s="426"/>
      <c r="J495" s="419" t="str">
        <f t="shared" si="149"/>
        <v/>
      </c>
      <c r="K495" s="440">
        <f t="shared" si="147"/>
        <v>0</v>
      </c>
      <c r="L495" s="76"/>
    </row>
    <row r="496" spans="2:12" ht="15" customHeight="1" x14ac:dyDescent="0.35">
      <c r="B496" s="75"/>
      <c r="C496" s="130"/>
      <c r="D496" s="128"/>
      <c r="E496" s="122"/>
      <c r="F496" s="426"/>
      <c r="G496" s="419" t="str">
        <f t="shared" si="148"/>
        <v/>
      </c>
      <c r="H496" s="123"/>
      <c r="I496" s="426"/>
      <c r="J496" s="419" t="str">
        <f t="shared" si="149"/>
        <v/>
      </c>
      <c r="K496" s="440">
        <f t="shared" si="147"/>
        <v>0</v>
      </c>
      <c r="L496" s="76"/>
    </row>
    <row r="497" spans="2:12" ht="15" customHeight="1" x14ac:dyDescent="0.35">
      <c r="B497" s="75"/>
      <c r="C497" s="89"/>
      <c r="D497" s="128"/>
      <c r="E497" s="122"/>
      <c r="F497" s="426"/>
      <c r="G497" s="419" t="str">
        <f t="shared" si="148"/>
        <v/>
      </c>
      <c r="H497" s="143"/>
      <c r="I497" s="426"/>
      <c r="J497" s="419" t="str">
        <f t="shared" si="149"/>
        <v/>
      </c>
      <c r="K497" s="440">
        <f t="shared" si="147"/>
        <v>0</v>
      </c>
      <c r="L497" s="76"/>
    </row>
    <row r="498" spans="2:12" ht="15" customHeight="1" x14ac:dyDescent="0.35">
      <c r="B498" s="75"/>
      <c r="C498" s="89"/>
      <c r="D498" s="128"/>
      <c r="E498" s="122"/>
      <c r="F498" s="426"/>
      <c r="G498" s="419" t="str">
        <f t="shared" si="148"/>
        <v/>
      </c>
      <c r="H498" s="91"/>
      <c r="I498" s="426"/>
      <c r="J498" s="419" t="str">
        <f t="shared" si="149"/>
        <v/>
      </c>
      <c r="K498" s="440">
        <f t="shared" si="147"/>
        <v>0</v>
      </c>
      <c r="L498" s="76"/>
    </row>
    <row r="499" spans="2:12" ht="15" customHeight="1" x14ac:dyDescent="0.35">
      <c r="B499" s="75"/>
      <c r="C499" s="89"/>
      <c r="D499" s="128"/>
      <c r="E499" s="122"/>
      <c r="F499" s="426"/>
      <c r="G499" s="419" t="str">
        <f t="shared" si="148"/>
        <v/>
      </c>
      <c r="H499" s="91"/>
      <c r="I499" s="426"/>
      <c r="J499" s="419" t="str">
        <f t="shared" si="149"/>
        <v/>
      </c>
      <c r="K499" s="440">
        <f t="shared" si="147"/>
        <v>0</v>
      </c>
      <c r="L499" s="76"/>
    </row>
    <row r="500" spans="2:12" ht="15" customHeight="1" x14ac:dyDescent="0.35">
      <c r="B500" s="75"/>
      <c r="C500" s="89"/>
      <c r="D500" s="128"/>
      <c r="E500" s="122"/>
      <c r="F500" s="426"/>
      <c r="G500" s="419" t="str">
        <f t="shared" si="148"/>
        <v/>
      </c>
      <c r="H500" s="91"/>
      <c r="I500" s="426"/>
      <c r="J500" s="419" t="str">
        <f t="shared" si="149"/>
        <v/>
      </c>
      <c r="K500" s="440">
        <f t="shared" si="147"/>
        <v>0</v>
      </c>
      <c r="L500" s="76"/>
    </row>
    <row r="501" spans="2:12" ht="15" customHeight="1" x14ac:dyDescent="0.35">
      <c r="B501" s="75"/>
      <c r="C501" s="89"/>
      <c r="D501" s="128"/>
      <c r="E501" s="122"/>
      <c r="F501" s="426"/>
      <c r="G501" s="419" t="str">
        <f t="shared" si="148"/>
        <v/>
      </c>
      <c r="H501" s="91"/>
      <c r="I501" s="426"/>
      <c r="J501" s="419" t="str">
        <f t="shared" si="149"/>
        <v/>
      </c>
      <c r="K501" s="440">
        <f t="shared" si="147"/>
        <v>0</v>
      </c>
      <c r="L501" s="76"/>
    </row>
    <row r="502" spans="2:12" ht="15" customHeight="1" x14ac:dyDescent="0.35">
      <c r="B502" s="75"/>
      <c r="C502" s="89"/>
      <c r="D502" s="128"/>
      <c r="E502" s="122"/>
      <c r="F502" s="426"/>
      <c r="G502" s="419" t="str">
        <f t="shared" si="148"/>
        <v/>
      </c>
      <c r="H502" s="91"/>
      <c r="I502" s="426"/>
      <c r="J502" s="419" t="str">
        <f t="shared" si="149"/>
        <v/>
      </c>
      <c r="K502" s="440">
        <f t="shared" si="147"/>
        <v>0</v>
      </c>
      <c r="L502" s="76"/>
    </row>
    <row r="503" spans="2:12" ht="15" customHeight="1" x14ac:dyDescent="0.35">
      <c r="B503" s="75"/>
      <c r="C503" s="89"/>
      <c r="D503" s="128"/>
      <c r="E503" s="122"/>
      <c r="F503" s="426"/>
      <c r="G503" s="419" t="str">
        <f t="shared" si="148"/>
        <v/>
      </c>
      <c r="H503" s="91"/>
      <c r="I503" s="426"/>
      <c r="J503" s="419" t="str">
        <f t="shared" si="149"/>
        <v/>
      </c>
      <c r="K503" s="440">
        <f t="shared" si="147"/>
        <v>0</v>
      </c>
      <c r="L503" s="76"/>
    </row>
    <row r="504" spans="2:12" ht="15" customHeight="1" x14ac:dyDescent="0.35">
      <c r="B504" s="75"/>
      <c r="C504" s="90"/>
      <c r="D504" s="148"/>
      <c r="E504" s="149"/>
      <c r="F504" s="429"/>
      <c r="G504" s="419" t="str">
        <f t="shared" si="148"/>
        <v/>
      </c>
      <c r="H504" s="91"/>
      <c r="I504" s="426"/>
      <c r="J504" s="419" t="str">
        <f t="shared" si="149"/>
        <v/>
      </c>
      <c r="K504" s="440">
        <f t="shared" si="147"/>
        <v>0</v>
      </c>
      <c r="L504" s="76"/>
    </row>
    <row r="505" spans="2:12" ht="15" customHeight="1" x14ac:dyDescent="0.35">
      <c r="B505" s="75"/>
      <c r="C505" s="124"/>
      <c r="D505" s="120"/>
      <c r="E505" s="90"/>
      <c r="F505" s="426"/>
      <c r="G505" s="419" t="str">
        <f t="shared" si="148"/>
        <v/>
      </c>
      <c r="H505" s="91"/>
      <c r="I505" s="426"/>
      <c r="J505" s="419" t="str">
        <f t="shared" si="149"/>
        <v/>
      </c>
      <c r="K505" s="440">
        <f t="shared" si="147"/>
        <v>0</v>
      </c>
      <c r="L505" s="76"/>
    </row>
    <row r="506" spans="2:12" ht="15" customHeight="1" x14ac:dyDescent="0.35">
      <c r="B506" s="75"/>
      <c r="C506" s="89"/>
      <c r="D506" s="120"/>
      <c r="E506" s="90"/>
      <c r="F506" s="426"/>
      <c r="G506" s="419" t="str">
        <f t="shared" si="148"/>
        <v/>
      </c>
      <c r="H506" s="91"/>
      <c r="I506" s="426"/>
      <c r="J506" s="419" t="str">
        <f t="shared" si="149"/>
        <v/>
      </c>
      <c r="K506" s="440">
        <f t="shared" si="147"/>
        <v>0</v>
      </c>
      <c r="L506" s="76"/>
    </row>
    <row r="507" spans="2:12" ht="15" customHeight="1" x14ac:dyDescent="0.35">
      <c r="B507" s="75"/>
      <c r="C507" s="134"/>
      <c r="D507" s="120"/>
      <c r="E507" s="90"/>
      <c r="F507" s="426"/>
      <c r="G507" s="419" t="str">
        <f t="shared" si="148"/>
        <v/>
      </c>
      <c r="H507" s="91"/>
      <c r="I507" s="426"/>
      <c r="J507" s="419" t="str">
        <f t="shared" si="149"/>
        <v/>
      </c>
      <c r="K507" s="440">
        <f t="shared" si="147"/>
        <v>0</v>
      </c>
      <c r="L507" s="76"/>
    </row>
    <row r="508" spans="2:12" ht="15" customHeight="1" x14ac:dyDescent="0.35">
      <c r="B508" s="75"/>
      <c r="C508" s="143"/>
      <c r="D508" s="120"/>
      <c r="E508" s="146"/>
      <c r="F508" s="426"/>
      <c r="G508" s="419" t="str">
        <f t="shared" si="148"/>
        <v/>
      </c>
      <c r="H508" s="150"/>
      <c r="I508" s="426"/>
      <c r="J508" s="419" t="str">
        <f t="shared" si="149"/>
        <v/>
      </c>
      <c r="K508" s="440">
        <f t="shared" si="147"/>
        <v>0</v>
      </c>
      <c r="L508" s="76"/>
    </row>
    <row r="509" spans="2:12" ht="15" customHeight="1" x14ac:dyDescent="0.35">
      <c r="B509" s="75"/>
      <c r="C509" s="89"/>
      <c r="D509" s="128"/>
      <c r="E509" s="122"/>
      <c r="F509" s="426"/>
      <c r="G509" s="419" t="str">
        <f t="shared" si="148"/>
        <v/>
      </c>
      <c r="H509" s="123"/>
      <c r="I509" s="426"/>
      <c r="J509" s="419" t="str">
        <f t="shared" si="149"/>
        <v/>
      </c>
      <c r="K509" s="440">
        <f t="shared" si="147"/>
        <v>0</v>
      </c>
      <c r="L509" s="76"/>
    </row>
    <row r="510" spans="2:12" ht="15" customHeight="1" x14ac:dyDescent="0.35">
      <c r="B510" s="75"/>
      <c r="C510" s="89"/>
      <c r="D510" s="128"/>
      <c r="E510" s="122"/>
      <c r="F510" s="426"/>
      <c r="G510" s="419" t="str">
        <f t="shared" si="148"/>
        <v/>
      </c>
      <c r="H510" s="145"/>
      <c r="I510" s="426"/>
      <c r="J510" s="419" t="str">
        <f t="shared" si="149"/>
        <v/>
      </c>
      <c r="K510" s="440">
        <f t="shared" si="147"/>
        <v>0</v>
      </c>
      <c r="L510" s="76"/>
    </row>
    <row r="511" spans="2:12" ht="15" customHeight="1" x14ac:dyDescent="0.35">
      <c r="B511" s="75"/>
      <c r="C511" s="136"/>
      <c r="D511" s="128"/>
      <c r="E511" s="142"/>
      <c r="F511" s="426"/>
      <c r="G511" s="419" t="str">
        <f t="shared" si="148"/>
        <v/>
      </c>
      <c r="H511" s="143"/>
      <c r="I511" s="426"/>
      <c r="J511" s="419" t="str">
        <f t="shared" si="149"/>
        <v/>
      </c>
      <c r="K511" s="440">
        <f t="shared" si="147"/>
        <v>0</v>
      </c>
      <c r="L511" s="76"/>
    </row>
    <row r="512" spans="2:12" ht="15" customHeight="1" x14ac:dyDescent="0.35">
      <c r="B512" s="75"/>
      <c r="C512" s="136"/>
      <c r="D512" s="128"/>
      <c r="E512" s="142"/>
      <c r="F512" s="426"/>
      <c r="G512" s="419" t="str">
        <f t="shared" si="148"/>
        <v/>
      </c>
      <c r="H512" s="143"/>
      <c r="I512" s="426"/>
      <c r="J512" s="419" t="str">
        <f t="shared" si="149"/>
        <v/>
      </c>
      <c r="K512" s="440">
        <f t="shared" si="147"/>
        <v>0</v>
      </c>
      <c r="L512" s="76"/>
    </row>
    <row r="513" spans="2:12" ht="15" customHeight="1" x14ac:dyDescent="0.35">
      <c r="B513" s="75"/>
      <c r="C513" s="134"/>
      <c r="D513" s="128"/>
      <c r="E513" s="90"/>
      <c r="F513" s="426"/>
      <c r="G513" s="419" t="str">
        <f t="shared" si="148"/>
        <v/>
      </c>
      <c r="H513" s="91"/>
      <c r="I513" s="426"/>
      <c r="J513" s="419" t="str">
        <f t="shared" si="149"/>
        <v/>
      </c>
      <c r="K513" s="440">
        <f t="shared" si="147"/>
        <v>0</v>
      </c>
      <c r="L513" s="76"/>
    </row>
    <row r="514" spans="2:12" ht="15" customHeight="1" x14ac:dyDescent="0.35">
      <c r="B514" s="75"/>
      <c r="C514" s="134"/>
      <c r="D514" s="128"/>
      <c r="E514" s="90"/>
      <c r="F514" s="426"/>
      <c r="G514" s="419" t="str">
        <f t="shared" si="148"/>
        <v/>
      </c>
      <c r="H514" s="91"/>
      <c r="I514" s="426"/>
      <c r="J514" s="419" t="str">
        <f t="shared" si="149"/>
        <v/>
      </c>
      <c r="K514" s="440">
        <f t="shared" si="147"/>
        <v>0</v>
      </c>
      <c r="L514" s="76"/>
    </row>
    <row r="515" spans="2:12" ht="15" customHeight="1" x14ac:dyDescent="0.35">
      <c r="B515" s="75"/>
      <c r="C515" s="134"/>
      <c r="D515" s="128"/>
      <c r="E515" s="126"/>
      <c r="F515" s="426"/>
      <c r="G515" s="419" t="str">
        <f t="shared" si="148"/>
        <v/>
      </c>
      <c r="H515" s="91"/>
      <c r="I515" s="426"/>
      <c r="J515" s="419" t="str">
        <f t="shared" si="149"/>
        <v/>
      </c>
      <c r="K515" s="440">
        <f t="shared" si="147"/>
        <v>0</v>
      </c>
      <c r="L515" s="76"/>
    </row>
    <row r="516" spans="2:12" ht="15" customHeight="1" x14ac:dyDescent="0.35">
      <c r="B516" s="75"/>
      <c r="C516" s="134"/>
      <c r="D516" s="131"/>
      <c r="E516" s="90"/>
      <c r="F516" s="426"/>
      <c r="G516" s="419" t="str">
        <f t="shared" si="148"/>
        <v/>
      </c>
      <c r="H516" s="91"/>
      <c r="I516" s="426"/>
      <c r="J516" s="419" t="str">
        <f t="shared" si="149"/>
        <v/>
      </c>
      <c r="K516" s="440">
        <f t="shared" si="147"/>
        <v>0</v>
      </c>
      <c r="L516" s="76"/>
    </row>
    <row r="517" spans="2:12" ht="15" customHeight="1" x14ac:dyDescent="0.35">
      <c r="B517" s="75"/>
      <c r="C517" s="134"/>
      <c r="D517" s="131"/>
      <c r="E517" s="90"/>
      <c r="F517" s="426"/>
      <c r="G517" s="419" t="str">
        <f t="shared" si="148"/>
        <v/>
      </c>
      <c r="H517" s="91"/>
      <c r="I517" s="426"/>
      <c r="J517" s="419" t="str">
        <f t="shared" si="149"/>
        <v/>
      </c>
      <c r="K517" s="440">
        <f t="shared" si="147"/>
        <v>0</v>
      </c>
      <c r="L517" s="76"/>
    </row>
    <row r="518" spans="2:12" ht="15" customHeight="1" x14ac:dyDescent="0.35">
      <c r="B518" s="75"/>
      <c r="C518" s="134"/>
      <c r="D518" s="128"/>
      <c r="E518" s="116"/>
      <c r="F518" s="426"/>
      <c r="G518" s="419" t="str">
        <f t="shared" si="148"/>
        <v/>
      </c>
      <c r="H518" s="117"/>
      <c r="I518" s="426"/>
      <c r="J518" s="419" t="str">
        <f t="shared" si="149"/>
        <v/>
      </c>
      <c r="K518" s="440">
        <f t="shared" si="147"/>
        <v>0</v>
      </c>
      <c r="L518" s="76"/>
    </row>
    <row r="519" spans="2:12" ht="15" customHeight="1" x14ac:dyDescent="0.35">
      <c r="B519" s="75"/>
      <c r="C519" s="147"/>
      <c r="D519" s="120"/>
      <c r="E519" s="126"/>
      <c r="F519" s="426"/>
      <c r="G519" s="419" t="str">
        <f t="shared" si="148"/>
        <v/>
      </c>
      <c r="H519" s="143"/>
      <c r="I519" s="426"/>
      <c r="J519" s="419" t="str">
        <f t="shared" si="149"/>
        <v/>
      </c>
      <c r="K519" s="440">
        <f t="shared" si="147"/>
        <v>0</v>
      </c>
      <c r="L519" s="76"/>
    </row>
    <row r="520" spans="2:12" ht="15" customHeight="1" x14ac:dyDescent="0.35">
      <c r="B520" s="75"/>
      <c r="C520" s="134"/>
      <c r="D520" s="131"/>
      <c r="E520" s="90"/>
      <c r="F520" s="426"/>
      <c r="G520" s="419" t="str">
        <f t="shared" si="148"/>
        <v/>
      </c>
      <c r="H520" s="91"/>
      <c r="I520" s="426"/>
      <c r="J520" s="419" t="str">
        <f t="shared" si="149"/>
        <v/>
      </c>
      <c r="K520" s="440">
        <f t="shared" si="147"/>
        <v>0</v>
      </c>
      <c r="L520" s="76"/>
    </row>
    <row r="521" spans="2:12" ht="15" customHeight="1" x14ac:dyDescent="0.35">
      <c r="B521" s="75"/>
      <c r="C521" s="134"/>
      <c r="D521" s="128"/>
      <c r="E521" s="90"/>
      <c r="F521" s="426"/>
      <c r="G521" s="419" t="str">
        <f t="shared" si="148"/>
        <v/>
      </c>
      <c r="H521" s="91"/>
      <c r="I521" s="426"/>
      <c r="J521" s="419" t="str">
        <f t="shared" si="149"/>
        <v/>
      </c>
      <c r="K521" s="440">
        <f t="shared" si="147"/>
        <v>0</v>
      </c>
      <c r="L521" s="76"/>
    </row>
    <row r="522" spans="2:12" ht="15" customHeight="1" x14ac:dyDescent="0.35">
      <c r="B522" s="75"/>
      <c r="C522" s="89"/>
      <c r="D522" s="128"/>
      <c r="E522" s="90"/>
      <c r="F522" s="426"/>
      <c r="G522" s="419" t="str">
        <f t="shared" si="148"/>
        <v/>
      </c>
      <c r="H522" s="91"/>
      <c r="I522" s="426"/>
      <c r="J522" s="419" t="str">
        <f t="shared" si="149"/>
        <v/>
      </c>
      <c r="K522" s="440">
        <f t="shared" si="147"/>
        <v>0</v>
      </c>
      <c r="L522" s="76"/>
    </row>
    <row r="523" spans="2:12" ht="15" customHeight="1" x14ac:dyDescent="0.35">
      <c r="B523" s="75"/>
      <c r="C523" s="89"/>
      <c r="D523" s="128"/>
      <c r="E523" s="90"/>
      <c r="F523" s="426"/>
      <c r="G523" s="419" t="str">
        <f t="shared" si="148"/>
        <v/>
      </c>
      <c r="H523" s="117"/>
      <c r="I523" s="426"/>
      <c r="J523" s="419" t="str">
        <f t="shared" si="149"/>
        <v/>
      </c>
      <c r="K523" s="440">
        <f t="shared" si="147"/>
        <v>0</v>
      </c>
      <c r="L523" s="76"/>
    </row>
    <row r="524" spans="2:12" ht="15" customHeight="1" x14ac:dyDescent="0.35">
      <c r="B524" s="75"/>
      <c r="C524" s="134"/>
      <c r="D524" s="128"/>
      <c r="E524" s="116"/>
      <c r="F524" s="426"/>
      <c r="G524" s="419" t="str">
        <f t="shared" si="148"/>
        <v/>
      </c>
      <c r="H524" s="117"/>
      <c r="I524" s="426"/>
      <c r="J524" s="419" t="str">
        <f t="shared" si="149"/>
        <v/>
      </c>
      <c r="K524" s="440">
        <f t="shared" ref="K524:K587" si="150">H524</f>
        <v>0</v>
      </c>
      <c r="L524" s="76"/>
    </row>
    <row r="525" spans="2:12" ht="15" customHeight="1" x14ac:dyDescent="0.35">
      <c r="B525" s="75"/>
      <c r="C525" s="134"/>
      <c r="D525" s="131"/>
      <c r="E525" s="90"/>
      <c r="F525" s="426"/>
      <c r="G525" s="419" t="str">
        <f t="shared" si="148"/>
        <v/>
      </c>
      <c r="H525" s="117"/>
      <c r="I525" s="426"/>
      <c r="J525" s="419" t="str">
        <f t="shared" si="149"/>
        <v/>
      </c>
      <c r="K525" s="440">
        <f t="shared" si="150"/>
        <v>0</v>
      </c>
      <c r="L525" s="76"/>
    </row>
    <row r="526" spans="2:12" ht="15" customHeight="1" x14ac:dyDescent="0.35">
      <c r="B526" s="75"/>
      <c r="C526" s="89"/>
      <c r="D526" s="128"/>
      <c r="E526" s="90"/>
      <c r="F526" s="426"/>
      <c r="G526" s="419" t="str">
        <f t="shared" ref="G526:G589" si="151">IF(F526&gt;0,VLOOKUP(F526,Nama_Perkiraan,2),"")</f>
        <v/>
      </c>
      <c r="H526" s="123"/>
      <c r="I526" s="426"/>
      <c r="J526" s="419" t="str">
        <f t="shared" si="149"/>
        <v/>
      </c>
      <c r="K526" s="440">
        <f t="shared" si="150"/>
        <v>0</v>
      </c>
      <c r="L526" s="76"/>
    </row>
    <row r="527" spans="2:12" ht="15" customHeight="1" x14ac:dyDescent="0.35">
      <c r="B527" s="75"/>
      <c r="C527" s="124"/>
      <c r="D527" s="120"/>
      <c r="E527" s="90"/>
      <c r="F527" s="426"/>
      <c r="G527" s="419" t="str">
        <f t="shared" si="151"/>
        <v/>
      </c>
      <c r="H527" s="91"/>
      <c r="I527" s="426"/>
      <c r="J527" s="419" t="str">
        <f t="shared" ref="J527:J590" si="152">IF(I527&gt;0,VLOOKUP(I527,Nama_Perkiraan,2),"")</f>
        <v/>
      </c>
      <c r="K527" s="440">
        <f t="shared" si="150"/>
        <v>0</v>
      </c>
      <c r="L527" s="76"/>
    </row>
    <row r="528" spans="2:12" ht="15" customHeight="1" x14ac:dyDescent="0.35">
      <c r="B528" s="75"/>
      <c r="C528" s="143"/>
      <c r="D528" s="120"/>
      <c r="E528" s="146"/>
      <c r="F528" s="426"/>
      <c r="G528" s="419" t="str">
        <f t="shared" si="151"/>
        <v/>
      </c>
      <c r="H528" s="123"/>
      <c r="I528" s="426"/>
      <c r="J528" s="419" t="str">
        <f t="shared" si="152"/>
        <v/>
      </c>
      <c r="K528" s="440">
        <f t="shared" si="150"/>
        <v>0</v>
      </c>
      <c r="L528" s="76"/>
    </row>
    <row r="529" spans="2:12" ht="15" customHeight="1" x14ac:dyDescent="0.35">
      <c r="B529" s="75"/>
      <c r="C529" s="143"/>
      <c r="D529" s="120"/>
      <c r="E529" s="146"/>
      <c r="F529" s="426"/>
      <c r="G529" s="419" t="str">
        <f t="shared" si="151"/>
        <v/>
      </c>
      <c r="H529" s="123"/>
      <c r="I529" s="426"/>
      <c r="J529" s="419" t="str">
        <f t="shared" si="152"/>
        <v/>
      </c>
      <c r="K529" s="440">
        <f t="shared" si="150"/>
        <v>0</v>
      </c>
      <c r="L529" s="76"/>
    </row>
    <row r="530" spans="2:12" ht="15" customHeight="1" x14ac:dyDescent="0.35">
      <c r="B530" s="75"/>
      <c r="C530" s="136"/>
      <c r="D530" s="128"/>
      <c r="E530" s="142"/>
      <c r="F530" s="426"/>
      <c r="G530" s="419" t="str">
        <f t="shared" si="151"/>
        <v/>
      </c>
      <c r="H530" s="143"/>
      <c r="I530" s="426"/>
      <c r="J530" s="419" t="str">
        <f t="shared" si="152"/>
        <v/>
      </c>
      <c r="K530" s="440">
        <f t="shared" si="150"/>
        <v>0</v>
      </c>
      <c r="L530" s="76"/>
    </row>
    <row r="531" spans="2:12" ht="15" customHeight="1" x14ac:dyDescent="0.35">
      <c r="B531" s="75"/>
      <c r="C531" s="136"/>
      <c r="D531" s="128"/>
      <c r="E531" s="142"/>
      <c r="F531" s="426"/>
      <c r="G531" s="419" t="str">
        <f t="shared" si="151"/>
        <v/>
      </c>
      <c r="H531" s="143"/>
      <c r="I531" s="426"/>
      <c r="J531" s="419" t="str">
        <f t="shared" si="152"/>
        <v/>
      </c>
      <c r="K531" s="440">
        <f t="shared" si="150"/>
        <v>0</v>
      </c>
      <c r="L531" s="76"/>
    </row>
    <row r="532" spans="2:12" ht="15" customHeight="1" x14ac:dyDescent="0.35">
      <c r="B532" s="75"/>
      <c r="C532" s="134"/>
      <c r="D532" s="131"/>
      <c r="E532" s="90"/>
      <c r="F532" s="426"/>
      <c r="G532" s="419" t="str">
        <f t="shared" si="151"/>
        <v/>
      </c>
      <c r="H532" s="91"/>
      <c r="I532" s="426"/>
      <c r="J532" s="419" t="str">
        <f t="shared" si="152"/>
        <v/>
      </c>
      <c r="K532" s="440">
        <f t="shared" si="150"/>
        <v>0</v>
      </c>
      <c r="L532" s="76"/>
    </row>
    <row r="533" spans="2:12" ht="15" customHeight="1" x14ac:dyDescent="0.35">
      <c r="B533" s="75"/>
      <c r="C533" s="134"/>
      <c r="D533" s="131"/>
      <c r="E533" s="90"/>
      <c r="F533" s="426"/>
      <c r="G533" s="419" t="str">
        <f t="shared" si="151"/>
        <v/>
      </c>
      <c r="H533" s="91"/>
      <c r="I533" s="426"/>
      <c r="J533" s="419" t="str">
        <f t="shared" si="152"/>
        <v/>
      </c>
      <c r="K533" s="440">
        <f t="shared" si="150"/>
        <v>0</v>
      </c>
      <c r="L533" s="76"/>
    </row>
    <row r="534" spans="2:12" ht="15" customHeight="1" x14ac:dyDescent="0.35">
      <c r="B534" s="75"/>
      <c r="C534" s="134"/>
      <c r="D534" s="131"/>
      <c r="E534" s="90"/>
      <c r="F534" s="426"/>
      <c r="G534" s="419" t="str">
        <f t="shared" si="151"/>
        <v/>
      </c>
      <c r="H534" s="91"/>
      <c r="I534" s="426"/>
      <c r="J534" s="419" t="str">
        <f t="shared" si="152"/>
        <v/>
      </c>
      <c r="K534" s="440">
        <f t="shared" si="150"/>
        <v>0</v>
      </c>
      <c r="L534" s="76"/>
    </row>
    <row r="535" spans="2:12" ht="15" customHeight="1" x14ac:dyDescent="0.35">
      <c r="B535" s="75"/>
      <c r="C535" s="134"/>
      <c r="D535" s="128"/>
      <c r="E535" s="90"/>
      <c r="F535" s="426"/>
      <c r="G535" s="419" t="str">
        <f t="shared" si="151"/>
        <v/>
      </c>
      <c r="H535" s="91"/>
      <c r="I535" s="426"/>
      <c r="J535" s="419" t="str">
        <f t="shared" si="152"/>
        <v/>
      </c>
      <c r="K535" s="440">
        <f t="shared" si="150"/>
        <v>0</v>
      </c>
      <c r="L535" s="76"/>
    </row>
    <row r="536" spans="2:12" ht="15" customHeight="1" x14ac:dyDescent="0.35">
      <c r="B536" s="75"/>
      <c r="C536" s="134"/>
      <c r="D536" s="128"/>
      <c r="E536" s="90"/>
      <c r="F536" s="426"/>
      <c r="G536" s="419" t="str">
        <f t="shared" si="151"/>
        <v/>
      </c>
      <c r="H536" s="91"/>
      <c r="I536" s="426"/>
      <c r="J536" s="419" t="str">
        <f t="shared" si="152"/>
        <v/>
      </c>
      <c r="K536" s="440">
        <f t="shared" si="150"/>
        <v>0</v>
      </c>
      <c r="L536" s="76"/>
    </row>
    <row r="537" spans="2:12" ht="15" customHeight="1" x14ac:dyDescent="0.35">
      <c r="B537" s="75"/>
      <c r="C537" s="134"/>
      <c r="D537" s="131"/>
      <c r="E537" s="90"/>
      <c r="F537" s="426"/>
      <c r="G537" s="419" t="str">
        <f t="shared" si="151"/>
        <v/>
      </c>
      <c r="H537" s="91"/>
      <c r="I537" s="426"/>
      <c r="J537" s="419" t="str">
        <f t="shared" si="152"/>
        <v/>
      </c>
      <c r="K537" s="440">
        <f t="shared" si="150"/>
        <v>0</v>
      </c>
      <c r="L537" s="76"/>
    </row>
    <row r="538" spans="2:12" ht="15" customHeight="1" x14ac:dyDescent="0.35">
      <c r="B538" s="75"/>
      <c r="C538" s="134"/>
      <c r="D538" s="128"/>
      <c r="E538" s="90"/>
      <c r="F538" s="426"/>
      <c r="G538" s="419" t="str">
        <f t="shared" si="151"/>
        <v/>
      </c>
      <c r="H538" s="91"/>
      <c r="I538" s="426"/>
      <c r="J538" s="419" t="str">
        <f t="shared" si="152"/>
        <v/>
      </c>
      <c r="K538" s="440">
        <f t="shared" si="150"/>
        <v>0</v>
      </c>
      <c r="L538" s="76"/>
    </row>
    <row r="539" spans="2:12" ht="15" customHeight="1" x14ac:dyDescent="0.35">
      <c r="B539" s="75"/>
      <c r="C539" s="134"/>
      <c r="D539" s="131"/>
      <c r="E539" s="90"/>
      <c r="F539" s="426"/>
      <c r="G539" s="419" t="str">
        <f t="shared" si="151"/>
        <v/>
      </c>
      <c r="H539" s="91"/>
      <c r="I539" s="426"/>
      <c r="J539" s="419" t="str">
        <f t="shared" si="152"/>
        <v/>
      </c>
      <c r="K539" s="440">
        <f t="shared" si="150"/>
        <v>0</v>
      </c>
      <c r="L539" s="76"/>
    </row>
    <row r="540" spans="2:12" ht="15" customHeight="1" x14ac:dyDescent="0.35">
      <c r="B540" s="75"/>
      <c r="C540" s="134"/>
      <c r="D540" s="128"/>
      <c r="E540" s="90"/>
      <c r="F540" s="426"/>
      <c r="G540" s="419" t="str">
        <f t="shared" si="151"/>
        <v/>
      </c>
      <c r="H540" s="91"/>
      <c r="I540" s="426"/>
      <c r="J540" s="419" t="str">
        <f t="shared" si="152"/>
        <v/>
      </c>
      <c r="K540" s="440">
        <f t="shared" si="150"/>
        <v>0</v>
      </c>
      <c r="L540" s="76"/>
    </row>
    <row r="541" spans="2:12" ht="15" customHeight="1" x14ac:dyDescent="0.35">
      <c r="B541" s="75"/>
      <c r="C541" s="134"/>
      <c r="D541" s="128"/>
      <c r="E541" s="126"/>
      <c r="F541" s="426"/>
      <c r="G541" s="419" t="str">
        <f t="shared" si="151"/>
        <v/>
      </c>
      <c r="H541" s="91"/>
      <c r="I541" s="426"/>
      <c r="J541" s="419" t="str">
        <f t="shared" si="152"/>
        <v/>
      </c>
      <c r="K541" s="440">
        <f t="shared" si="150"/>
        <v>0</v>
      </c>
      <c r="L541" s="76"/>
    </row>
    <row r="542" spans="2:12" ht="15" customHeight="1" x14ac:dyDescent="0.35">
      <c r="B542" s="75"/>
      <c r="C542" s="134"/>
      <c r="D542" s="128"/>
      <c r="E542" s="90"/>
      <c r="F542" s="426"/>
      <c r="G542" s="419" t="str">
        <f t="shared" si="151"/>
        <v/>
      </c>
      <c r="H542" s="91"/>
      <c r="I542" s="426"/>
      <c r="J542" s="419" t="str">
        <f t="shared" si="152"/>
        <v/>
      </c>
      <c r="K542" s="440">
        <f t="shared" si="150"/>
        <v>0</v>
      </c>
      <c r="L542" s="76"/>
    </row>
    <row r="543" spans="2:12" ht="15" customHeight="1" x14ac:dyDescent="0.35">
      <c r="B543" s="75"/>
      <c r="C543" s="134"/>
      <c r="D543" s="128"/>
      <c r="E543" s="116"/>
      <c r="F543" s="426"/>
      <c r="G543" s="419" t="str">
        <f t="shared" si="151"/>
        <v/>
      </c>
      <c r="H543" s="117"/>
      <c r="I543" s="426"/>
      <c r="J543" s="419" t="str">
        <f t="shared" si="152"/>
        <v/>
      </c>
      <c r="K543" s="440">
        <f t="shared" si="150"/>
        <v>0</v>
      </c>
      <c r="L543" s="76"/>
    </row>
    <row r="544" spans="2:12" ht="15" customHeight="1" x14ac:dyDescent="0.35">
      <c r="B544" s="75"/>
      <c r="C544" s="134"/>
      <c r="D544" s="128"/>
      <c r="E544" s="116"/>
      <c r="F544" s="426"/>
      <c r="G544" s="419" t="str">
        <f t="shared" si="151"/>
        <v/>
      </c>
      <c r="H544" s="117"/>
      <c r="I544" s="426"/>
      <c r="J544" s="419" t="str">
        <f t="shared" si="152"/>
        <v/>
      </c>
      <c r="K544" s="440">
        <f t="shared" si="150"/>
        <v>0</v>
      </c>
      <c r="L544" s="76"/>
    </row>
    <row r="545" spans="2:12" ht="15" customHeight="1" x14ac:dyDescent="0.35">
      <c r="B545" s="75"/>
      <c r="C545" s="134"/>
      <c r="D545" s="128"/>
      <c r="E545" s="116"/>
      <c r="F545" s="426"/>
      <c r="G545" s="419" t="str">
        <f t="shared" si="151"/>
        <v/>
      </c>
      <c r="H545" s="117"/>
      <c r="I545" s="426"/>
      <c r="J545" s="419" t="str">
        <f t="shared" si="152"/>
        <v/>
      </c>
      <c r="K545" s="440">
        <f t="shared" si="150"/>
        <v>0</v>
      </c>
      <c r="L545" s="76"/>
    </row>
    <row r="546" spans="2:12" ht="15" customHeight="1" x14ac:dyDescent="0.35">
      <c r="B546" s="75"/>
      <c r="C546" s="134"/>
      <c r="D546" s="128"/>
      <c r="E546" s="90"/>
      <c r="F546" s="426"/>
      <c r="G546" s="419" t="str">
        <f t="shared" si="151"/>
        <v/>
      </c>
      <c r="H546" s="91"/>
      <c r="I546" s="426"/>
      <c r="J546" s="419" t="str">
        <f t="shared" si="152"/>
        <v/>
      </c>
      <c r="K546" s="440">
        <f t="shared" si="150"/>
        <v>0</v>
      </c>
      <c r="L546" s="76"/>
    </row>
    <row r="547" spans="2:12" ht="15" customHeight="1" x14ac:dyDescent="0.35">
      <c r="B547" s="75"/>
      <c r="C547" s="134"/>
      <c r="D547" s="131"/>
      <c r="E547" s="90"/>
      <c r="F547" s="426"/>
      <c r="G547" s="419" t="str">
        <f t="shared" si="151"/>
        <v/>
      </c>
      <c r="H547" s="91"/>
      <c r="I547" s="426"/>
      <c r="J547" s="419" t="str">
        <f t="shared" si="152"/>
        <v/>
      </c>
      <c r="K547" s="440">
        <f t="shared" si="150"/>
        <v>0</v>
      </c>
      <c r="L547" s="76"/>
    </row>
    <row r="548" spans="2:12" ht="15" customHeight="1" x14ac:dyDescent="0.35">
      <c r="B548" s="75"/>
      <c r="C548" s="134"/>
      <c r="D548" s="128"/>
      <c r="E548" s="126"/>
      <c r="F548" s="426"/>
      <c r="G548" s="419" t="str">
        <f t="shared" si="151"/>
        <v/>
      </c>
      <c r="H548" s="91"/>
      <c r="I548" s="426"/>
      <c r="J548" s="419" t="str">
        <f t="shared" si="152"/>
        <v/>
      </c>
      <c r="K548" s="440">
        <f t="shared" si="150"/>
        <v>0</v>
      </c>
      <c r="L548" s="76"/>
    </row>
    <row r="549" spans="2:12" ht="15" customHeight="1" x14ac:dyDescent="0.35">
      <c r="B549" s="75"/>
      <c r="C549" s="134"/>
      <c r="D549" s="128"/>
      <c r="E549" s="126"/>
      <c r="F549" s="426"/>
      <c r="G549" s="419" t="str">
        <f t="shared" si="151"/>
        <v/>
      </c>
      <c r="H549" s="91"/>
      <c r="I549" s="426"/>
      <c r="J549" s="419" t="str">
        <f t="shared" si="152"/>
        <v/>
      </c>
      <c r="K549" s="440">
        <f t="shared" si="150"/>
        <v>0</v>
      </c>
      <c r="L549" s="76"/>
    </row>
    <row r="550" spans="2:12" ht="15" customHeight="1" x14ac:dyDescent="0.35">
      <c r="B550" s="75"/>
      <c r="C550" s="134"/>
      <c r="D550" s="131"/>
      <c r="E550" s="90"/>
      <c r="F550" s="426"/>
      <c r="G550" s="419" t="str">
        <f t="shared" si="151"/>
        <v/>
      </c>
      <c r="H550" s="91"/>
      <c r="I550" s="426"/>
      <c r="J550" s="419" t="str">
        <f t="shared" si="152"/>
        <v/>
      </c>
      <c r="K550" s="440">
        <f t="shared" si="150"/>
        <v>0</v>
      </c>
      <c r="L550" s="76"/>
    </row>
    <row r="551" spans="2:12" ht="15" customHeight="1" x14ac:dyDescent="0.35">
      <c r="B551" s="75"/>
      <c r="C551" s="134"/>
      <c r="D551" s="131"/>
      <c r="E551" s="90"/>
      <c r="F551" s="426"/>
      <c r="G551" s="419" t="str">
        <f t="shared" si="151"/>
        <v/>
      </c>
      <c r="H551" s="91"/>
      <c r="I551" s="426"/>
      <c r="J551" s="419" t="str">
        <f t="shared" si="152"/>
        <v/>
      </c>
      <c r="K551" s="440">
        <f t="shared" si="150"/>
        <v>0</v>
      </c>
      <c r="L551" s="76"/>
    </row>
    <row r="552" spans="2:12" ht="15" customHeight="1" x14ac:dyDescent="0.35">
      <c r="B552" s="75"/>
      <c r="C552" s="134"/>
      <c r="D552" s="131"/>
      <c r="E552" s="90"/>
      <c r="F552" s="426"/>
      <c r="G552" s="419" t="str">
        <f t="shared" si="151"/>
        <v/>
      </c>
      <c r="H552" s="91"/>
      <c r="I552" s="426"/>
      <c r="J552" s="419" t="str">
        <f t="shared" si="152"/>
        <v/>
      </c>
      <c r="K552" s="440">
        <f t="shared" si="150"/>
        <v>0</v>
      </c>
      <c r="L552" s="76"/>
    </row>
    <row r="553" spans="2:12" ht="15" customHeight="1" x14ac:dyDescent="0.35">
      <c r="B553" s="75"/>
      <c r="C553" s="134"/>
      <c r="D553" s="131"/>
      <c r="E553" s="90"/>
      <c r="F553" s="426"/>
      <c r="G553" s="419" t="str">
        <f t="shared" si="151"/>
        <v/>
      </c>
      <c r="H553" s="91"/>
      <c r="I553" s="426"/>
      <c r="J553" s="419" t="str">
        <f t="shared" si="152"/>
        <v/>
      </c>
      <c r="K553" s="440">
        <f t="shared" si="150"/>
        <v>0</v>
      </c>
      <c r="L553" s="76"/>
    </row>
    <row r="554" spans="2:12" ht="15" customHeight="1" x14ac:dyDescent="0.35">
      <c r="B554" s="75"/>
      <c r="C554" s="134"/>
      <c r="D554" s="131"/>
      <c r="E554" s="135"/>
      <c r="F554" s="426"/>
      <c r="G554" s="419" t="str">
        <f t="shared" si="151"/>
        <v/>
      </c>
      <c r="H554" s="117"/>
      <c r="I554" s="426"/>
      <c r="J554" s="419" t="str">
        <f t="shared" si="152"/>
        <v/>
      </c>
      <c r="K554" s="440">
        <f t="shared" si="150"/>
        <v>0</v>
      </c>
      <c r="L554" s="76"/>
    </row>
    <row r="555" spans="2:12" ht="15" customHeight="1" x14ac:dyDescent="0.35">
      <c r="B555" s="75"/>
      <c r="C555" s="134"/>
      <c r="D555" s="128"/>
      <c r="E555" s="116"/>
      <c r="F555" s="426"/>
      <c r="G555" s="419" t="str">
        <f t="shared" si="151"/>
        <v/>
      </c>
      <c r="H555" s="117"/>
      <c r="I555" s="426"/>
      <c r="J555" s="419" t="str">
        <f t="shared" si="152"/>
        <v/>
      </c>
      <c r="K555" s="440">
        <f t="shared" si="150"/>
        <v>0</v>
      </c>
      <c r="L555" s="76"/>
    </row>
    <row r="556" spans="2:12" ht="15" customHeight="1" x14ac:dyDescent="0.35">
      <c r="B556" s="75"/>
      <c r="C556" s="134"/>
      <c r="D556" s="128"/>
      <c r="E556" s="116"/>
      <c r="F556" s="426"/>
      <c r="G556" s="419" t="str">
        <f t="shared" si="151"/>
        <v/>
      </c>
      <c r="H556" s="117"/>
      <c r="I556" s="426"/>
      <c r="J556" s="419" t="str">
        <f t="shared" si="152"/>
        <v/>
      </c>
      <c r="K556" s="440">
        <f t="shared" si="150"/>
        <v>0</v>
      </c>
      <c r="L556" s="76"/>
    </row>
    <row r="557" spans="2:12" ht="15" customHeight="1" x14ac:dyDescent="0.35">
      <c r="B557" s="75"/>
      <c r="C557" s="143"/>
      <c r="D557" s="120"/>
      <c r="E557" s="146"/>
      <c r="F557" s="426"/>
      <c r="G557" s="419" t="str">
        <f t="shared" si="151"/>
        <v/>
      </c>
      <c r="H557" s="123"/>
      <c r="I557" s="426"/>
      <c r="J557" s="419" t="str">
        <f t="shared" si="152"/>
        <v/>
      </c>
      <c r="K557" s="440">
        <f t="shared" si="150"/>
        <v>0</v>
      </c>
      <c r="L557" s="76"/>
    </row>
    <row r="558" spans="2:12" ht="15" customHeight="1" x14ac:dyDescent="0.35">
      <c r="B558" s="75"/>
      <c r="C558" s="134"/>
      <c r="D558" s="128"/>
      <c r="E558" s="90"/>
      <c r="F558" s="426"/>
      <c r="G558" s="419" t="str">
        <f t="shared" si="151"/>
        <v/>
      </c>
      <c r="H558" s="91"/>
      <c r="I558" s="426"/>
      <c r="J558" s="419" t="str">
        <f t="shared" si="152"/>
        <v/>
      </c>
      <c r="K558" s="440">
        <f t="shared" si="150"/>
        <v>0</v>
      </c>
      <c r="L558" s="76"/>
    </row>
    <row r="559" spans="2:12" ht="15" customHeight="1" x14ac:dyDescent="0.35">
      <c r="B559" s="75"/>
      <c r="C559" s="134"/>
      <c r="D559" s="128"/>
      <c r="E559" s="90"/>
      <c r="F559" s="426"/>
      <c r="G559" s="419" t="str">
        <f t="shared" si="151"/>
        <v/>
      </c>
      <c r="H559" s="91"/>
      <c r="I559" s="426"/>
      <c r="J559" s="419" t="str">
        <f t="shared" si="152"/>
        <v/>
      </c>
      <c r="K559" s="440">
        <f t="shared" si="150"/>
        <v>0</v>
      </c>
      <c r="L559" s="76"/>
    </row>
    <row r="560" spans="2:12" ht="15" customHeight="1" x14ac:dyDescent="0.35">
      <c r="B560" s="75"/>
      <c r="C560" s="134"/>
      <c r="D560" s="128"/>
      <c r="E560" s="90"/>
      <c r="F560" s="426"/>
      <c r="G560" s="419" t="str">
        <f t="shared" si="151"/>
        <v/>
      </c>
      <c r="H560" s="91"/>
      <c r="I560" s="426"/>
      <c r="J560" s="419" t="str">
        <f t="shared" si="152"/>
        <v/>
      </c>
      <c r="K560" s="440">
        <f t="shared" si="150"/>
        <v>0</v>
      </c>
      <c r="L560" s="76"/>
    </row>
    <row r="561" spans="2:12" ht="15" customHeight="1" x14ac:dyDescent="0.35">
      <c r="B561" s="75"/>
      <c r="C561" s="134"/>
      <c r="D561" s="131"/>
      <c r="E561" s="135"/>
      <c r="F561" s="426"/>
      <c r="G561" s="419" t="str">
        <f t="shared" si="151"/>
        <v/>
      </c>
      <c r="H561" s="117"/>
      <c r="I561" s="426"/>
      <c r="J561" s="419" t="str">
        <f t="shared" si="152"/>
        <v/>
      </c>
      <c r="K561" s="440">
        <f t="shared" si="150"/>
        <v>0</v>
      </c>
      <c r="L561" s="76"/>
    </row>
    <row r="562" spans="2:12" ht="15" customHeight="1" x14ac:dyDescent="0.35">
      <c r="B562" s="75"/>
      <c r="C562" s="134"/>
      <c r="D562" s="131"/>
      <c r="E562" s="135"/>
      <c r="F562" s="426"/>
      <c r="G562" s="419" t="str">
        <f t="shared" si="151"/>
        <v/>
      </c>
      <c r="H562" s="117"/>
      <c r="I562" s="426"/>
      <c r="J562" s="419" t="str">
        <f t="shared" si="152"/>
        <v/>
      </c>
      <c r="K562" s="440">
        <f t="shared" si="150"/>
        <v>0</v>
      </c>
      <c r="L562" s="76"/>
    </row>
    <row r="563" spans="2:12" ht="15" customHeight="1" x14ac:dyDescent="0.35">
      <c r="B563" s="75"/>
      <c r="C563" s="134"/>
      <c r="D563" s="131"/>
      <c r="E563" s="90"/>
      <c r="F563" s="426"/>
      <c r="G563" s="419" t="str">
        <f t="shared" si="151"/>
        <v/>
      </c>
      <c r="H563" s="117"/>
      <c r="I563" s="426"/>
      <c r="J563" s="419" t="str">
        <f t="shared" si="152"/>
        <v/>
      </c>
      <c r="K563" s="440">
        <f t="shared" si="150"/>
        <v>0</v>
      </c>
      <c r="L563" s="76"/>
    </row>
    <row r="564" spans="2:12" ht="15" customHeight="1" x14ac:dyDescent="0.35">
      <c r="B564" s="75"/>
      <c r="C564" s="134"/>
      <c r="D564" s="131"/>
      <c r="E564" s="90"/>
      <c r="F564" s="426"/>
      <c r="G564" s="419" t="str">
        <f t="shared" si="151"/>
        <v/>
      </c>
      <c r="H564" s="91"/>
      <c r="I564" s="426"/>
      <c r="J564" s="419" t="str">
        <f t="shared" si="152"/>
        <v/>
      </c>
      <c r="K564" s="440">
        <f t="shared" si="150"/>
        <v>0</v>
      </c>
      <c r="L564" s="76"/>
    </row>
    <row r="565" spans="2:12" ht="15" customHeight="1" x14ac:dyDescent="0.35">
      <c r="B565" s="75"/>
      <c r="C565" s="124"/>
      <c r="D565" s="120"/>
      <c r="E565" s="90"/>
      <c r="F565" s="426"/>
      <c r="G565" s="419" t="str">
        <f t="shared" si="151"/>
        <v/>
      </c>
      <c r="H565" s="91"/>
      <c r="I565" s="426"/>
      <c r="J565" s="419" t="str">
        <f t="shared" si="152"/>
        <v/>
      </c>
      <c r="K565" s="440">
        <f t="shared" si="150"/>
        <v>0</v>
      </c>
      <c r="L565" s="76"/>
    </row>
    <row r="566" spans="2:12" ht="15" customHeight="1" x14ac:dyDescent="0.35">
      <c r="B566" s="75"/>
      <c r="C566" s="143"/>
      <c r="D566" s="120"/>
      <c r="E566" s="146"/>
      <c r="F566" s="426"/>
      <c r="G566" s="419" t="str">
        <f t="shared" si="151"/>
        <v/>
      </c>
      <c r="H566" s="91"/>
      <c r="I566" s="426"/>
      <c r="J566" s="419" t="str">
        <f t="shared" si="152"/>
        <v/>
      </c>
      <c r="K566" s="440">
        <f t="shared" si="150"/>
        <v>0</v>
      </c>
      <c r="L566" s="76"/>
    </row>
    <row r="567" spans="2:12" ht="15" customHeight="1" x14ac:dyDescent="0.35">
      <c r="B567" s="75"/>
      <c r="C567" s="136"/>
      <c r="D567" s="128"/>
      <c r="E567" s="142"/>
      <c r="F567" s="426"/>
      <c r="G567" s="419" t="str">
        <f t="shared" si="151"/>
        <v/>
      </c>
      <c r="H567" s="91"/>
      <c r="I567" s="426"/>
      <c r="J567" s="419" t="str">
        <f t="shared" si="152"/>
        <v/>
      </c>
      <c r="K567" s="440">
        <f t="shared" si="150"/>
        <v>0</v>
      </c>
      <c r="L567" s="76"/>
    </row>
    <row r="568" spans="2:12" ht="15" customHeight="1" x14ac:dyDescent="0.35">
      <c r="B568" s="75"/>
      <c r="C568" s="136"/>
      <c r="D568" s="128"/>
      <c r="E568" s="142"/>
      <c r="F568" s="426"/>
      <c r="G568" s="419" t="str">
        <f t="shared" si="151"/>
        <v/>
      </c>
      <c r="H568" s="123"/>
      <c r="I568" s="426"/>
      <c r="J568" s="419" t="str">
        <f t="shared" si="152"/>
        <v/>
      </c>
      <c r="K568" s="440">
        <f t="shared" si="150"/>
        <v>0</v>
      </c>
      <c r="L568" s="76"/>
    </row>
    <row r="569" spans="2:12" ht="15" customHeight="1" x14ac:dyDescent="0.35">
      <c r="B569" s="75"/>
      <c r="C569" s="134"/>
      <c r="D569" s="128"/>
      <c r="E569" s="90"/>
      <c r="F569" s="426"/>
      <c r="G569" s="419" t="str">
        <f t="shared" si="151"/>
        <v/>
      </c>
      <c r="H569" s="91"/>
      <c r="I569" s="426"/>
      <c r="J569" s="419" t="str">
        <f t="shared" si="152"/>
        <v/>
      </c>
      <c r="K569" s="440">
        <f t="shared" si="150"/>
        <v>0</v>
      </c>
      <c r="L569" s="76"/>
    </row>
    <row r="570" spans="2:12" ht="15" customHeight="1" x14ac:dyDescent="0.35">
      <c r="B570" s="75"/>
      <c r="C570" s="134"/>
      <c r="D570" s="128"/>
      <c r="E570" s="126"/>
      <c r="F570" s="426"/>
      <c r="G570" s="419" t="str">
        <f t="shared" si="151"/>
        <v/>
      </c>
      <c r="H570" s="91"/>
      <c r="I570" s="426"/>
      <c r="J570" s="419" t="str">
        <f t="shared" si="152"/>
        <v/>
      </c>
      <c r="K570" s="440">
        <f t="shared" si="150"/>
        <v>0</v>
      </c>
      <c r="L570" s="76"/>
    </row>
    <row r="571" spans="2:12" ht="15" customHeight="1" x14ac:dyDescent="0.35">
      <c r="B571" s="75"/>
      <c r="C571" s="134"/>
      <c r="D571" s="128"/>
      <c r="E571" s="90"/>
      <c r="F571" s="426"/>
      <c r="G571" s="419" t="str">
        <f t="shared" si="151"/>
        <v/>
      </c>
      <c r="H571" s="91"/>
      <c r="I571" s="426"/>
      <c r="J571" s="419" t="str">
        <f t="shared" si="152"/>
        <v/>
      </c>
      <c r="K571" s="440">
        <f t="shared" si="150"/>
        <v>0</v>
      </c>
      <c r="L571" s="76"/>
    </row>
    <row r="572" spans="2:12" ht="15" customHeight="1" x14ac:dyDescent="0.35">
      <c r="B572" s="75"/>
      <c r="C572" s="134"/>
      <c r="D572" s="128"/>
      <c r="E572" s="126"/>
      <c r="F572" s="426"/>
      <c r="G572" s="419" t="str">
        <f t="shared" si="151"/>
        <v/>
      </c>
      <c r="H572" s="91"/>
      <c r="I572" s="426"/>
      <c r="J572" s="419" t="str">
        <f t="shared" si="152"/>
        <v/>
      </c>
      <c r="K572" s="440">
        <f t="shared" si="150"/>
        <v>0</v>
      </c>
      <c r="L572" s="76"/>
    </row>
    <row r="573" spans="2:12" ht="15" customHeight="1" x14ac:dyDescent="0.35">
      <c r="B573" s="75"/>
      <c r="C573" s="134"/>
      <c r="D573" s="131"/>
      <c r="E573" s="90"/>
      <c r="F573" s="426"/>
      <c r="G573" s="419" t="str">
        <f t="shared" si="151"/>
        <v/>
      </c>
      <c r="H573" s="91"/>
      <c r="I573" s="426"/>
      <c r="J573" s="419" t="str">
        <f t="shared" si="152"/>
        <v/>
      </c>
      <c r="K573" s="440">
        <f t="shared" si="150"/>
        <v>0</v>
      </c>
      <c r="L573" s="76"/>
    </row>
    <row r="574" spans="2:12" ht="15" customHeight="1" x14ac:dyDescent="0.35">
      <c r="B574" s="75"/>
      <c r="C574" s="134"/>
      <c r="D574" s="131"/>
      <c r="E574" s="90"/>
      <c r="F574" s="426"/>
      <c r="G574" s="419" t="str">
        <f t="shared" si="151"/>
        <v/>
      </c>
      <c r="H574" s="91"/>
      <c r="I574" s="426"/>
      <c r="J574" s="419" t="str">
        <f t="shared" si="152"/>
        <v/>
      </c>
      <c r="K574" s="440">
        <f t="shared" si="150"/>
        <v>0</v>
      </c>
      <c r="L574" s="76"/>
    </row>
    <row r="575" spans="2:12" ht="15" customHeight="1" x14ac:dyDescent="0.35">
      <c r="B575" s="75"/>
      <c r="C575" s="134"/>
      <c r="D575" s="128"/>
      <c r="E575" s="122"/>
      <c r="F575" s="426"/>
      <c r="G575" s="419" t="str">
        <f t="shared" si="151"/>
        <v/>
      </c>
      <c r="H575" s="91"/>
      <c r="I575" s="426"/>
      <c r="J575" s="419" t="str">
        <f t="shared" si="152"/>
        <v/>
      </c>
      <c r="K575" s="440">
        <f t="shared" si="150"/>
        <v>0</v>
      </c>
      <c r="L575" s="76"/>
    </row>
    <row r="576" spans="2:12" ht="15" customHeight="1" x14ac:dyDescent="0.35">
      <c r="B576" s="75"/>
      <c r="C576" s="134"/>
      <c r="D576" s="131"/>
      <c r="E576" s="135"/>
      <c r="F576" s="426"/>
      <c r="G576" s="419" t="str">
        <f t="shared" si="151"/>
        <v/>
      </c>
      <c r="H576" s="117"/>
      <c r="I576" s="426"/>
      <c r="J576" s="419" t="str">
        <f t="shared" si="152"/>
        <v/>
      </c>
      <c r="K576" s="440">
        <f t="shared" si="150"/>
        <v>0</v>
      </c>
      <c r="L576" s="76"/>
    </row>
    <row r="577" spans="2:12" ht="15" customHeight="1" x14ac:dyDescent="0.35">
      <c r="B577" s="75"/>
      <c r="C577" s="134"/>
      <c r="D577" s="131"/>
      <c r="E577" s="90"/>
      <c r="F577" s="426"/>
      <c r="G577" s="419" t="str">
        <f t="shared" si="151"/>
        <v/>
      </c>
      <c r="H577" s="117"/>
      <c r="I577" s="426"/>
      <c r="J577" s="419" t="str">
        <f t="shared" si="152"/>
        <v/>
      </c>
      <c r="K577" s="440">
        <f t="shared" si="150"/>
        <v>0</v>
      </c>
      <c r="L577" s="76"/>
    </row>
    <row r="578" spans="2:12" ht="15" customHeight="1" x14ac:dyDescent="0.35">
      <c r="B578" s="75"/>
      <c r="C578" s="124"/>
      <c r="D578" s="120"/>
      <c r="E578" s="90"/>
      <c r="F578" s="426"/>
      <c r="G578" s="419" t="str">
        <f t="shared" si="151"/>
        <v/>
      </c>
      <c r="H578" s="91"/>
      <c r="I578" s="426"/>
      <c r="J578" s="419" t="str">
        <f t="shared" si="152"/>
        <v/>
      </c>
      <c r="K578" s="440">
        <f t="shared" si="150"/>
        <v>0</v>
      </c>
      <c r="L578" s="76"/>
    </row>
    <row r="579" spans="2:12" ht="15" customHeight="1" x14ac:dyDescent="0.35">
      <c r="B579" s="75"/>
      <c r="C579" s="124"/>
      <c r="D579" s="120"/>
      <c r="E579" s="90"/>
      <c r="F579" s="426"/>
      <c r="G579" s="419" t="str">
        <f t="shared" si="151"/>
        <v/>
      </c>
      <c r="H579" s="91"/>
      <c r="I579" s="426"/>
      <c r="J579" s="419" t="str">
        <f t="shared" si="152"/>
        <v/>
      </c>
      <c r="K579" s="440">
        <f t="shared" si="150"/>
        <v>0</v>
      </c>
      <c r="L579" s="76"/>
    </row>
    <row r="580" spans="2:12" ht="15" customHeight="1" x14ac:dyDescent="0.35">
      <c r="B580" s="75"/>
      <c r="C580" s="124"/>
      <c r="D580" s="120"/>
      <c r="E580" s="90"/>
      <c r="F580" s="426"/>
      <c r="G580" s="419" t="str">
        <f t="shared" si="151"/>
        <v/>
      </c>
      <c r="H580" s="91"/>
      <c r="I580" s="426"/>
      <c r="J580" s="419" t="str">
        <f t="shared" si="152"/>
        <v/>
      </c>
      <c r="K580" s="440">
        <f t="shared" si="150"/>
        <v>0</v>
      </c>
      <c r="L580" s="76"/>
    </row>
    <row r="581" spans="2:12" ht="15" customHeight="1" x14ac:dyDescent="0.35">
      <c r="B581" s="75"/>
      <c r="C581" s="124"/>
      <c r="D581" s="120"/>
      <c r="E581" s="90"/>
      <c r="F581" s="426"/>
      <c r="G581" s="419" t="str">
        <f t="shared" si="151"/>
        <v/>
      </c>
      <c r="H581" s="91"/>
      <c r="I581" s="426"/>
      <c r="J581" s="419" t="str">
        <f t="shared" si="152"/>
        <v/>
      </c>
      <c r="K581" s="440">
        <f t="shared" si="150"/>
        <v>0</v>
      </c>
      <c r="L581" s="76"/>
    </row>
    <row r="582" spans="2:12" ht="15" customHeight="1" x14ac:dyDescent="0.35">
      <c r="B582" s="75"/>
      <c r="C582" s="134"/>
      <c r="D582" s="133"/>
      <c r="E582" s="90"/>
      <c r="F582" s="426"/>
      <c r="G582" s="419" t="str">
        <f t="shared" si="151"/>
        <v/>
      </c>
      <c r="H582" s="91"/>
      <c r="I582" s="426"/>
      <c r="J582" s="419" t="str">
        <f t="shared" si="152"/>
        <v/>
      </c>
      <c r="K582" s="440">
        <f t="shared" si="150"/>
        <v>0</v>
      </c>
      <c r="L582" s="76"/>
    </row>
    <row r="583" spans="2:12" ht="15" customHeight="1" x14ac:dyDescent="0.35">
      <c r="B583" s="75"/>
      <c r="C583" s="134"/>
      <c r="D583" s="128"/>
      <c r="E583" s="90"/>
      <c r="F583" s="426"/>
      <c r="G583" s="419" t="str">
        <f t="shared" si="151"/>
        <v/>
      </c>
      <c r="H583" s="91"/>
      <c r="I583" s="426"/>
      <c r="J583" s="419" t="str">
        <f t="shared" si="152"/>
        <v/>
      </c>
      <c r="K583" s="440">
        <f t="shared" si="150"/>
        <v>0</v>
      </c>
      <c r="L583" s="76"/>
    </row>
    <row r="584" spans="2:12" ht="15" customHeight="1" x14ac:dyDescent="0.35">
      <c r="B584" s="75"/>
      <c r="C584" s="134"/>
      <c r="D584" s="131"/>
      <c r="E584" s="90"/>
      <c r="F584" s="426"/>
      <c r="G584" s="419" t="str">
        <f t="shared" si="151"/>
        <v/>
      </c>
      <c r="H584" s="91"/>
      <c r="I584" s="426"/>
      <c r="J584" s="419" t="str">
        <f t="shared" si="152"/>
        <v/>
      </c>
      <c r="K584" s="440">
        <f t="shared" si="150"/>
        <v>0</v>
      </c>
      <c r="L584" s="76"/>
    </row>
    <row r="585" spans="2:12" ht="15" customHeight="1" x14ac:dyDescent="0.35">
      <c r="B585" s="75"/>
      <c r="C585" s="134"/>
      <c r="D585" s="128"/>
      <c r="E585" s="90"/>
      <c r="F585" s="426"/>
      <c r="G585" s="419" t="str">
        <f t="shared" si="151"/>
        <v/>
      </c>
      <c r="H585" s="91"/>
      <c r="I585" s="426"/>
      <c r="J585" s="419" t="str">
        <f t="shared" si="152"/>
        <v/>
      </c>
      <c r="K585" s="440">
        <f t="shared" si="150"/>
        <v>0</v>
      </c>
      <c r="L585" s="76"/>
    </row>
    <row r="586" spans="2:12" ht="15" customHeight="1" x14ac:dyDescent="0.35">
      <c r="B586" s="75"/>
      <c r="C586" s="134"/>
      <c r="D586" s="131"/>
      <c r="E586" s="90"/>
      <c r="F586" s="426"/>
      <c r="G586" s="419" t="str">
        <f t="shared" si="151"/>
        <v/>
      </c>
      <c r="H586" s="91"/>
      <c r="I586" s="426"/>
      <c r="J586" s="419" t="str">
        <f t="shared" si="152"/>
        <v/>
      </c>
      <c r="K586" s="440">
        <f t="shared" si="150"/>
        <v>0</v>
      </c>
      <c r="L586" s="76"/>
    </row>
    <row r="587" spans="2:12" ht="15" customHeight="1" x14ac:dyDescent="0.35">
      <c r="B587" s="75"/>
      <c r="C587" s="134"/>
      <c r="D587" s="131"/>
      <c r="E587" s="90"/>
      <c r="F587" s="426"/>
      <c r="G587" s="419" t="str">
        <f t="shared" si="151"/>
        <v/>
      </c>
      <c r="H587" s="91"/>
      <c r="I587" s="426"/>
      <c r="J587" s="419" t="str">
        <f t="shared" si="152"/>
        <v/>
      </c>
      <c r="K587" s="440">
        <f t="shared" si="150"/>
        <v>0</v>
      </c>
      <c r="L587" s="76"/>
    </row>
    <row r="588" spans="2:12" ht="15" customHeight="1" x14ac:dyDescent="0.35">
      <c r="B588" s="75"/>
      <c r="C588" s="134"/>
      <c r="D588" s="131"/>
      <c r="E588" s="90"/>
      <c r="F588" s="426"/>
      <c r="G588" s="419" t="str">
        <f t="shared" si="151"/>
        <v/>
      </c>
      <c r="H588" s="91"/>
      <c r="I588" s="426"/>
      <c r="J588" s="419" t="str">
        <f t="shared" si="152"/>
        <v/>
      </c>
      <c r="K588" s="440">
        <f t="shared" ref="K588:K651" si="153">H588</f>
        <v>0</v>
      </c>
      <c r="L588" s="76"/>
    </row>
    <row r="589" spans="2:12" ht="15" customHeight="1" x14ac:dyDescent="0.35">
      <c r="B589" s="75"/>
      <c r="C589" s="134"/>
      <c r="D589" s="128"/>
      <c r="E589" s="90"/>
      <c r="F589" s="426"/>
      <c r="G589" s="419" t="str">
        <f t="shared" si="151"/>
        <v/>
      </c>
      <c r="H589" s="91"/>
      <c r="I589" s="426"/>
      <c r="J589" s="419" t="str">
        <f t="shared" si="152"/>
        <v/>
      </c>
      <c r="K589" s="440">
        <f t="shared" si="153"/>
        <v>0</v>
      </c>
      <c r="L589" s="76"/>
    </row>
    <row r="590" spans="2:12" ht="15" customHeight="1" x14ac:dyDescent="0.35">
      <c r="B590" s="75"/>
      <c r="C590" s="134"/>
      <c r="D590" s="131"/>
      <c r="E590" s="90"/>
      <c r="F590" s="426"/>
      <c r="G590" s="419" t="str">
        <f t="shared" ref="G590:G653" si="154">IF(F590&gt;0,VLOOKUP(F590,Nama_Perkiraan,2),"")</f>
        <v/>
      </c>
      <c r="H590" s="117"/>
      <c r="I590" s="426"/>
      <c r="J590" s="419" t="str">
        <f t="shared" si="152"/>
        <v/>
      </c>
      <c r="K590" s="440">
        <f t="shared" si="153"/>
        <v>0</v>
      </c>
      <c r="L590" s="76"/>
    </row>
    <row r="591" spans="2:12" ht="15" customHeight="1" x14ac:dyDescent="0.35">
      <c r="B591" s="75"/>
      <c r="C591" s="134"/>
      <c r="D591" s="131"/>
      <c r="E591" s="90"/>
      <c r="F591" s="426"/>
      <c r="G591" s="419" t="str">
        <f t="shared" si="154"/>
        <v/>
      </c>
      <c r="H591" s="117"/>
      <c r="I591" s="426"/>
      <c r="J591" s="419" t="str">
        <f t="shared" ref="J591:J654" si="155">IF(I591&gt;0,VLOOKUP(I591,Nama_Perkiraan,2),"")</f>
        <v/>
      </c>
      <c r="K591" s="440">
        <f t="shared" si="153"/>
        <v>0</v>
      </c>
      <c r="L591" s="76"/>
    </row>
    <row r="592" spans="2:12" ht="15" customHeight="1" x14ac:dyDescent="0.35">
      <c r="B592" s="75"/>
      <c r="C592" s="134"/>
      <c r="D592" s="128"/>
      <c r="E592" s="90"/>
      <c r="F592" s="426"/>
      <c r="G592" s="419" t="str">
        <f t="shared" si="154"/>
        <v/>
      </c>
      <c r="H592" s="91"/>
      <c r="I592" s="426"/>
      <c r="J592" s="419" t="str">
        <f t="shared" si="155"/>
        <v/>
      </c>
      <c r="K592" s="440">
        <f t="shared" si="153"/>
        <v>0</v>
      </c>
      <c r="L592" s="76"/>
    </row>
    <row r="593" spans="2:12" ht="15" customHeight="1" x14ac:dyDescent="0.35">
      <c r="B593" s="75"/>
      <c r="C593" s="134"/>
      <c r="D593" s="128"/>
      <c r="E593" s="90"/>
      <c r="F593" s="426"/>
      <c r="G593" s="419" t="str">
        <f t="shared" si="154"/>
        <v/>
      </c>
      <c r="H593" s="91"/>
      <c r="I593" s="426"/>
      <c r="J593" s="419" t="str">
        <f t="shared" si="155"/>
        <v/>
      </c>
      <c r="K593" s="440">
        <f t="shared" si="153"/>
        <v>0</v>
      </c>
      <c r="L593" s="76"/>
    </row>
    <row r="594" spans="2:12" ht="15" customHeight="1" x14ac:dyDescent="0.35">
      <c r="B594" s="75"/>
      <c r="C594" s="134"/>
      <c r="D594" s="128"/>
      <c r="E594" s="121"/>
      <c r="F594" s="426"/>
      <c r="G594" s="419" t="str">
        <f t="shared" si="154"/>
        <v/>
      </c>
      <c r="H594" s="91"/>
      <c r="I594" s="426"/>
      <c r="J594" s="419" t="str">
        <f t="shared" si="155"/>
        <v/>
      </c>
      <c r="K594" s="440">
        <f t="shared" si="153"/>
        <v>0</v>
      </c>
      <c r="L594" s="76"/>
    </row>
    <row r="595" spans="2:12" ht="15" customHeight="1" x14ac:dyDescent="0.35">
      <c r="B595" s="75"/>
      <c r="C595" s="134"/>
      <c r="D595" s="128"/>
      <c r="E595" s="121"/>
      <c r="F595" s="426"/>
      <c r="G595" s="419" t="str">
        <f t="shared" si="154"/>
        <v/>
      </c>
      <c r="H595" s="91"/>
      <c r="I595" s="426"/>
      <c r="J595" s="419" t="str">
        <f t="shared" si="155"/>
        <v/>
      </c>
      <c r="K595" s="440">
        <f t="shared" si="153"/>
        <v>0</v>
      </c>
      <c r="L595" s="76"/>
    </row>
    <row r="596" spans="2:12" ht="15" customHeight="1" x14ac:dyDescent="0.35">
      <c r="B596" s="75"/>
      <c r="C596" s="134"/>
      <c r="D596" s="128"/>
      <c r="E596" s="90"/>
      <c r="F596" s="426"/>
      <c r="G596" s="419" t="str">
        <f t="shared" si="154"/>
        <v/>
      </c>
      <c r="H596" s="91"/>
      <c r="I596" s="426"/>
      <c r="J596" s="419" t="str">
        <f t="shared" si="155"/>
        <v/>
      </c>
      <c r="K596" s="440">
        <f t="shared" si="153"/>
        <v>0</v>
      </c>
      <c r="L596" s="76"/>
    </row>
    <row r="597" spans="2:12" ht="15" customHeight="1" x14ac:dyDescent="0.35">
      <c r="B597" s="75"/>
      <c r="C597" s="134"/>
      <c r="D597" s="128"/>
      <c r="E597" s="90"/>
      <c r="F597" s="426"/>
      <c r="G597" s="419" t="str">
        <f t="shared" si="154"/>
        <v/>
      </c>
      <c r="H597" s="91"/>
      <c r="I597" s="426"/>
      <c r="J597" s="419" t="str">
        <f t="shared" si="155"/>
        <v/>
      </c>
      <c r="K597" s="440">
        <f t="shared" si="153"/>
        <v>0</v>
      </c>
      <c r="L597" s="76"/>
    </row>
    <row r="598" spans="2:12" ht="15" customHeight="1" x14ac:dyDescent="0.35">
      <c r="B598" s="75"/>
      <c r="C598" s="134"/>
      <c r="D598" s="128"/>
      <c r="E598" s="90"/>
      <c r="F598" s="426"/>
      <c r="G598" s="419" t="str">
        <f t="shared" si="154"/>
        <v/>
      </c>
      <c r="H598" s="91"/>
      <c r="I598" s="426"/>
      <c r="J598" s="419" t="str">
        <f t="shared" si="155"/>
        <v/>
      </c>
      <c r="K598" s="440">
        <f t="shared" si="153"/>
        <v>0</v>
      </c>
      <c r="L598" s="76"/>
    </row>
    <row r="599" spans="2:12" ht="15" customHeight="1" x14ac:dyDescent="0.35">
      <c r="B599" s="75"/>
      <c r="C599" s="143"/>
      <c r="D599" s="120"/>
      <c r="E599" s="146"/>
      <c r="F599" s="426"/>
      <c r="G599" s="419" t="str">
        <f t="shared" si="154"/>
        <v/>
      </c>
      <c r="H599" s="91"/>
      <c r="I599" s="426"/>
      <c r="J599" s="419" t="str">
        <f t="shared" si="155"/>
        <v/>
      </c>
      <c r="K599" s="440">
        <f t="shared" si="153"/>
        <v>0</v>
      </c>
      <c r="L599" s="76"/>
    </row>
    <row r="600" spans="2:12" ht="15" customHeight="1" x14ac:dyDescent="0.35">
      <c r="B600" s="75"/>
      <c r="C600" s="143"/>
      <c r="D600" s="120"/>
      <c r="E600" s="146"/>
      <c r="F600" s="426"/>
      <c r="G600" s="419" t="str">
        <f t="shared" si="154"/>
        <v/>
      </c>
      <c r="H600" s="123"/>
      <c r="I600" s="426"/>
      <c r="J600" s="419" t="str">
        <f t="shared" si="155"/>
        <v/>
      </c>
      <c r="K600" s="440">
        <f t="shared" si="153"/>
        <v>0</v>
      </c>
      <c r="L600" s="76"/>
    </row>
    <row r="601" spans="2:12" ht="15" customHeight="1" x14ac:dyDescent="0.35">
      <c r="B601" s="75"/>
      <c r="C601" s="136"/>
      <c r="D601" s="128"/>
      <c r="E601" s="142"/>
      <c r="F601" s="426"/>
      <c r="G601" s="419" t="str">
        <f t="shared" si="154"/>
        <v/>
      </c>
      <c r="H601" s="143"/>
      <c r="I601" s="426"/>
      <c r="J601" s="419" t="str">
        <f t="shared" si="155"/>
        <v/>
      </c>
      <c r="K601" s="440">
        <f t="shared" si="153"/>
        <v>0</v>
      </c>
      <c r="L601" s="76"/>
    </row>
    <row r="602" spans="2:12" ht="15" customHeight="1" x14ac:dyDescent="0.35">
      <c r="B602" s="75"/>
      <c r="C602" s="136"/>
      <c r="D602" s="128"/>
      <c r="E602" s="142"/>
      <c r="F602" s="426"/>
      <c r="G602" s="419" t="str">
        <f t="shared" si="154"/>
        <v/>
      </c>
      <c r="H602" s="143"/>
      <c r="I602" s="426"/>
      <c r="J602" s="419" t="str">
        <f t="shared" si="155"/>
        <v/>
      </c>
      <c r="K602" s="440">
        <f t="shared" si="153"/>
        <v>0</v>
      </c>
      <c r="L602" s="76"/>
    </row>
    <row r="603" spans="2:12" ht="15" customHeight="1" x14ac:dyDescent="0.35">
      <c r="B603" s="75"/>
      <c r="C603" s="136"/>
      <c r="D603" s="128"/>
      <c r="E603" s="142"/>
      <c r="F603" s="426"/>
      <c r="G603" s="419" t="str">
        <f t="shared" si="154"/>
        <v/>
      </c>
      <c r="H603" s="143"/>
      <c r="I603" s="426"/>
      <c r="J603" s="419" t="str">
        <f t="shared" si="155"/>
        <v/>
      </c>
      <c r="K603" s="440">
        <f t="shared" si="153"/>
        <v>0</v>
      </c>
      <c r="L603" s="76"/>
    </row>
    <row r="604" spans="2:12" ht="15" customHeight="1" x14ac:dyDescent="0.35">
      <c r="B604" s="75"/>
      <c r="C604" s="124"/>
      <c r="D604" s="128"/>
      <c r="E604" s="142"/>
      <c r="F604" s="426"/>
      <c r="G604" s="419" t="str">
        <f t="shared" si="154"/>
        <v/>
      </c>
      <c r="H604" s="143"/>
      <c r="I604" s="426"/>
      <c r="J604" s="419" t="str">
        <f t="shared" si="155"/>
        <v/>
      </c>
      <c r="K604" s="440">
        <f t="shared" si="153"/>
        <v>0</v>
      </c>
      <c r="L604" s="76"/>
    </row>
    <row r="605" spans="2:12" ht="15" customHeight="1" x14ac:dyDescent="0.35">
      <c r="B605" s="75"/>
      <c r="C605" s="134"/>
      <c r="D605" s="131"/>
      <c r="E605" s="90"/>
      <c r="F605" s="426"/>
      <c r="G605" s="419" t="str">
        <f t="shared" si="154"/>
        <v/>
      </c>
      <c r="H605" s="91"/>
      <c r="I605" s="426"/>
      <c r="J605" s="419" t="str">
        <f t="shared" si="155"/>
        <v/>
      </c>
      <c r="K605" s="440">
        <f t="shared" si="153"/>
        <v>0</v>
      </c>
      <c r="L605" s="76"/>
    </row>
    <row r="606" spans="2:12" ht="15" customHeight="1" x14ac:dyDescent="0.35">
      <c r="B606" s="75"/>
      <c r="C606" s="134"/>
      <c r="D606" s="128"/>
      <c r="E606" s="90"/>
      <c r="F606" s="426"/>
      <c r="G606" s="419" t="str">
        <f t="shared" si="154"/>
        <v/>
      </c>
      <c r="H606" s="91"/>
      <c r="I606" s="426"/>
      <c r="J606" s="419" t="str">
        <f t="shared" si="155"/>
        <v/>
      </c>
      <c r="K606" s="440">
        <f t="shared" si="153"/>
        <v>0</v>
      </c>
      <c r="L606" s="76"/>
    </row>
    <row r="607" spans="2:12" ht="15" customHeight="1" x14ac:dyDescent="0.35">
      <c r="B607" s="75"/>
      <c r="C607" s="134"/>
      <c r="D607" s="131"/>
      <c r="E607" s="90"/>
      <c r="F607" s="426"/>
      <c r="G607" s="419" t="str">
        <f t="shared" si="154"/>
        <v/>
      </c>
      <c r="H607" s="91"/>
      <c r="I607" s="426"/>
      <c r="J607" s="419" t="str">
        <f t="shared" si="155"/>
        <v/>
      </c>
      <c r="K607" s="440">
        <f t="shared" si="153"/>
        <v>0</v>
      </c>
      <c r="L607" s="76"/>
    </row>
    <row r="608" spans="2:12" ht="15" customHeight="1" x14ac:dyDescent="0.35">
      <c r="B608" s="75"/>
      <c r="C608" s="134"/>
      <c r="D608" s="128"/>
      <c r="E608" s="90"/>
      <c r="F608" s="426"/>
      <c r="G608" s="419" t="str">
        <f t="shared" si="154"/>
        <v/>
      </c>
      <c r="H608" s="91"/>
      <c r="I608" s="426"/>
      <c r="J608" s="419" t="str">
        <f t="shared" si="155"/>
        <v/>
      </c>
      <c r="K608" s="440">
        <f t="shared" si="153"/>
        <v>0</v>
      </c>
      <c r="L608" s="76"/>
    </row>
    <row r="609" spans="2:12" ht="15" customHeight="1" x14ac:dyDescent="0.35">
      <c r="B609" s="75"/>
      <c r="C609" s="134"/>
      <c r="D609" s="131"/>
      <c r="E609" s="90"/>
      <c r="F609" s="426"/>
      <c r="G609" s="419" t="str">
        <f t="shared" si="154"/>
        <v/>
      </c>
      <c r="H609" s="91"/>
      <c r="I609" s="426"/>
      <c r="J609" s="419" t="str">
        <f t="shared" si="155"/>
        <v/>
      </c>
      <c r="K609" s="440">
        <f t="shared" si="153"/>
        <v>0</v>
      </c>
      <c r="L609" s="76"/>
    </row>
    <row r="610" spans="2:12" ht="15" customHeight="1" x14ac:dyDescent="0.35">
      <c r="B610" s="75"/>
      <c r="C610" s="134"/>
      <c r="D610" s="120"/>
      <c r="E610" s="90"/>
      <c r="F610" s="426"/>
      <c r="G610" s="419" t="str">
        <f t="shared" si="154"/>
        <v/>
      </c>
      <c r="H610" s="91"/>
      <c r="I610" s="426"/>
      <c r="J610" s="419" t="str">
        <f t="shared" si="155"/>
        <v/>
      </c>
      <c r="K610" s="440">
        <f t="shared" si="153"/>
        <v>0</v>
      </c>
      <c r="L610" s="76"/>
    </row>
    <row r="611" spans="2:12" ht="15" customHeight="1" x14ac:dyDescent="0.35">
      <c r="B611" s="75"/>
      <c r="C611" s="134"/>
      <c r="D611" s="128"/>
      <c r="E611" s="90"/>
      <c r="F611" s="426"/>
      <c r="G611" s="419" t="str">
        <f t="shared" si="154"/>
        <v/>
      </c>
      <c r="H611" s="91"/>
      <c r="I611" s="426"/>
      <c r="J611" s="419" t="str">
        <f t="shared" si="155"/>
        <v/>
      </c>
      <c r="K611" s="440">
        <f t="shared" si="153"/>
        <v>0</v>
      </c>
      <c r="L611" s="76"/>
    </row>
    <row r="612" spans="2:12" ht="15" customHeight="1" x14ac:dyDescent="0.35">
      <c r="B612" s="75"/>
      <c r="C612" s="134"/>
      <c r="D612" s="128"/>
      <c r="E612" s="90"/>
      <c r="F612" s="426"/>
      <c r="G612" s="419" t="str">
        <f t="shared" si="154"/>
        <v/>
      </c>
      <c r="H612" s="91"/>
      <c r="I612" s="426"/>
      <c r="J612" s="419" t="str">
        <f t="shared" si="155"/>
        <v/>
      </c>
      <c r="K612" s="440">
        <f t="shared" si="153"/>
        <v>0</v>
      </c>
      <c r="L612" s="76"/>
    </row>
    <row r="613" spans="2:12" ht="15" customHeight="1" x14ac:dyDescent="0.35">
      <c r="B613" s="75"/>
      <c r="C613" s="134"/>
      <c r="D613" s="131"/>
      <c r="E613" s="90"/>
      <c r="F613" s="426"/>
      <c r="G613" s="419" t="str">
        <f t="shared" si="154"/>
        <v/>
      </c>
      <c r="H613" s="91"/>
      <c r="I613" s="426"/>
      <c r="J613" s="419" t="str">
        <f t="shared" si="155"/>
        <v/>
      </c>
      <c r="K613" s="440">
        <f t="shared" si="153"/>
        <v>0</v>
      </c>
      <c r="L613" s="76"/>
    </row>
    <row r="614" spans="2:12" ht="15" customHeight="1" x14ac:dyDescent="0.35">
      <c r="B614" s="75"/>
      <c r="C614" s="134"/>
      <c r="D614" s="128"/>
      <c r="E614" s="90"/>
      <c r="F614" s="426"/>
      <c r="G614" s="419" t="str">
        <f t="shared" si="154"/>
        <v/>
      </c>
      <c r="H614" s="91"/>
      <c r="I614" s="426"/>
      <c r="J614" s="419" t="str">
        <f t="shared" si="155"/>
        <v/>
      </c>
      <c r="K614" s="440">
        <f t="shared" si="153"/>
        <v>0</v>
      </c>
      <c r="L614" s="76"/>
    </row>
    <row r="615" spans="2:12" ht="15" customHeight="1" x14ac:dyDescent="0.35">
      <c r="B615" s="75"/>
      <c r="C615" s="134"/>
      <c r="D615" s="131"/>
      <c r="E615" s="90"/>
      <c r="F615" s="426"/>
      <c r="G615" s="419" t="str">
        <f t="shared" si="154"/>
        <v/>
      </c>
      <c r="H615" s="91"/>
      <c r="I615" s="426"/>
      <c r="J615" s="419" t="str">
        <f t="shared" si="155"/>
        <v/>
      </c>
      <c r="K615" s="440">
        <f t="shared" si="153"/>
        <v>0</v>
      </c>
      <c r="L615" s="76"/>
    </row>
    <row r="616" spans="2:12" ht="15" customHeight="1" x14ac:dyDescent="0.35">
      <c r="B616" s="75"/>
      <c r="C616" s="134"/>
      <c r="D616" s="131"/>
      <c r="E616" s="90"/>
      <c r="F616" s="426"/>
      <c r="G616" s="419" t="str">
        <f t="shared" si="154"/>
        <v/>
      </c>
      <c r="H616" s="91"/>
      <c r="I616" s="426"/>
      <c r="J616" s="419" t="str">
        <f t="shared" si="155"/>
        <v/>
      </c>
      <c r="K616" s="440">
        <f t="shared" si="153"/>
        <v>0</v>
      </c>
      <c r="L616" s="76"/>
    </row>
    <row r="617" spans="2:12" ht="15" customHeight="1" x14ac:dyDescent="0.35">
      <c r="B617" s="75"/>
      <c r="C617" s="134"/>
      <c r="D617" s="131"/>
      <c r="E617" s="90"/>
      <c r="F617" s="426"/>
      <c r="G617" s="419" t="str">
        <f t="shared" si="154"/>
        <v/>
      </c>
      <c r="H617" s="91"/>
      <c r="I617" s="426"/>
      <c r="J617" s="419" t="str">
        <f t="shared" si="155"/>
        <v/>
      </c>
      <c r="K617" s="440">
        <f t="shared" si="153"/>
        <v>0</v>
      </c>
      <c r="L617" s="76"/>
    </row>
    <row r="618" spans="2:12" ht="15" customHeight="1" x14ac:dyDescent="0.35">
      <c r="B618" s="75"/>
      <c r="C618" s="134"/>
      <c r="D618" s="131"/>
      <c r="E618" s="90"/>
      <c r="F618" s="426"/>
      <c r="G618" s="419" t="str">
        <f t="shared" si="154"/>
        <v/>
      </c>
      <c r="H618" s="117"/>
      <c r="I618" s="426"/>
      <c r="J618" s="419" t="str">
        <f t="shared" si="155"/>
        <v/>
      </c>
      <c r="K618" s="440">
        <f t="shared" si="153"/>
        <v>0</v>
      </c>
      <c r="L618" s="76"/>
    </row>
    <row r="619" spans="2:12" ht="15" customHeight="1" x14ac:dyDescent="0.35">
      <c r="B619" s="75"/>
      <c r="C619" s="134"/>
      <c r="D619" s="128"/>
      <c r="E619" s="90"/>
      <c r="F619" s="426"/>
      <c r="G619" s="419" t="str">
        <f t="shared" si="154"/>
        <v/>
      </c>
      <c r="H619" s="91"/>
      <c r="I619" s="426"/>
      <c r="J619" s="419" t="str">
        <f t="shared" si="155"/>
        <v/>
      </c>
      <c r="K619" s="440">
        <f t="shared" si="153"/>
        <v>0</v>
      </c>
      <c r="L619" s="76"/>
    </row>
    <row r="620" spans="2:12" ht="15" customHeight="1" x14ac:dyDescent="0.35">
      <c r="B620" s="75"/>
      <c r="C620" s="134"/>
      <c r="D620" s="128"/>
      <c r="E620" s="90"/>
      <c r="F620" s="426"/>
      <c r="G620" s="419" t="str">
        <f t="shared" si="154"/>
        <v/>
      </c>
      <c r="H620" s="91"/>
      <c r="I620" s="426"/>
      <c r="J620" s="419" t="str">
        <f t="shared" si="155"/>
        <v/>
      </c>
      <c r="K620" s="440">
        <f t="shared" si="153"/>
        <v>0</v>
      </c>
      <c r="L620" s="76"/>
    </row>
    <row r="621" spans="2:12" ht="15" customHeight="1" x14ac:dyDescent="0.35">
      <c r="B621" s="75"/>
      <c r="C621" s="134"/>
      <c r="D621" s="128"/>
      <c r="E621" s="121"/>
      <c r="F621" s="426"/>
      <c r="G621" s="419" t="str">
        <f t="shared" si="154"/>
        <v/>
      </c>
      <c r="H621" s="91"/>
      <c r="I621" s="426"/>
      <c r="J621" s="419" t="str">
        <f t="shared" si="155"/>
        <v/>
      </c>
      <c r="K621" s="440">
        <f t="shared" si="153"/>
        <v>0</v>
      </c>
      <c r="L621" s="76"/>
    </row>
    <row r="622" spans="2:12" ht="15" customHeight="1" x14ac:dyDescent="0.35">
      <c r="B622" s="75"/>
      <c r="C622" s="134"/>
      <c r="D622" s="128"/>
      <c r="E622" s="135"/>
      <c r="F622" s="426"/>
      <c r="G622" s="419" t="str">
        <f t="shared" si="154"/>
        <v/>
      </c>
      <c r="H622" s="117"/>
      <c r="I622" s="426"/>
      <c r="J622" s="419" t="str">
        <f t="shared" si="155"/>
        <v/>
      </c>
      <c r="K622" s="440">
        <f t="shared" si="153"/>
        <v>0</v>
      </c>
      <c r="L622" s="76"/>
    </row>
    <row r="623" spans="2:12" ht="15" customHeight="1" x14ac:dyDescent="0.35">
      <c r="B623" s="75"/>
      <c r="C623" s="134"/>
      <c r="D623" s="128"/>
      <c r="E623" s="116"/>
      <c r="F623" s="426"/>
      <c r="G623" s="419" t="str">
        <f t="shared" si="154"/>
        <v/>
      </c>
      <c r="H623" s="117"/>
      <c r="I623" s="426"/>
      <c r="J623" s="419" t="str">
        <f t="shared" si="155"/>
        <v/>
      </c>
      <c r="K623" s="440">
        <f t="shared" si="153"/>
        <v>0</v>
      </c>
      <c r="L623" s="76"/>
    </row>
    <row r="624" spans="2:12" ht="15" customHeight="1" x14ac:dyDescent="0.35">
      <c r="B624" s="75"/>
      <c r="C624" s="134"/>
      <c r="D624" s="128"/>
      <c r="E624" s="116"/>
      <c r="F624" s="426"/>
      <c r="G624" s="419" t="str">
        <f t="shared" si="154"/>
        <v/>
      </c>
      <c r="H624" s="117"/>
      <c r="I624" s="426"/>
      <c r="J624" s="419" t="str">
        <f t="shared" si="155"/>
        <v/>
      </c>
      <c r="K624" s="440">
        <f t="shared" si="153"/>
        <v>0</v>
      </c>
      <c r="L624" s="76"/>
    </row>
    <row r="625" spans="2:12" ht="15" customHeight="1" x14ac:dyDescent="0.35">
      <c r="B625" s="75"/>
      <c r="C625" s="134"/>
      <c r="D625" s="128"/>
      <c r="E625" s="135"/>
      <c r="F625" s="426"/>
      <c r="G625" s="419" t="str">
        <f t="shared" si="154"/>
        <v/>
      </c>
      <c r="H625" s="117"/>
      <c r="I625" s="426"/>
      <c r="J625" s="419" t="str">
        <f t="shared" si="155"/>
        <v/>
      </c>
      <c r="K625" s="440">
        <f t="shared" si="153"/>
        <v>0</v>
      </c>
      <c r="L625" s="76"/>
    </row>
    <row r="626" spans="2:12" ht="15" customHeight="1" x14ac:dyDescent="0.35">
      <c r="B626" s="75"/>
      <c r="C626" s="134"/>
      <c r="D626" s="128"/>
      <c r="E626" s="90"/>
      <c r="F626" s="426"/>
      <c r="G626" s="419" t="str">
        <f t="shared" si="154"/>
        <v/>
      </c>
      <c r="H626" s="91"/>
      <c r="I626" s="426"/>
      <c r="J626" s="419" t="str">
        <f t="shared" si="155"/>
        <v/>
      </c>
      <c r="K626" s="440">
        <f t="shared" si="153"/>
        <v>0</v>
      </c>
      <c r="L626" s="76"/>
    </row>
    <row r="627" spans="2:12" ht="15" customHeight="1" x14ac:dyDescent="0.35">
      <c r="B627" s="75"/>
      <c r="C627" s="134"/>
      <c r="D627" s="128"/>
      <c r="E627" s="90"/>
      <c r="F627" s="426"/>
      <c r="G627" s="419" t="str">
        <f t="shared" si="154"/>
        <v/>
      </c>
      <c r="H627" s="91"/>
      <c r="I627" s="426"/>
      <c r="J627" s="419" t="str">
        <f t="shared" si="155"/>
        <v/>
      </c>
      <c r="K627" s="440">
        <f t="shared" si="153"/>
        <v>0</v>
      </c>
      <c r="L627" s="76"/>
    </row>
    <row r="628" spans="2:12" ht="15" customHeight="1" x14ac:dyDescent="0.35">
      <c r="B628" s="75"/>
      <c r="C628" s="134"/>
      <c r="D628" s="128"/>
      <c r="E628" s="126"/>
      <c r="F628" s="426"/>
      <c r="G628" s="419" t="str">
        <f t="shared" si="154"/>
        <v/>
      </c>
      <c r="H628" s="91"/>
      <c r="I628" s="426"/>
      <c r="J628" s="419" t="str">
        <f t="shared" si="155"/>
        <v/>
      </c>
      <c r="K628" s="440">
        <f t="shared" si="153"/>
        <v>0</v>
      </c>
      <c r="L628" s="76"/>
    </row>
    <row r="629" spans="2:12" ht="15" customHeight="1" x14ac:dyDescent="0.35">
      <c r="B629" s="75"/>
      <c r="C629" s="134"/>
      <c r="D629" s="128"/>
      <c r="E629" s="116"/>
      <c r="F629" s="426"/>
      <c r="G629" s="419" t="str">
        <f t="shared" si="154"/>
        <v/>
      </c>
      <c r="H629" s="117"/>
      <c r="I629" s="426"/>
      <c r="J629" s="419" t="str">
        <f t="shared" si="155"/>
        <v/>
      </c>
      <c r="K629" s="440">
        <f t="shared" si="153"/>
        <v>0</v>
      </c>
      <c r="L629" s="76"/>
    </row>
    <row r="630" spans="2:12" ht="15" customHeight="1" x14ac:dyDescent="0.35">
      <c r="B630" s="75"/>
      <c r="C630" s="134"/>
      <c r="D630" s="131"/>
      <c r="E630" s="90"/>
      <c r="F630" s="426"/>
      <c r="G630" s="419" t="str">
        <f t="shared" si="154"/>
        <v/>
      </c>
      <c r="H630" s="91"/>
      <c r="I630" s="426"/>
      <c r="J630" s="419" t="str">
        <f t="shared" si="155"/>
        <v/>
      </c>
      <c r="K630" s="440">
        <f t="shared" si="153"/>
        <v>0</v>
      </c>
      <c r="L630" s="76"/>
    </row>
    <row r="631" spans="2:12" ht="15" customHeight="1" x14ac:dyDescent="0.35">
      <c r="B631" s="75"/>
      <c r="C631" s="134"/>
      <c r="D631" s="131"/>
      <c r="E631" s="90"/>
      <c r="F631" s="426"/>
      <c r="G631" s="419" t="str">
        <f t="shared" si="154"/>
        <v/>
      </c>
      <c r="H631" s="91"/>
      <c r="I631" s="426"/>
      <c r="J631" s="419" t="str">
        <f t="shared" si="155"/>
        <v/>
      </c>
      <c r="K631" s="440">
        <f t="shared" si="153"/>
        <v>0</v>
      </c>
      <c r="L631" s="76"/>
    </row>
    <row r="632" spans="2:12" ht="15" customHeight="1" x14ac:dyDescent="0.35">
      <c r="B632" s="75"/>
      <c r="C632" s="134"/>
      <c r="D632" s="128"/>
      <c r="E632" s="116"/>
      <c r="F632" s="426"/>
      <c r="G632" s="419" t="str">
        <f t="shared" si="154"/>
        <v/>
      </c>
      <c r="H632" s="117"/>
      <c r="I632" s="426"/>
      <c r="J632" s="419" t="str">
        <f t="shared" si="155"/>
        <v/>
      </c>
      <c r="K632" s="440">
        <f t="shared" si="153"/>
        <v>0</v>
      </c>
      <c r="L632" s="76"/>
    </row>
    <row r="633" spans="2:12" ht="15" customHeight="1" x14ac:dyDescent="0.35">
      <c r="B633" s="75"/>
      <c r="C633" s="134"/>
      <c r="D633" s="128"/>
      <c r="E633" s="121"/>
      <c r="F633" s="426"/>
      <c r="G633" s="419" t="str">
        <f t="shared" si="154"/>
        <v/>
      </c>
      <c r="H633" s="117"/>
      <c r="I633" s="426"/>
      <c r="J633" s="419" t="str">
        <f t="shared" si="155"/>
        <v/>
      </c>
      <c r="K633" s="440">
        <f t="shared" si="153"/>
        <v>0</v>
      </c>
      <c r="L633" s="76"/>
    </row>
    <row r="634" spans="2:12" ht="15" customHeight="1" x14ac:dyDescent="0.35">
      <c r="B634" s="75"/>
      <c r="C634" s="134"/>
      <c r="D634" s="128"/>
      <c r="E634" s="122"/>
      <c r="F634" s="426"/>
      <c r="G634" s="419" t="str">
        <f t="shared" si="154"/>
        <v/>
      </c>
      <c r="H634" s="123"/>
      <c r="I634" s="426"/>
      <c r="J634" s="419" t="str">
        <f t="shared" si="155"/>
        <v/>
      </c>
      <c r="K634" s="440">
        <f t="shared" si="153"/>
        <v>0</v>
      </c>
      <c r="L634" s="76"/>
    </row>
    <row r="635" spans="2:12" ht="15" customHeight="1" x14ac:dyDescent="0.35">
      <c r="B635" s="75"/>
      <c r="C635" s="134"/>
      <c r="D635" s="128"/>
      <c r="E635" s="122"/>
      <c r="F635" s="426"/>
      <c r="G635" s="419" t="str">
        <f t="shared" si="154"/>
        <v/>
      </c>
      <c r="H635" s="143"/>
      <c r="I635" s="426"/>
      <c r="J635" s="419" t="str">
        <f t="shared" si="155"/>
        <v/>
      </c>
      <c r="K635" s="440">
        <f t="shared" si="153"/>
        <v>0</v>
      </c>
      <c r="L635" s="76"/>
    </row>
    <row r="636" spans="2:12" ht="15" customHeight="1" x14ac:dyDescent="0.35">
      <c r="B636" s="75"/>
      <c r="C636" s="134"/>
      <c r="D636" s="128"/>
      <c r="E636" s="122"/>
      <c r="F636" s="426"/>
      <c r="G636" s="419" t="str">
        <f t="shared" si="154"/>
        <v/>
      </c>
      <c r="H636" s="143"/>
      <c r="I636" s="426"/>
      <c r="J636" s="419" t="str">
        <f t="shared" si="155"/>
        <v/>
      </c>
      <c r="K636" s="440">
        <f t="shared" si="153"/>
        <v>0</v>
      </c>
      <c r="L636" s="76"/>
    </row>
    <row r="637" spans="2:12" ht="15" customHeight="1" x14ac:dyDescent="0.35">
      <c r="B637" s="75"/>
      <c r="C637" s="134"/>
      <c r="D637" s="128"/>
      <c r="E637" s="122"/>
      <c r="F637" s="426"/>
      <c r="G637" s="419" t="str">
        <f t="shared" si="154"/>
        <v/>
      </c>
      <c r="H637" s="143"/>
      <c r="I637" s="426"/>
      <c r="J637" s="419" t="str">
        <f t="shared" si="155"/>
        <v/>
      </c>
      <c r="K637" s="440">
        <f t="shared" si="153"/>
        <v>0</v>
      </c>
      <c r="L637" s="76"/>
    </row>
    <row r="638" spans="2:12" ht="15" customHeight="1" x14ac:dyDescent="0.35">
      <c r="B638" s="75"/>
      <c r="C638" s="134"/>
      <c r="D638" s="128"/>
      <c r="E638" s="122"/>
      <c r="F638" s="426"/>
      <c r="G638" s="419" t="str">
        <f t="shared" si="154"/>
        <v/>
      </c>
      <c r="H638" s="143"/>
      <c r="I638" s="426"/>
      <c r="J638" s="419" t="str">
        <f t="shared" si="155"/>
        <v/>
      </c>
      <c r="K638" s="440">
        <f t="shared" si="153"/>
        <v>0</v>
      </c>
      <c r="L638" s="76"/>
    </row>
    <row r="639" spans="2:12" ht="15" customHeight="1" x14ac:dyDescent="0.35">
      <c r="B639" s="75"/>
      <c r="C639" s="134"/>
      <c r="D639" s="128"/>
      <c r="E639" s="122"/>
      <c r="F639" s="426"/>
      <c r="G639" s="419" t="str">
        <f t="shared" si="154"/>
        <v/>
      </c>
      <c r="H639" s="143"/>
      <c r="I639" s="426"/>
      <c r="J639" s="419" t="str">
        <f t="shared" si="155"/>
        <v/>
      </c>
      <c r="K639" s="440">
        <f t="shared" si="153"/>
        <v>0</v>
      </c>
      <c r="L639" s="76"/>
    </row>
    <row r="640" spans="2:12" ht="15" customHeight="1" x14ac:dyDescent="0.35">
      <c r="B640" s="75"/>
      <c r="C640" s="147"/>
      <c r="D640" s="128"/>
      <c r="E640" s="135"/>
      <c r="F640" s="426"/>
      <c r="G640" s="419" t="str">
        <f t="shared" si="154"/>
        <v/>
      </c>
      <c r="H640" s="143"/>
      <c r="I640" s="426"/>
      <c r="J640" s="419" t="str">
        <f t="shared" si="155"/>
        <v/>
      </c>
      <c r="K640" s="440">
        <f t="shared" si="153"/>
        <v>0</v>
      </c>
      <c r="L640" s="76"/>
    </row>
    <row r="641" spans="2:12" ht="15" customHeight="1" x14ac:dyDescent="0.35">
      <c r="B641" s="75"/>
      <c r="C641" s="143"/>
      <c r="D641" s="128"/>
      <c r="E641" s="142"/>
      <c r="F641" s="426"/>
      <c r="G641" s="419" t="str">
        <f t="shared" si="154"/>
        <v/>
      </c>
      <c r="H641" s="123"/>
      <c r="I641" s="426"/>
      <c r="J641" s="419" t="str">
        <f t="shared" si="155"/>
        <v/>
      </c>
      <c r="K641" s="440">
        <f t="shared" si="153"/>
        <v>0</v>
      </c>
      <c r="L641" s="76"/>
    </row>
    <row r="642" spans="2:12" ht="15" customHeight="1" x14ac:dyDescent="0.35">
      <c r="B642" s="75"/>
      <c r="C642" s="143"/>
      <c r="D642" s="128"/>
      <c r="E642" s="142"/>
      <c r="F642" s="426"/>
      <c r="G642" s="419" t="str">
        <f t="shared" si="154"/>
        <v/>
      </c>
      <c r="H642" s="123"/>
      <c r="I642" s="426"/>
      <c r="J642" s="419" t="str">
        <f t="shared" si="155"/>
        <v/>
      </c>
      <c r="K642" s="440">
        <f t="shared" si="153"/>
        <v>0</v>
      </c>
      <c r="L642" s="76"/>
    </row>
    <row r="643" spans="2:12" ht="15" customHeight="1" x14ac:dyDescent="0.35">
      <c r="B643" s="75"/>
      <c r="C643" s="115"/>
      <c r="D643" s="128"/>
      <c r="E643" s="121"/>
      <c r="F643" s="426"/>
      <c r="G643" s="419" t="str">
        <f t="shared" si="154"/>
        <v/>
      </c>
      <c r="H643" s="141"/>
      <c r="I643" s="426"/>
      <c r="J643" s="419" t="str">
        <f t="shared" si="155"/>
        <v/>
      </c>
      <c r="K643" s="440">
        <f t="shared" si="153"/>
        <v>0</v>
      </c>
      <c r="L643" s="76"/>
    </row>
    <row r="644" spans="2:12" ht="15" customHeight="1" x14ac:dyDescent="0.35">
      <c r="B644" s="75"/>
      <c r="C644" s="134"/>
      <c r="D644" s="128"/>
      <c r="E644" s="135"/>
      <c r="F644" s="426"/>
      <c r="G644" s="419" t="str">
        <f t="shared" si="154"/>
        <v/>
      </c>
      <c r="H644" s="117"/>
      <c r="I644" s="426"/>
      <c r="J644" s="419" t="str">
        <f t="shared" si="155"/>
        <v/>
      </c>
      <c r="K644" s="440">
        <f t="shared" si="153"/>
        <v>0</v>
      </c>
      <c r="L644" s="76"/>
    </row>
    <row r="645" spans="2:12" ht="15" customHeight="1" x14ac:dyDescent="0.35">
      <c r="B645" s="75"/>
      <c r="C645" s="124"/>
      <c r="D645" s="128"/>
      <c r="E645" s="121"/>
      <c r="F645" s="426"/>
      <c r="G645" s="419" t="str">
        <f t="shared" si="154"/>
        <v/>
      </c>
      <c r="H645" s="143"/>
      <c r="I645" s="426"/>
      <c r="J645" s="419" t="str">
        <f t="shared" si="155"/>
        <v/>
      </c>
      <c r="K645" s="440">
        <f t="shared" si="153"/>
        <v>0</v>
      </c>
      <c r="L645" s="76"/>
    </row>
    <row r="646" spans="2:12" ht="15" customHeight="1" x14ac:dyDescent="0.35">
      <c r="B646" s="75"/>
      <c r="C646" s="136"/>
      <c r="D646" s="128"/>
      <c r="E646" s="142"/>
      <c r="F646" s="426"/>
      <c r="G646" s="419" t="str">
        <f t="shared" si="154"/>
        <v/>
      </c>
      <c r="H646" s="123"/>
      <c r="I646" s="426"/>
      <c r="J646" s="419" t="str">
        <f t="shared" si="155"/>
        <v/>
      </c>
      <c r="K646" s="440">
        <f t="shared" si="153"/>
        <v>0</v>
      </c>
      <c r="L646" s="76"/>
    </row>
    <row r="647" spans="2:12" ht="15" customHeight="1" x14ac:dyDescent="0.35">
      <c r="B647" s="75"/>
      <c r="C647" s="136"/>
      <c r="D647" s="128"/>
      <c r="E647" s="142"/>
      <c r="F647" s="426"/>
      <c r="G647" s="419" t="str">
        <f t="shared" si="154"/>
        <v/>
      </c>
      <c r="H647" s="143"/>
      <c r="I647" s="426"/>
      <c r="J647" s="419" t="str">
        <f t="shared" si="155"/>
        <v/>
      </c>
      <c r="K647" s="440">
        <f t="shared" si="153"/>
        <v>0</v>
      </c>
      <c r="L647" s="76"/>
    </row>
    <row r="648" spans="2:12" ht="15" customHeight="1" x14ac:dyDescent="0.35">
      <c r="B648" s="75"/>
      <c r="C648" s="134"/>
      <c r="D648" s="128"/>
      <c r="E648" s="90"/>
      <c r="F648" s="426"/>
      <c r="G648" s="419" t="str">
        <f t="shared" si="154"/>
        <v/>
      </c>
      <c r="H648" s="91"/>
      <c r="I648" s="426"/>
      <c r="J648" s="419" t="str">
        <f t="shared" si="155"/>
        <v/>
      </c>
      <c r="K648" s="440">
        <f t="shared" si="153"/>
        <v>0</v>
      </c>
      <c r="L648" s="76"/>
    </row>
    <row r="649" spans="2:12" ht="15" customHeight="1" x14ac:dyDescent="0.35">
      <c r="B649" s="75"/>
      <c r="C649" s="134"/>
      <c r="D649" s="128"/>
      <c r="E649" s="90"/>
      <c r="F649" s="426"/>
      <c r="G649" s="419" t="str">
        <f t="shared" si="154"/>
        <v/>
      </c>
      <c r="H649" s="91"/>
      <c r="I649" s="426"/>
      <c r="J649" s="419" t="str">
        <f t="shared" si="155"/>
        <v/>
      </c>
      <c r="K649" s="440">
        <f t="shared" si="153"/>
        <v>0</v>
      </c>
      <c r="L649" s="76"/>
    </row>
    <row r="650" spans="2:12" ht="15" customHeight="1" x14ac:dyDescent="0.35">
      <c r="B650" s="75"/>
      <c r="C650" s="134"/>
      <c r="D650" s="128"/>
      <c r="E650" s="126"/>
      <c r="F650" s="426"/>
      <c r="G650" s="419" t="str">
        <f t="shared" si="154"/>
        <v/>
      </c>
      <c r="H650" s="91"/>
      <c r="I650" s="426"/>
      <c r="J650" s="419" t="str">
        <f t="shared" si="155"/>
        <v/>
      </c>
      <c r="K650" s="440">
        <f t="shared" si="153"/>
        <v>0</v>
      </c>
      <c r="L650" s="76"/>
    </row>
    <row r="651" spans="2:12" ht="15" customHeight="1" x14ac:dyDescent="0.35">
      <c r="B651" s="75"/>
      <c r="C651" s="134"/>
      <c r="D651" s="128"/>
      <c r="E651" s="126"/>
      <c r="F651" s="426"/>
      <c r="G651" s="419" t="str">
        <f t="shared" si="154"/>
        <v/>
      </c>
      <c r="H651" s="91"/>
      <c r="I651" s="426"/>
      <c r="J651" s="419" t="str">
        <f t="shared" si="155"/>
        <v/>
      </c>
      <c r="K651" s="440">
        <f t="shared" si="153"/>
        <v>0</v>
      </c>
      <c r="L651" s="76"/>
    </row>
    <row r="652" spans="2:12" ht="15" customHeight="1" x14ac:dyDescent="0.35">
      <c r="B652" s="75"/>
      <c r="C652" s="134"/>
      <c r="D652" s="131"/>
      <c r="E652" s="90"/>
      <c r="F652" s="426"/>
      <c r="G652" s="419" t="str">
        <f t="shared" si="154"/>
        <v/>
      </c>
      <c r="H652" s="91"/>
      <c r="I652" s="426"/>
      <c r="J652" s="419" t="str">
        <f t="shared" si="155"/>
        <v/>
      </c>
      <c r="K652" s="440">
        <f t="shared" ref="K652:K715" si="156">H652</f>
        <v>0</v>
      </c>
      <c r="L652" s="76"/>
    </row>
    <row r="653" spans="2:12" ht="15" customHeight="1" x14ac:dyDescent="0.35">
      <c r="B653" s="75"/>
      <c r="C653" s="134"/>
      <c r="D653" s="131"/>
      <c r="E653" s="90"/>
      <c r="F653" s="426"/>
      <c r="G653" s="419" t="str">
        <f t="shared" si="154"/>
        <v/>
      </c>
      <c r="H653" s="91"/>
      <c r="I653" s="426"/>
      <c r="J653" s="419" t="str">
        <f t="shared" si="155"/>
        <v/>
      </c>
      <c r="K653" s="440">
        <f t="shared" si="156"/>
        <v>0</v>
      </c>
      <c r="L653" s="76"/>
    </row>
    <row r="654" spans="2:12" ht="15" customHeight="1" x14ac:dyDescent="0.35">
      <c r="B654" s="75"/>
      <c r="C654" s="134"/>
      <c r="D654" s="131"/>
      <c r="E654" s="90"/>
      <c r="F654" s="426"/>
      <c r="G654" s="419" t="str">
        <f t="shared" ref="G654:G717" si="157">IF(F654&gt;0,VLOOKUP(F654,Nama_Perkiraan,2),"")</f>
        <v/>
      </c>
      <c r="H654" s="91"/>
      <c r="I654" s="426"/>
      <c r="J654" s="419" t="str">
        <f t="shared" si="155"/>
        <v/>
      </c>
      <c r="K654" s="440">
        <f t="shared" si="156"/>
        <v>0</v>
      </c>
      <c r="L654" s="76"/>
    </row>
    <row r="655" spans="2:12" ht="15" customHeight="1" x14ac:dyDescent="0.35">
      <c r="B655" s="75"/>
      <c r="C655" s="134"/>
      <c r="D655" s="128"/>
      <c r="E655" s="90"/>
      <c r="F655" s="426"/>
      <c r="G655" s="419" t="str">
        <f t="shared" si="157"/>
        <v/>
      </c>
      <c r="H655" s="91"/>
      <c r="I655" s="426"/>
      <c r="J655" s="419" t="str">
        <f t="shared" ref="J655:J718" si="158">IF(I655&gt;0,VLOOKUP(I655,Nama_Perkiraan,2),"")</f>
        <v/>
      </c>
      <c r="K655" s="440">
        <f t="shared" si="156"/>
        <v>0</v>
      </c>
      <c r="L655" s="76"/>
    </row>
    <row r="656" spans="2:12" ht="15" customHeight="1" x14ac:dyDescent="0.35">
      <c r="B656" s="75"/>
      <c r="C656" s="134"/>
      <c r="D656" s="131"/>
      <c r="E656" s="90"/>
      <c r="F656" s="426"/>
      <c r="G656" s="419" t="str">
        <f t="shared" si="157"/>
        <v/>
      </c>
      <c r="H656" s="91"/>
      <c r="I656" s="426"/>
      <c r="J656" s="419" t="str">
        <f t="shared" si="158"/>
        <v/>
      </c>
      <c r="K656" s="440">
        <f t="shared" si="156"/>
        <v>0</v>
      </c>
      <c r="L656" s="76"/>
    </row>
    <row r="657" spans="2:12" ht="15" customHeight="1" x14ac:dyDescent="0.35">
      <c r="B657" s="75"/>
      <c r="C657" s="134"/>
      <c r="D657" s="131"/>
      <c r="E657" s="90"/>
      <c r="F657" s="426"/>
      <c r="G657" s="419" t="str">
        <f t="shared" si="157"/>
        <v/>
      </c>
      <c r="H657" s="91"/>
      <c r="I657" s="426"/>
      <c r="J657" s="419" t="str">
        <f t="shared" si="158"/>
        <v/>
      </c>
      <c r="K657" s="440">
        <f t="shared" si="156"/>
        <v>0</v>
      </c>
      <c r="L657" s="76"/>
    </row>
    <row r="658" spans="2:12" ht="15" customHeight="1" x14ac:dyDescent="0.35">
      <c r="B658" s="75"/>
      <c r="C658" s="134"/>
      <c r="D658" s="128"/>
      <c r="E658" s="116"/>
      <c r="F658" s="426"/>
      <c r="G658" s="419" t="str">
        <f t="shared" si="157"/>
        <v/>
      </c>
      <c r="H658" s="117"/>
      <c r="I658" s="426"/>
      <c r="J658" s="419" t="str">
        <f t="shared" si="158"/>
        <v/>
      </c>
      <c r="K658" s="440">
        <f t="shared" si="156"/>
        <v>0</v>
      </c>
      <c r="L658" s="76"/>
    </row>
    <row r="659" spans="2:12" ht="15" customHeight="1" x14ac:dyDescent="0.35">
      <c r="B659" s="75"/>
      <c r="C659" s="134"/>
      <c r="D659" s="128"/>
      <c r="E659" s="116"/>
      <c r="F659" s="426"/>
      <c r="G659" s="419" t="str">
        <f t="shared" si="157"/>
        <v/>
      </c>
      <c r="H659" s="117"/>
      <c r="I659" s="426"/>
      <c r="J659" s="419" t="str">
        <f t="shared" si="158"/>
        <v/>
      </c>
      <c r="K659" s="440">
        <f t="shared" si="156"/>
        <v>0</v>
      </c>
      <c r="L659" s="76"/>
    </row>
    <row r="660" spans="2:12" ht="15" customHeight="1" x14ac:dyDescent="0.35">
      <c r="B660" s="75"/>
      <c r="C660" s="134"/>
      <c r="D660" s="128"/>
      <c r="E660" s="116"/>
      <c r="F660" s="426"/>
      <c r="G660" s="419" t="str">
        <f t="shared" si="157"/>
        <v/>
      </c>
      <c r="H660" s="117"/>
      <c r="I660" s="426"/>
      <c r="J660" s="419" t="str">
        <f t="shared" si="158"/>
        <v/>
      </c>
      <c r="K660" s="440">
        <f t="shared" si="156"/>
        <v>0</v>
      </c>
      <c r="L660" s="76"/>
    </row>
    <row r="661" spans="2:12" ht="15" customHeight="1" x14ac:dyDescent="0.35">
      <c r="B661" s="75"/>
      <c r="C661" s="134"/>
      <c r="D661" s="128"/>
      <c r="E661" s="90"/>
      <c r="F661" s="426"/>
      <c r="G661" s="419" t="str">
        <f t="shared" si="157"/>
        <v/>
      </c>
      <c r="H661" s="91"/>
      <c r="I661" s="426"/>
      <c r="J661" s="419" t="str">
        <f t="shared" si="158"/>
        <v/>
      </c>
      <c r="K661" s="440">
        <f t="shared" si="156"/>
        <v>0</v>
      </c>
      <c r="L661" s="76"/>
    </row>
    <row r="662" spans="2:12" ht="15" customHeight="1" x14ac:dyDescent="0.35">
      <c r="B662" s="75"/>
      <c r="C662" s="134"/>
      <c r="D662" s="128"/>
      <c r="E662" s="90"/>
      <c r="F662" s="426"/>
      <c r="G662" s="419" t="str">
        <f t="shared" si="157"/>
        <v/>
      </c>
      <c r="H662" s="91"/>
      <c r="I662" s="426"/>
      <c r="J662" s="419" t="str">
        <f t="shared" si="158"/>
        <v/>
      </c>
      <c r="K662" s="440">
        <f t="shared" si="156"/>
        <v>0</v>
      </c>
      <c r="L662" s="76"/>
    </row>
    <row r="663" spans="2:12" ht="15" customHeight="1" x14ac:dyDescent="0.35">
      <c r="B663" s="75"/>
      <c r="C663" s="134"/>
      <c r="D663" s="131"/>
      <c r="E663" s="90"/>
      <c r="F663" s="426"/>
      <c r="G663" s="419" t="str">
        <f t="shared" si="157"/>
        <v/>
      </c>
      <c r="H663" s="91"/>
      <c r="I663" s="426"/>
      <c r="J663" s="419" t="str">
        <f t="shared" si="158"/>
        <v/>
      </c>
      <c r="K663" s="440">
        <f t="shared" si="156"/>
        <v>0</v>
      </c>
      <c r="L663" s="76"/>
    </row>
    <row r="664" spans="2:12" ht="15" customHeight="1" x14ac:dyDescent="0.35">
      <c r="B664" s="75"/>
      <c r="C664" s="134"/>
      <c r="D664" s="128"/>
      <c r="E664" s="116"/>
      <c r="F664" s="426"/>
      <c r="G664" s="419" t="str">
        <f t="shared" si="157"/>
        <v/>
      </c>
      <c r="H664" s="117"/>
      <c r="I664" s="426"/>
      <c r="J664" s="419" t="str">
        <f t="shared" si="158"/>
        <v/>
      </c>
      <c r="K664" s="440">
        <f t="shared" si="156"/>
        <v>0</v>
      </c>
      <c r="L664" s="76"/>
    </row>
    <row r="665" spans="2:12" ht="15" customHeight="1" x14ac:dyDescent="0.35">
      <c r="B665" s="75"/>
      <c r="C665" s="134"/>
      <c r="D665" s="128"/>
      <c r="E665" s="116"/>
      <c r="F665" s="426"/>
      <c r="G665" s="419" t="str">
        <f t="shared" si="157"/>
        <v/>
      </c>
      <c r="H665" s="117"/>
      <c r="I665" s="426"/>
      <c r="J665" s="419" t="str">
        <f t="shared" si="158"/>
        <v/>
      </c>
      <c r="K665" s="440">
        <f t="shared" si="156"/>
        <v>0</v>
      </c>
      <c r="L665" s="76"/>
    </row>
    <row r="666" spans="2:12" ht="15" customHeight="1" x14ac:dyDescent="0.35">
      <c r="B666" s="75"/>
      <c r="C666" s="134"/>
      <c r="D666" s="128"/>
      <c r="E666" s="116"/>
      <c r="F666" s="426"/>
      <c r="G666" s="419" t="str">
        <f t="shared" si="157"/>
        <v/>
      </c>
      <c r="H666" s="117"/>
      <c r="I666" s="426"/>
      <c r="J666" s="419" t="str">
        <f t="shared" si="158"/>
        <v/>
      </c>
      <c r="K666" s="440">
        <f t="shared" si="156"/>
        <v>0</v>
      </c>
      <c r="L666" s="76"/>
    </row>
    <row r="667" spans="2:12" ht="15" customHeight="1" x14ac:dyDescent="0.35">
      <c r="B667" s="75"/>
      <c r="C667" s="143"/>
      <c r="D667" s="120"/>
      <c r="E667" s="90"/>
      <c r="F667" s="426"/>
      <c r="G667" s="419" t="str">
        <f t="shared" si="157"/>
        <v/>
      </c>
      <c r="H667" s="91"/>
      <c r="I667" s="426"/>
      <c r="J667" s="419" t="str">
        <f t="shared" si="158"/>
        <v/>
      </c>
      <c r="K667" s="440">
        <f t="shared" si="156"/>
        <v>0</v>
      </c>
      <c r="L667" s="76"/>
    </row>
    <row r="668" spans="2:12" ht="15" customHeight="1" x14ac:dyDescent="0.35">
      <c r="B668" s="75"/>
      <c r="C668" s="115"/>
      <c r="D668" s="128"/>
      <c r="E668" s="126"/>
      <c r="F668" s="426"/>
      <c r="G668" s="419" t="str">
        <f t="shared" si="157"/>
        <v/>
      </c>
      <c r="H668" s="141"/>
      <c r="I668" s="426"/>
      <c r="J668" s="419" t="str">
        <f t="shared" si="158"/>
        <v/>
      </c>
      <c r="K668" s="440">
        <f t="shared" si="156"/>
        <v>0</v>
      </c>
      <c r="L668" s="76"/>
    </row>
    <row r="669" spans="2:12" ht="15" customHeight="1" x14ac:dyDescent="0.35">
      <c r="B669" s="75"/>
      <c r="C669" s="134"/>
      <c r="D669" s="131"/>
      <c r="E669" s="90"/>
      <c r="F669" s="426"/>
      <c r="G669" s="419" t="str">
        <f t="shared" si="157"/>
        <v/>
      </c>
      <c r="H669" s="91"/>
      <c r="I669" s="426"/>
      <c r="J669" s="419" t="str">
        <f t="shared" si="158"/>
        <v/>
      </c>
      <c r="K669" s="440">
        <f t="shared" si="156"/>
        <v>0</v>
      </c>
      <c r="L669" s="76"/>
    </row>
    <row r="670" spans="2:12" ht="15" customHeight="1" x14ac:dyDescent="0.35">
      <c r="B670" s="75"/>
      <c r="C670" s="134"/>
      <c r="D670" s="131"/>
      <c r="E670" s="90"/>
      <c r="F670" s="426"/>
      <c r="G670" s="419" t="str">
        <f t="shared" si="157"/>
        <v/>
      </c>
      <c r="H670" s="91"/>
      <c r="I670" s="426"/>
      <c r="J670" s="419" t="str">
        <f t="shared" si="158"/>
        <v/>
      </c>
      <c r="K670" s="440">
        <f t="shared" si="156"/>
        <v>0</v>
      </c>
      <c r="L670" s="76"/>
    </row>
    <row r="671" spans="2:12" ht="15" customHeight="1" x14ac:dyDescent="0.35">
      <c r="B671" s="75"/>
      <c r="C671" s="134"/>
      <c r="D671" s="128"/>
      <c r="E671" s="116"/>
      <c r="F671" s="426"/>
      <c r="G671" s="419" t="str">
        <f t="shared" si="157"/>
        <v/>
      </c>
      <c r="H671" s="117"/>
      <c r="I671" s="426"/>
      <c r="J671" s="419" t="str">
        <f t="shared" si="158"/>
        <v/>
      </c>
      <c r="K671" s="440">
        <f t="shared" si="156"/>
        <v>0</v>
      </c>
      <c r="L671" s="76"/>
    </row>
    <row r="672" spans="2:12" ht="15" customHeight="1" x14ac:dyDescent="0.35">
      <c r="B672" s="75"/>
      <c r="C672" s="134"/>
      <c r="D672" s="128"/>
      <c r="E672" s="121"/>
      <c r="F672" s="426"/>
      <c r="G672" s="419" t="str">
        <f t="shared" si="157"/>
        <v/>
      </c>
      <c r="H672" s="117"/>
      <c r="I672" s="426"/>
      <c r="J672" s="419" t="str">
        <f t="shared" si="158"/>
        <v/>
      </c>
      <c r="K672" s="440">
        <f t="shared" si="156"/>
        <v>0</v>
      </c>
      <c r="L672" s="76"/>
    </row>
    <row r="673" spans="2:12" ht="15" customHeight="1" x14ac:dyDescent="0.35">
      <c r="B673" s="75"/>
      <c r="C673" s="134"/>
      <c r="D673" s="128"/>
      <c r="E673" s="121"/>
      <c r="F673" s="426"/>
      <c r="G673" s="419" t="str">
        <f t="shared" si="157"/>
        <v/>
      </c>
      <c r="H673" s="117"/>
      <c r="I673" s="426"/>
      <c r="J673" s="419" t="str">
        <f t="shared" si="158"/>
        <v/>
      </c>
      <c r="K673" s="440">
        <f t="shared" si="156"/>
        <v>0</v>
      </c>
      <c r="L673" s="76"/>
    </row>
    <row r="674" spans="2:12" ht="15" customHeight="1" x14ac:dyDescent="0.35">
      <c r="B674" s="75"/>
      <c r="C674" s="134"/>
      <c r="D674" s="128"/>
      <c r="E674" s="121"/>
      <c r="F674" s="426"/>
      <c r="G674" s="419" t="str">
        <f t="shared" si="157"/>
        <v/>
      </c>
      <c r="H674" s="117"/>
      <c r="I674" s="426"/>
      <c r="J674" s="419" t="str">
        <f t="shared" si="158"/>
        <v/>
      </c>
      <c r="K674" s="440">
        <f t="shared" si="156"/>
        <v>0</v>
      </c>
      <c r="L674" s="76"/>
    </row>
    <row r="675" spans="2:12" ht="15" customHeight="1" x14ac:dyDescent="0.35">
      <c r="B675" s="75"/>
      <c r="C675" s="134"/>
      <c r="D675" s="128"/>
      <c r="E675" s="122"/>
      <c r="F675" s="426"/>
      <c r="G675" s="419" t="str">
        <f t="shared" si="157"/>
        <v/>
      </c>
      <c r="H675" s="91"/>
      <c r="I675" s="426"/>
      <c r="J675" s="419" t="str">
        <f t="shared" si="158"/>
        <v/>
      </c>
      <c r="K675" s="440">
        <f t="shared" si="156"/>
        <v>0</v>
      </c>
      <c r="L675" s="76"/>
    </row>
    <row r="676" spans="2:12" ht="15" customHeight="1" x14ac:dyDescent="0.35">
      <c r="B676" s="75"/>
      <c r="C676" s="134"/>
      <c r="D676" s="128"/>
      <c r="E676" s="122"/>
      <c r="F676" s="426"/>
      <c r="G676" s="419" t="str">
        <f t="shared" si="157"/>
        <v/>
      </c>
      <c r="H676" s="91"/>
      <c r="I676" s="426"/>
      <c r="J676" s="419" t="str">
        <f t="shared" si="158"/>
        <v/>
      </c>
      <c r="K676" s="440">
        <f t="shared" si="156"/>
        <v>0</v>
      </c>
      <c r="L676" s="76"/>
    </row>
    <row r="677" spans="2:12" ht="15" customHeight="1" x14ac:dyDescent="0.35">
      <c r="B677" s="75"/>
      <c r="C677" s="134"/>
      <c r="D677" s="128"/>
      <c r="E677" s="122"/>
      <c r="F677" s="426"/>
      <c r="G677" s="419" t="str">
        <f t="shared" si="157"/>
        <v/>
      </c>
      <c r="H677" s="91"/>
      <c r="I677" s="426"/>
      <c r="J677" s="419" t="str">
        <f t="shared" si="158"/>
        <v/>
      </c>
      <c r="K677" s="440">
        <f t="shared" si="156"/>
        <v>0</v>
      </c>
      <c r="L677" s="76"/>
    </row>
    <row r="678" spans="2:12" ht="15" customHeight="1" x14ac:dyDescent="0.35">
      <c r="B678" s="75"/>
      <c r="C678" s="134"/>
      <c r="D678" s="128"/>
      <c r="E678" s="90"/>
      <c r="F678" s="426"/>
      <c r="G678" s="419" t="str">
        <f t="shared" si="157"/>
        <v/>
      </c>
      <c r="H678" s="91"/>
      <c r="I678" s="426"/>
      <c r="J678" s="419" t="str">
        <f t="shared" si="158"/>
        <v/>
      </c>
      <c r="K678" s="440">
        <f t="shared" si="156"/>
        <v>0</v>
      </c>
      <c r="L678" s="76"/>
    </row>
    <row r="679" spans="2:12" ht="15" customHeight="1" x14ac:dyDescent="0.35">
      <c r="B679" s="75"/>
      <c r="C679" s="134"/>
      <c r="D679" s="128"/>
      <c r="E679" s="90"/>
      <c r="F679" s="426"/>
      <c r="G679" s="419" t="str">
        <f t="shared" si="157"/>
        <v/>
      </c>
      <c r="H679" s="91"/>
      <c r="I679" s="426"/>
      <c r="J679" s="419" t="str">
        <f t="shared" si="158"/>
        <v/>
      </c>
      <c r="K679" s="440">
        <f t="shared" si="156"/>
        <v>0</v>
      </c>
      <c r="L679" s="76"/>
    </row>
    <row r="680" spans="2:12" ht="15" customHeight="1" x14ac:dyDescent="0.35">
      <c r="B680" s="75"/>
      <c r="C680" s="134"/>
      <c r="D680" s="128"/>
      <c r="E680" s="90"/>
      <c r="F680" s="426"/>
      <c r="G680" s="419" t="str">
        <f t="shared" si="157"/>
        <v/>
      </c>
      <c r="H680" s="91"/>
      <c r="I680" s="426"/>
      <c r="J680" s="419" t="str">
        <f t="shared" si="158"/>
        <v/>
      </c>
      <c r="K680" s="440">
        <f t="shared" si="156"/>
        <v>0</v>
      </c>
      <c r="L680" s="76"/>
    </row>
    <row r="681" spans="2:12" ht="15" customHeight="1" x14ac:dyDescent="0.35">
      <c r="B681" s="75"/>
      <c r="C681" s="134"/>
      <c r="D681" s="128"/>
      <c r="E681" s="90"/>
      <c r="F681" s="426"/>
      <c r="G681" s="419" t="str">
        <f t="shared" si="157"/>
        <v/>
      </c>
      <c r="H681" s="91"/>
      <c r="I681" s="426"/>
      <c r="J681" s="419" t="str">
        <f t="shared" si="158"/>
        <v/>
      </c>
      <c r="K681" s="440">
        <f t="shared" si="156"/>
        <v>0</v>
      </c>
      <c r="L681" s="76"/>
    </row>
    <row r="682" spans="2:12" ht="15" customHeight="1" x14ac:dyDescent="0.35">
      <c r="B682" s="75"/>
      <c r="C682" s="89"/>
      <c r="D682" s="120"/>
      <c r="E682" s="146"/>
      <c r="F682" s="426"/>
      <c r="G682" s="419" t="str">
        <f t="shared" si="157"/>
        <v/>
      </c>
      <c r="H682" s="91"/>
      <c r="I682" s="426"/>
      <c r="J682" s="419" t="str">
        <f t="shared" si="158"/>
        <v/>
      </c>
      <c r="K682" s="440">
        <f t="shared" si="156"/>
        <v>0</v>
      </c>
      <c r="L682" s="76"/>
    </row>
    <row r="683" spans="2:12" ht="15" customHeight="1" x14ac:dyDescent="0.35">
      <c r="B683" s="75"/>
      <c r="C683" s="143"/>
      <c r="D683" s="120"/>
      <c r="E683" s="146"/>
      <c r="F683" s="426"/>
      <c r="G683" s="419" t="str">
        <f t="shared" si="157"/>
        <v/>
      </c>
      <c r="H683" s="123"/>
      <c r="I683" s="426"/>
      <c r="J683" s="419" t="str">
        <f t="shared" si="158"/>
        <v/>
      </c>
      <c r="K683" s="440">
        <f t="shared" si="156"/>
        <v>0</v>
      </c>
      <c r="L683" s="76"/>
    </row>
    <row r="684" spans="2:12" ht="15" customHeight="1" x14ac:dyDescent="0.35">
      <c r="B684" s="75"/>
      <c r="C684" s="143"/>
      <c r="D684" s="128"/>
      <c r="E684" s="146"/>
      <c r="F684" s="426"/>
      <c r="G684" s="419" t="str">
        <f t="shared" si="157"/>
        <v/>
      </c>
      <c r="H684" s="123"/>
      <c r="I684" s="426"/>
      <c r="J684" s="419" t="str">
        <f t="shared" si="158"/>
        <v/>
      </c>
      <c r="K684" s="440">
        <f t="shared" si="156"/>
        <v>0</v>
      </c>
      <c r="L684" s="76"/>
    </row>
    <row r="685" spans="2:12" ht="15" customHeight="1" x14ac:dyDescent="0.35">
      <c r="B685" s="75"/>
      <c r="C685" s="143"/>
      <c r="D685" s="128"/>
      <c r="E685" s="146"/>
      <c r="F685" s="426"/>
      <c r="G685" s="419" t="str">
        <f t="shared" si="157"/>
        <v/>
      </c>
      <c r="H685" s="123"/>
      <c r="I685" s="426"/>
      <c r="J685" s="419" t="str">
        <f t="shared" si="158"/>
        <v/>
      </c>
      <c r="K685" s="440">
        <f t="shared" si="156"/>
        <v>0</v>
      </c>
      <c r="L685" s="76"/>
    </row>
    <row r="686" spans="2:12" ht="15" customHeight="1" x14ac:dyDescent="0.35">
      <c r="B686" s="75"/>
      <c r="C686" s="143"/>
      <c r="D686" s="128"/>
      <c r="E686" s="146"/>
      <c r="F686" s="426"/>
      <c r="G686" s="419" t="str">
        <f t="shared" si="157"/>
        <v/>
      </c>
      <c r="H686" s="123"/>
      <c r="I686" s="426"/>
      <c r="J686" s="419" t="str">
        <f t="shared" si="158"/>
        <v/>
      </c>
      <c r="K686" s="440">
        <f t="shared" si="156"/>
        <v>0</v>
      </c>
      <c r="L686" s="76"/>
    </row>
    <row r="687" spans="2:12" ht="15" customHeight="1" x14ac:dyDescent="0.35">
      <c r="B687" s="75"/>
      <c r="C687" s="89"/>
      <c r="D687" s="128"/>
      <c r="E687" s="116"/>
      <c r="F687" s="426"/>
      <c r="G687" s="419" t="str">
        <f t="shared" si="157"/>
        <v/>
      </c>
      <c r="H687" s="117"/>
      <c r="I687" s="426"/>
      <c r="J687" s="419" t="str">
        <f t="shared" si="158"/>
        <v/>
      </c>
      <c r="K687" s="440">
        <f t="shared" si="156"/>
        <v>0</v>
      </c>
      <c r="L687" s="76"/>
    </row>
    <row r="688" spans="2:12" ht="15" customHeight="1" x14ac:dyDescent="0.35">
      <c r="B688" s="75"/>
      <c r="C688" s="134"/>
      <c r="D688" s="131"/>
      <c r="E688" s="90"/>
      <c r="F688" s="426"/>
      <c r="G688" s="419" t="str">
        <f t="shared" si="157"/>
        <v/>
      </c>
      <c r="H688" s="91"/>
      <c r="I688" s="426"/>
      <c r="J688" s="419" t="str">
        <f t="shared" si="158"/>
        <v/>
      </c>
      <c r="K688" s="440">
        <f t="shared" si="156"/>
        <v>0</v>
      </c>
      <c r="L688" s="76"/>
    </row>
    <row r="689" spans="2:12" ht="15" customHeight="1" x14ac:dyDescent="0.35">
      <c r="B689" s="75"/>
      <c r="C689" s="134"/>
      <c r="D689" s="128"/>
      <c r="E689" s="90"/>
      <c r="F689" s="426"/>
      <c r="G689" s="419" t="str">
        <f t="shared" si="157"/>
        <v/>
      </c>
      <c r="H689" s="91"/>
      <c r="I689" s="426"/>
      <c r="J689" s="419" t="str">
        <f t="shared" si="158"/>
        <v/>
      </c>
      <c r="K689" s="440">
        <f t="shared" si="156"/>
        <v>0</v>
      </c>
      <c r="L689" s="76"/>
    </row>
    <row r="690" spans="2:12" ht="15" customHeight="1" x14ac:dyDescent="0.35">
      <c r="B690" s="75"/>
      <c r="C690" s="134"/>
      <c r="D690" s="131"/>
      <c r="E690" s="90"/>
      <c r="F690" s="426"/>
      <c r="G690" s="419" t="str">
        <f t="shared" si="157"/>
        <v/>
      </c>
      <c r="H690" s="91"/>
      <c r="I690" s="426"/>
      <c r="J690" s="419" t="str">
        <f t="shared" si="158"/>
        <v/>
      </c>
      <c r="K690" s="440">
        <f t="shared" si="156"/>
        <v>0</v>
      </c>
      <c r="L690" s="76"/>
    </row>
    <row r="691" spans="2:12" ht="15" customHeight="1" x14ac:dyDescent="0.35">
      <c r="B691" s="75"/>
      <c r="C691" s="134"/>
      <c r="D691" s="131"/>
      <c r="E691" s="90"/>
      <c r="F691" s="426"/>
      <c r="G691" s="419" t="str">
        <f t="shared" si="157"/>
        <v/>
      </c>
      <c r="H691" s="91"/>
      <c r="I691" s="426"/>
      <c r="J691" s="419" t="str">
        <f t="shared" si="158"/>
        <v/>
      </c>
      <c r="K691" s="440">
        <f t="shared" si="156"/>
        <v>0</v>
      </c>
      <c r="L691" s="76"/>
    </row>
    <row r="692" spans="2:12" ht="15" customHeight="1" x14ac:dyDescent="0.35">
      <c r="B692" s="75"/>
      <c r="C692" s="134"/>
      <c r="D692" s="131"/>
      <c r="E692" s="90"/>
      <c r="F692" s="426"/>
      <c r="G692" s="419" t="str">
        <f t="shared" si="157"/>
        <v/>
      </c>
      <c r="H692" s="91"/>
      <c r="I692" s="426"/>
      <c r="J692" s="419" t="str">
        <f t="shared" si="158"/>
        <v/>
      </c>
      <c r="K692" s="440">
        <f t="shared" si="156"/>
        <v>0</v>
      </c>
      <c r="L692" s="76"/>
    </row>
    <row r="693" spans="2:12" ht="15" customHeight="1" x14ac:dyDescent="0.35">
      <c r="B693" s="75"/>
      <c r="C693" s="134"/>
      <c r="D693" s="131"/>
      <c r="E693" s="90"/>
      <c r="F693" s="426"/>
      <c r="G693" s="419" t="str">
        <f t="shared" si="157"/>
        <v/>
      </c>
      <c r="H693" s="91"/>
      <c r="I693" s="426"/>
      <c r="J693" s="419" t="str">
        <f t="shared" si="158"/>
        <v/>
      </c>
      <c r="K693" s="440">
        <f t="shared" si="156"/>
        <v>0</v>
      </c>
      <c r="L693" s="76"/>
    </row>
    <row r="694" spans="2:12" ht="15" customHeight="1" x14ac:dyDescent="0.35">
      <c r="B694" s="75"/>
      <c r="C694" s="134"/>
      <c r="D694" s="131"/>
      <c r="E694" s="90"/>
      <c r="F694" s="426"/>
      <c r="G694" s="419" t="str">
        <f t="shared" si="157"/>
        <v/>
      </c>
      <c r="H694" s="91"/>
      <c r="I694" s="426"/>
      <c r="J694" s="419" t="str">
        <f t="shared" si="158"/>
        <v/>
      </c>
      <c r="K694" s="440">
        <f t="shared" si="156"/>
        <v>0</v>
      </c>
      <c r="L694" s="76"/>
    </row>
    <row r="695" spans="2:12" ht="15" customHeight="1" x14ac:dyDescent="0.35">
      <c r="B695" s="75"/>
      <c r="C695" s="89"/>
      <c r="D695" s="120"/>
      <c r="E695" s="90"/>
      <c r="F695" s="426"/>
      <c r="G695" s="419" t="str">
        <f t="shared" si="157"/>
        <v/>
      </c>
      <c r="H695" s="91"/>
      <c r="I695" s="426"/>
      <c r="J695" s="419" t="str">
        <f t="shared" si="158"/>
        <v/>
      </c>
      <c r="K695" s="440">
        <f t="shared" si="156"/>
        <v>0</v>
      </c>
      <c r="L695" s="76"/>
    </row>
    <row r="696" spans="2:12" ht="15" customHeight="1" x14ac:dyDescent="0.35">
      <c r="B696" s="75"/>
      <c r="C696" s="134"/>
      <c r="D696" s="131"/>
      <c r="E696" s="90"/>
      <c r="F696" s="426"/>
      <c r="G696" s="419" t="str">
        <f t="shared" si="157"/>
        <v/>
      </c>
      <c r="H696" s="91"/>
      <c r="I696" s="426"/>
      <c r="J696" s="419" t="str">
        <f t="shared" si="158"/>
        <v/>
      </c>
      <c r="K696" s="440">
        <f t="shared" si="156"/>
        <v>0</v>
      </c>
      <c r="L696" s="76"/>
    </row>
    <row r="697" spans="2:12" ht="15" customHeight="1" x14ac:dyDescent="0.35">
      <c r="B697" s="75"/>
      <c r="C697" s="134"/>
      <c r="D697" s="128"/>
      <c r="E697" s="126"/>
      <c r="F697" s="426"/>
      <c r="G697" s="419" t="str">
        <f t="shared" si="157"/>
        <v/>
      </c>
      <c r="H697" s="91"/>
      <c r="I697" s="426"/>
      <c r="J697" s="419" t="str">
        <f t="shared" si="158"/>
        <v/>
      </c>
      <c r="K697" s="440">
        <f t="shared" si="156"/>
        <v>0</v>
      </c>
      <c r="L697" s="76"/>
    </row>
    <row r="698" spans="2:12" ht="15" customHeight="1" x14ac:dyDescent="0.35">
      <c r="B698" s="75"/>
      <c r="C698" s="134"/>
      <c r="D698" s="131"/>
      <c r="E698" s="90"/>
      <c r="F698" s="426"/>
      <c r="G698" s="419" t="str">
        <f t="shared" si="157"/>
        <v/>
      </c>
      <c r="H698" s="91"/>
      <c r="I698" s="426"/>
      <c r="J698" s="419" t="str">
        <f t="shared" si="158"/>
        <v/>
      </c>
      <c r="K698" s="440">
        <f t="shared" si="156"/>
        <v>0</v>
      </c>
      <c r="L698" s="76"/>
    </row>
    <row r="699" spans="2:12" ht="15" customHeight="1" x14ac:dyDescent="0.35">
      <c r="B699" s="75"/>
      <c r="C699" s="134"/>
      <c r="D699" s="131"/>
      <c r="E699" s="90"/>
      <c r="F699" s="426"/>
      <c r="G699" s="419" t="str">
        <f t="shared" si="157"/>
        <v/>
      </c>
      <c r="H699" s="91"/>
      <c r="I699" s="426"/>
      <c r="J699" s="419" t="str">
        <f t="shared" si="158"/>
        <v/>
      </c>
      <c r="K699" s="440">
        <f t="shared" si="156"/>
        <v>0</v>
      </c>
      <c r="L699" s="76"/>
    </row>
    <row r="700" spans="2:12" ht="15" customHeight="1" x14ac:dyDescent="0.35">
      <c r="B700" s="75"/>
      <c r="C700" s="134"/>
      <c r="D700" s="131"/>
      <c r="E700" s="90"/>
      <c r="F700" s="426"/>
      <c r="G700" s="419" t="str">
        <f t="shared" si="157"/>
        <v/>
      </c>
      <c r="H700" s="91"/>
      <c r="I700" s="426"/>
      <c r="J700" s="419" t="str">
        <f t="shared" si="158"/>
        <v/>
      </c>
      <c r="K700" s="440">
        <f t="shared" si="156"/>
        <v>0</v>
      </c>
      <c r="L700" s="76"/>
    </row>
    <row r="701" spans="2:12" ht="15" customHeight="1" x14ac:dyDescent="0.35">
      <c r="B701" s="75"/>
      <c r="C701" s="134"/>
      <c r="D701" s="131"/>
      <c r="E701" s="90"/>
      <c r="F701" s="426"/>
      <c r="G701" s="419" t="str">
        <f t="shared" si="157"/>
        <v/>
      </c>
      <c r="H701" s="91"/>
      <c r="I701" s="426"/>
      <c r="J701" s="419" t="str">
        <f t="shared" si="158"/>
        <v/>
      </c>
      <c r="K701" s="440">
        <f t="shared" si="156"/>
        <v>0</v>
      </c>
      <c r="L701" s="76"/>
    </row>
    <row r="702" spans="2:12" ht="15" customHeight="1" x14ac:dyDescent="0.35">
      <c r="B702" s="75"/>
      <c r="C702" s="134"/>
      <c r="D702" s="131"/>
      <c r="E702" s="90"/>
      <c r="F702" s="426"/>
      <c r="G702" s="419" t="str">
        <f t="shared" si="157"/>
        <v/>
      </c>
      <c r="H702" s="117"/>
      <c r="I702" s="426"/>
      <c r="J702" s="419" t="str">
        <f t="shared" si="158"/>
        <v/>
      </c>
      <c r="K702" s="440">
        <f t="shared" si="156"/>
        <v>0</v>
      </c>
      <c r="L702" s="76"/>
    </row>
    <row r="703" spans="2:12" ht="15" customHeight="1" x14ac:dyDescent="0.35">
      <c r="B703" s="75"/>
      <c r="C703" s="134"/>
      <c r="D703" s="131"/>
      <c r="E703" s="90"/>
      <c r="F703" s="426"/>
      <c r="G703" s="419" t="str">
        <f t="shared" si="157"/>
        <v/>
      </c>
      <c r="H703" s="117"/>
      <c r="I703" s="426"/>
      <c r="J703" s="419" t="str">
        <f t="shared" si="158"/>
        <v/>
      </c>
      <c r="K703" s="440">
        <f t="shared" si="156"/>
        <v>0</v>
      </c>
      <c r="L703" s="76"/>
    </row>
    <row r="704" spans="2:12" ht="15" customHeight="1" x14ac:dyDescent="0.35">
      <c r="B704" s="75"/>
      <c r="C704" s="134"/>
      <c r="D704" s="128"/>
      <c r="E704" s="135"/>
      <c r="F704" s="426"/>
      <c r="G704" s="419" t="str">
        <f t="shared" si="157"/>
        <v/>
      </c>
      <c r="H704" s="117"/>
      <c r="I704" s="426"/>
      <c r="J704" s="419" t="str">
        <f t="shared" si="158"/>
        <v/>
      </c>
      <c r="K704" s="440">
        <f t="shared" si="156"/>
        <v>0</v>
      </c>
      <c r="L704" s="76"/>
    </row>
    <row r="705" spans="2:12" ht="15" customHeight="1" x14ac:dyDescent="0.35">
      <c r="B705" s="75"/>
      <c r="C705" s="151"/>
      <c r="D705" s="128"/>
      <c r="E705" s="135"/>
      <c r="F705" s="426"/>
      <c r="G705" s="419" t="str">
        <f t="shared" si="157"/>
        <v/>
      </c>
      <c r="H705" s="117"/>
      <c r="I705" s="426"/>
      <c r="J705" s="419" t="str">
        <f t="shared" si="158"/>
        <v/>
      </c>
      <c r="K705" s="440">
        <f t="shared" si="156"/>
        <v>0</v>
      </c>
      <c r="L705" s="76"/>
    </row>
    <row r="706" spans="2:12" ht="15" customHeight="1" x14ac:dyDescent="0.35">
      <c r="B706" s="75"/>
      <c r="C706" s="134"/>
      <c r="D706" s="128"/>
      <c r="E706" s="135"/>
      <c r="F706" s="426"/>
      <c r="G706" s="419" t="str">
        <f t="shared" si="157"/>
        <v/>
      </c>
      <c r="H706" s="117"/>
      <c r="I706" s="426"/>
      <c r="J706" s="419" t="str">
        <f t="shared" si="158"/>
        <v/>
      </c>
      <c r="K706" s="440">
        <f t="shared" si="156"/>
        <v>0</v>
      </c>
      <c r="L706" s="76"/>
    </row>
    <row r="707" spans="2:12" ht="15" customHeight="1" x14ac:dyDescent="0.35">
      <c r="B707" s="75"/>
      <c r="C707" s="89"/>
      <c r="D707" s="120"/>
      <c r="E707" s="90"/>
      <c r="F707" s="426"/>
      <c r="G707" s="419" t="str">
        <f t="shared" si="157"/>
        <v/>
      </c>
      <c r="H707" s="91"/>
      <c r="I707" s="426"/>
      <c r="J707" s="419" t="str">
        <f t="shared" si="158"/>
        <v/>
      </c>
      <c r="K707" s="440">
        <f t="shared" si="156"/>
        <v>0</v>
      </c>
      <c r="L707" s="76"/>
    </row>
    <row r="708" spans="2:12" ht="15" customHeight="1" x14ac:dyDescent="0.35">
      <c r="B708" s="75"/>
      <c r="C708" s="143"/>
      <c r="D708" s="120"/>
      <c r="E708" s="90"/>
      <c r="F708" s="426"/>
      <c r="G708" s="419" t="str">
        <f t="shared" si="157"/>
        <v/>
      </c>
      <c r="H708" s="91"/>
      <c r="I708" s="426"/>
      <c r="J708" s="419" t="str">
        <f t="shared" si="158"/>
        <v/>
      </c>
      <c r="K708" s="440">
        <f t="shared" si="156"/>
        <v>0</v>
      </c>
      <c r="L708" s="76"/>
    </row>
    <row r="709" spans="2:12" ht="15" customHeight="1" x14ac:dyDescent="0.35">
      <c r="B709" s="75"/>
      <c r="C709" s="89"/>
      <c r="D709" s="128"/>
      <c r="E709" s="90"/>
      <c r="F709" s="426"/>
      <c r="G709" s="419" t="str">
        <f t="shared" si="157"/>
        <v/>
      </c>
      <c r="H709" s="91"/>
      <c r="I709" s="426"/>
      <c r="J709" s="419" t="str">
        <f t="shared" si="158"/>
        <v/>
      </c>
      <c r="K709" s="440">
        <f t="shared" si="156"/>
        <v>0</v>
      </c>
      <c r="L709" s="76"/>
    </row>
    <row r="710" spans="2:12" ht="15" customHeight="1" x14ac:dyDescent="0.35">
      <c r="B710" s="75"/>
      <c r="C710" s="89"/>
      <c r="D710" s="128"/>
      <c r="E710" s="116"/>
      <c r="F710" s="426"/>
      <c r="G710" s="419" t="str">
        <f t="shared" si="157"/>
        <v/>
      </c>
      <c r="H710" s="91"/>
      <c r="I710" s="426"/>
      <c r="J710" s="419" t="str">
        <f t="shared" si="158"/>
        <v/>
      </c>
      <c r="K710" s="440">
        <f t="shared" si="156"/>
        <v>0</v>
      </c>
      <c r="L710" s="76"/>
    </row>
    <row r="711" spans="2:12" ht="15" customHeight="1" x14ac:dyDescent="0.35">
      <c r="B711" s="75"/>
      <c r="C711" s="89"/>
      <c r="D711" s="128"/>
      <c r="E711" s="116"/>
      <c r="F711" s="426"/>
      <c r="G711" s="419" t="str">
        <f t="shared" si="157"/>
        <v/>
      </c>
      <c r="H711" s="117"/>
      <c r="I711" s="426"/>
      <c r="J711" s="419" t="str">
        <f t="shared" si="158"/>
        <v/>
      </c>
      <c r="K711" s="440">
        <f t="shared" si="156"/>
        <v>0</v>
      </c>
      <c r="L711" s="76"/>
    </row>
    <row r="712" spans="2:12" ht="15" customHeight="1" x14ac:dyDescent="0.35">
      <c r="B712" s="75"/>
      <c r="C712" s="134"/>
      <c r="D712" s="131"/>
      <c r="E712" s="90"/>
      <c r="F712" s="426"/>
      <c r="G712" s="419" t="str">
        <f t="shared" si="157"/>
        <v/>
      </c>
      <c r="H712" s="91"/>
      <c r="I712" s="426"/>
      <c r="J712" s="419" t="str">
        <f t="shared" si="158"/>
        <v/>
      </c>
      <c r="K712" s="440">
        <f t="shared" si="156"/>
        <v>0</v>
      </c>
      <c r="L712" s="76"/>
    </row>
    <row r="713" spans="2:12" ht="15" customHeight="1" x14ac:dyDescent="0.35">
      <c r="B713" s="75"/>
      <c r="C713" s="134"/>
      <c r="D713" s="131"/>
      <c r="E713" s="90"/>
      <c r="F713" s="426"/>
      <c r="G713" s="419" t="str">
        <f t="shared" si="157"/>
        <v/>
      </c>
      <c r="H713" s="91"/>
      <c r="I713" s="426"/>
      <c r="J713" s="419" t="str">
        <f t="shared" si="158"/>
        <v/>
      </c>
      <c r="K713" s="440">
        <f t="shared" si="156"/>
        <v>0</v>
      </c>
      <c r="L713" s="76"/>
    </row>
    <row r="714" spans="2:12" ht="15" customHeight="1" x14ac:dyDescent="0.35">
      <c r="B714" s="75"/>
      <c r="C714" s="134"/>
      <c r="D714" s="128"/>
      <c r="E714" s="90"/>
      <c r="F714" s="426"/>
      <c r="G714" s="419" t="str">
        <f t="shared" si="157"/>
        <v/>
      </c>
      <c r="H714" s="91"/>
      <c r="I714" s="426"/>
      <c r="J714" s="419" t="str">
        <f t="shared" si="158"/>
        <v/>
      </c>
      <c r="K714" s="440">
        <f t="shared" si="156"/>
        <v>0</v>
      </c>
      <c r="L714" s="76"/>
    </row>
    <row r="715" spans="2:12" ht="15" customHeight="1" x14ac:dyDescent="0.35">
      <c r="B715" s="75"/>
      <c r="C715" s="134"/>
      <c r="D715" s="128"/>
      <c r="E715" s="135"/>
      <c r="F715" s="426"/>
      <c r="G715" s="419" t="str">
        <f t="shared" si="157"/>
        <v/>
      </c>
      <c r="H715" s="117"/>
      <c r="I715" s="426"/>
      <c r="J715" s="419" t="str">
        <f t="shared" si="158"/>
        <v/>
      </c>
      <c r="K715" s="440">
        <f t="shared" si="156"/>
        <v>0</v>
      </c>
      <c r="L715" s="76"/>
    </row>
    <row r="716" spans="2:12" ht="15" customHeight="1" x14ac:dyDescent="0.35">
      <c r="B716" s="75"/>
      <c r="C716" s="89"/>
      <c r="D716" s="120"/>
      <c r="E716" s="90"/>
      <c r="F716" s="426"/>
      <c r="G716" s="419" t="str">
        <f t="shared" si="157"/>
        <v/>
      </c>
      <c r="H716" s="91"/>
      <c r="I716" s="426"/>
      <c r="J716" s="419" t="str">
        <f t="shared" si="158"/>
        <v/>
      </c>
      <c r="K716" s="440">
        <f t="shared" ref="K716:K779" si="159">H716</f>
        <v>0</v>
      </c>
      <c r="L716" s="76"/>
    </row>
    <row r="717" spans="2:12" ht="15" customHeight="1" x14ac:dyDescent="0.35">
      <c r="B717" s="75"/>
      <c r="C717" s="115"/>
      <c r="D717" s="128"/>
      <c r="E717" s="142"/>
      <c r="F717" s="426"/>
      <c r="G717" s="419" t="str">
        <f t="shared" si="157"/>
        <v/>
      </c>
      <c r="H717" s="132"/>
      <c r="I717" s="426"/>
      <c r="J717" s="419" t="str">
        <f t="shared" si="158"/>
        <v/>
      </c>
      <c r="K717" s="440">
        <f t="shared" si="159"/>
        <v>0</v>
      </c>
      <c r="L717" s="76"/>
    </row>
    <row r="718" spans="2:12" ht="15" customHeight="1" x14ac:dyDescent="0.35">
      <c r="B718" s="75"/>
      <c r="C718" s="136"/>
      <c r="D718" s="128"/>
      <c r="E718" s="142"/>
      <c r="F718" s="426"/>
      <c r="G718" s="419" t="str">
        <f t="shared" ref="G718:G781" si="160">IF(F718&gt;0,VLOOKUP(F718,Nama_Perkiraan,2),"")</f>
        <v/>
      </c>
      <c r="H718" s="143"/>
      <c r="I718" s="426"/>
      <c r="J718" s="419" t="str">
        <f t="shared" si="158"/>
        <v/>
      </c>
      <c r="K718" s="440">
        <f t="shared" si="159"/>
        <v>0</v>
      </c>
      <c r="L718" s="76"/>
    </row>
    <row r="719" spans="2:12" ht="15" customHeight="1" x14ac:dyDescent="0.35">
      <c r="B719" s="75"/>
      <c r="C719" s="136"/>
      <c r="D719" s="128"/>
      <c r="E719" s="142"/>
      <c r="F719" s="426"/>
      <c r="G719" s="419" t="str">
        <f t="shared" si="160"/>
        <v/>
      </c>
      <c r="H719" s="143"/>
      <c r="I719" s="426"/>
      <c r="J719" s="419" t="str">
        <f t="shared" ref="J719:J782" si="161">IF(I719&gt;0,VLOOKUP(I719,Nama_Perkiraan,2),"")</f>
        <v/>
      </c>
      <c r="K719" s="440">
        <f t="shared" si="159"/>
        <v>0</v>
      </c>
      <c r="L719" s="76"/>
    </row>
    <row r="720" spans="2:12" ht="15" customHeight="1" x14ac:dyDescent="0.35">
      <c r="B720" s="75"/>
      <c r="C720" s="136"/>
      <c r="D720" s="128"/>
      <c r="E720" s="142"/>
      <c r="F720" s="426"/>
      <c r="G720" s="419" t="str">
        <f t="shared" si="160"/>
        <v/>
      </c>
      <c r="H720" s="143"/>
      <c r="I720" s="426"/>
      <c r="J720" s="419" t="str">
        <f t="shared" si="161"/>
        <v/>
      </c>
      <c r="K720" s="440">
        <f t="shared" si="159"/>
        <v>0</v>
      </c>
      <c r="L720" s="76"/>
    </row>
    <row r="721" spans="2:12" ht="15" customHeight="1" x14ac:dyDescent="0.35">
      <c r="B721" s="75"/>
      <c r="C721" s="136"/>
      <c r="D721" s="128"/>
      <c r="E721" s="142"/>
      <c r="F721" s="426"/>
      <c r="G721" s="419" t="str">
        <f t="shared" si="160"/>
        <v/>
      </c>
      <c r="H721" s="143"/>
      <c r="I721" s="426"/>
      <c r="J721" s="419" t="str">
        <f t="shared" si="161"/>
        <v/>
      </c>
      <c r="K721" s="440">
        <f t="shared" si="159"/>
        <v>0</v>
      </c>
      <c r="L721" s="76"/>
    </row>
    <row r="722" spans="2:12" ht="15" customHeight="1" x14ac:dyDescent="0.35">
      <c r="B722" s="75"/>
      <c r="C722" s="115"/>
      <c r="D722" s="120"/>
      <c r="E722" s="90"/>
      <c r="F722" s="426"/>
      <c r="G722" s="419" t="str">
        <f t="shared" si="160"/>
        <v/>
      </c>
      <c r="H722" s="91"/>
      <c r="I722" s="426"/>
      <c r="J722" s="419" t="str">
        <f t="shared" si="161"/>
        <v/>
      </c>
      <c r="K722" s="440">
        <f t="shared" si="159"/>
        <v>0</v>
      </c>
      <c r="L722" s="76"/>
    </row>
    <row r="723" spans="2:12" ht="15" customHeight="1" x14ac:dyDescent="0.35">
      <c r="B723" s="75"/>
      <c r="C723" s="89"/>
      <c r="D723" s="128"/>
      <c r="E723" s="116"/>
      <c r="F723" s="426"/>
      <c r="G723" s="419" t="str">
        <f t="shared" si="160"/>
        <v/>
      </c>
      <c r="H723" s="91"/>
      <c r="I723" s="426"/>
      <c r="J723" s="419" t="str">
        <f t="shared" si="161"/>
        <v/>
      </c>
      <c r="K723" s="440">
        <f t="shared" si="159"/>
        <v>0</v>
      </c>
      <c r="L723" s="76"/>
    </row>
    <row r="724" spans="2:12" ht="15" customHeight="1" x14ac:dyDescent="0.35">
      <c r="B724" s="75"/>
      <c r="C724" s="89"/>
      <c r="D724" s="128"/>
      <c r="E724" s="90"/>
      <c r="F724" s="426"/>
      <c r="G724" s="419" t="str">
        <f t="shared" si="160"/>
        <v/>
      </c>
      <c r="H724" s="91"/>
      <c r="I724" s="426"/>
      <c r="J724" s="419" t="str">
        <f t="shared" si="161"/>
        <v/>
      </c>
      <c r="K724" s="440">
        <f t="shared" si="159"/>
        <v>0</v>
      </c>
      <c r="L724" s="76"/>
    </row>
    <row r="725" spans="2:12" ht="15" customHeight="1" x14ac:dyDescent="0.35">
      <c r="B725" s="75"/>
      <c r="C725" s="89"/>
      <c r="D725" s="128"/>
      <c r="E725" s="126"/>
      <c r="F725" s="426"/>
      <c r="G725" s="419" t="str">
        <f t="shared" si="160"/>
        <v/>
      </c>
      <c r="H725" s="132"/>
      <c r="I725" s="426"/>
      <c r="J725" s="419" t="str">
        <f t="shared" si="161"/>
        <v/>
      </c>
      <c r="K725" s="440">
        <f t="shared" si="159"/>
        <v>0</v>
      </c>
      <c r="L725" s="76"/>
    </row>
    <row r="726" spans="2:12" ht="15" customHeight="1" x14ac:dyDescent="0.35">
      <c r="B726" s="75"/>
      <c r="C726" s="89"/>
      <c r="D726" s="120"/>
      <c r="E726" s="90"/>
      <c r="F726" s="426"/>
      <c r="G726" s="419" t="str">
        <f t="shared" si="160"/>
        <v/>
      </c>
      <c r="H726" s="91"/>
      <c r="I726" s="426"/>
      <c r="J726" s="419" t="str">
        <f t="shared" si="161"/>
        <v/>
      </c>
      <c r="K726" s="440">
        <f t="shared" si="159"/>
        <v>0</v>
      </c>
      <c r="L726" s="76"/>
    </row>
    <row r="727" spans="2:12" ht="15" customHeight="1" x14ac:dyDescent="0.35">
      <c r="B727" s="75"/>
      <c r="C727" s="136"/>
      <c r="D727" s="120"/>
      <c r="E727" s="126"/>
      <c r="F727" s="426"/>
      <c r="G727" s="419" t="str">
        <f t="shared" si="160"/>
        <v/>
      </c>
      <c r="H727" s="143"/>
      <c r="I727" s="426"/>
      <c r="J727" s="419" t="str">
        <f t="shared" si="161"/>
        <v/>
      </c>
      <c r="K727" s="440">
        <f t="shared" si="159"/>
        <v>0</v>
      </c>
      <c r="L727" s="76"/>
    </row>
    <row r="728" spans="2:12" ht="15" customHeight="1" x14ac:dyDescent="0.35">
      <c r="B728" s="75"/>
      <c r="C728" s="136"/>
      <c r="D728" s="120"/>
      <c r="E728" s="126"/>
      <c r="F728" s="426"/>
      <c r="G728" s="419" t="str">
        <f t="shared" si="160"/>
        <v/>
      </c>
      <c r="H728" s="143"/>
      <c r="I728" s="426"/>
      <c r="J728" s="419" t="str">
        <f t="shared" si="161"/>
        <v/>
      </c>
      <c r="K728" s="440">
        <f t="shared" si="159"/>
        <v>0</v>
      </c>
      <c r="L728" s="76"/>
    </row>
    <row r="729" spans="2:12" ht="15" customHeight="1" x14ac:dyDescent="0.35">
      <c r="B729" s="75"/>
      <c r="C729" s="115"/>
      <c r="D729" s="120"/>
      <c r="E729" s="90"/>
      <c r="F729" s="426"/>
      <c r="G729" s="419" t="str">
        <f t="shared" si="160"/>
        <v/>
      </c>
      <c r="H729" s="91"/>
      <c r="I729" s="426"/>
      <c r="J729" s="419" t="str">
        <f t="shared" si="161"/>
        <v/>
      </c>
      <c r="K729" s="440">
        <f t="shared" si="159"/>
        <v>0</v>
      </c>
      <c r="L729" s="76"/>
    </row>
    <row r="730" spans="2:12" ht="15" customHeight="1" x14ac:dyDescent="0.35">
      <c r="B730" s="75"/>
      <c r="C730" s="89"/>
      <c r="D730" s="128"/>
      <c r="E730" s="90"/>
      <c r="F730" s="426"/>
      <c r="G730" s="419" t="str">
        <f t="shared" si="160"/>
        <v/>
      </c>
      <c r="H730" s="91"/>
      <c r="I730" s="426"/>
      <c r="J730" s="419" t="str">
        <f t="shared" si="161"/>
        <v/>
      </c>
      <c r="K730" s="440">
        <f t="shared" si="159"/>
        <v>0</v>
      </c>
      <c r="L730" s="76"/>
    </row>
    <row r="731" spans="2:12" ht="15" customHeight="1" x14ac:dyDescent="0.35">
      <c r="B731" s="75"/>
      <c r="C731" s="89"/>
      <c r="D731" s="128"/>
      <c r="E731" s="90"/>
      <c r="F731" s="426"/>
      <c r="G731" s="419" t="str">
        <f t="shared" si="160"/>
        <v/>
      </c>
      <c r="H731" s="91"/>
      <c r="I731" s="426"/>
      <c r="J731" s="419" t="str">
        <f t="shared" si="161"/>
        <v/>
      </c>
      <c r="K731" s="440">
        <f t="shared" si="159"/>
        <v>0</v>
      </c>
      <c r="L731" s="76"/>
    </row>
    <row r="732" spans="2:12" ht="15" customHeight="1" x14ac:dyDescent="0.35">
      <c r="B732" s="75"/>
      <c r="C732" s="89"/>
      <c r="D732" s="128"/>
      <c r="E732" s="116"/>
      <c r="F732" s="426"/>
      <c r="G732" s="419" t="str">
        <f t="shared" si="160"/>
        <v/>
      </c>
      <c r="H732" s="91"/>
      <c r="I732" s="426"/>
      <c r="J732" s="419" t="str">
        <f t="shared" si="161"/>
        <v/>
      </c>
      <c r="K732" s="440">
        <f t="shared" si="159"/>
        <v>0</v>
      </c>
      <c r="L732" s="76"/>
    </row>
    <row r="733" spans="2:12" ht="15" customHeight="1" x14ac:dyDescent="0.35">
      <c r="B733" s="75"/>
      <c r="C733" s="89"/>
      <c r="D733" s="131"/>
      <c r="E733" s="90"/>
      <c r="F733" s="426"/>
      <c r="G733" s="419" t="str">
        <f t="shared" si="160"/>
        <v/>
      </c>
      <c r="H733" s="132"/>
      <c r="I733" s="426"/>
      <c r="J733" s="419" t="str">
        <f t="shared" si="161"/>
        <v/>
      </c>
      <c r="K733" s="440">
        <f t="shared" si="159"/>
        <v>0</v>
      </c>
      <c r="L733" s="76"/>
    </row>
    <row r="734" spans="2:12" ht="15" customHeight="1" x14ac:dyDescent="0.35">
      <c r="B734" s="75"/>
      <c r="C734" s="143"/>
      <c r="D734" s="137"/>
      <c r="E734" s="152"/>
      <c r="F734" s="428"/>
      <c r="G734" s="420" t="str">
        <f t="shared" si="160"/>
        <v/>
      </c>
      <c r="H734" s="153"/>
      <c r="I734" s="428"/>
      <c r="J734" s="419" t="str">
        <f t="shared" si="161"/>
        <v/>
      </c>
      <c r="K734" s="440">
        <f t="shared" si="159"/>
        <v>0</v>
      </c>
      <c r="L734" s="76"/>
    </row>
    <row r="735" spans="2:12" ht="15" customHeight="1" x14ac:dyDescent="0.35">
      <c r="B735" s="75"/>
      <c r="C735" s="143"/>
      <c r="D735" s="137"/>
      <c r="E735" s="152"/>
      <c r="F735" s="428"/>
      <c r="G735" s="420" t="str">
        <f t="shared" si="160"/>
        <v/>
      </c>
      <c r="H735" s="153"/>
      <c r="I735" s="428"/>
      <c r="J735" s="419" t="str">
        <f t="shared" si="161"/>
        <v/>
      </c>
      <c r="K735" s="440">
        <f t="shared" si="159"/>
        <v>0</v>
      </c>
      <c r="L735" s="76"/>
    </row>
    <row r="736" spans="2:12" ht="15" customHeight="1" x14ac:dyDescent="0.35">
      <c r="B736" s="75"/>
      <c r="C736" s="134"/>
      <c r="D736" s="128"/>
      <c r="E736" s="135"/>
      <c r="F736" s="426"/>
      <c r="G736" s="419" t="str">
        <f t="shared" si="160"/>
        <v/>
      </c>
      <c r="H736" s="117"/>
      <c r="I736" s="426"/>
      <c r="J736" s="419" t="str">
        <f t="shared" si="161"/>
        <v/>
      </c>
      <c r="K736" s="440">
        <f t="shared" si="159"/>
        <v>0</v>
      </c>
      <c r="L736" s="76"/>
    </row>
    <row r="737" spans="2:12" ht="15" customHeight="1" x14ac:dyDescent="0.35">
      <c r="B737" s="75"/>
      <c r="C737" s="134"/>
      <c r="D737" s="128"/>
      <c r="E737" s="135"/>
      <c r="F737" s="426"/>
      <c r="G737" s="419" t="str">
        <f t="shared" si="160"/>
        <v/>
      </c>
      <c r="H737" s="117"/>
      <c r="I737" s="426"/>
      <c r="J737" s="419" t="str">
        <f t="shared" si="161"/>
        <v/>
      </c>
      <c r="K737" s="440">
        <f t="shared" si="159"/>
        <v>0</v>
      </c>
      <c r="L737" s="76"/>
    </row>
    <row r="738" spans="2:12" ht="15" customHeight="1" x14ac:dyDescent="0.35">
      <c r="B738" s="75"/>
      <c r="C738" s="89"/>
      <c r="D738" s="120"/>
      <c r="E738" s="90"/>
      <c r="F738" s="426"/>
      <c r="G738" s="419" t="str">
        <f t="shared" si="160"/>
        <v/>
      </c>
      <c r="H738" s="91"/>
      <c r="I738" s="426"/>
      <c r="J738" s="419" t="str">
        <f t="shared" si="161"/>
        <v/>
      </c>
      <c r="K738" s="440">
        <f t="shared" si="159"/>
        <v>0</v>
      </c>
      <c r="L738" s="76"/>
    </row>
    <row r="739" spans="2:12" ht="15" customHeight="1" x14ac:dyDescent="0.35">
      <c r="B739" s="75"/>
      <c r="C739" s="143"/>
      <c r="D739" s="120"/>
      <c r="E739" s="90"/>
      <c r="F739" s="426"/>
      <c r="G739" s="419" t="str">
        <f t="shared" si="160"/>
        <v/>
      </c>
      <c r="H739" s="91"/>
      <c r="I739" s="426"/>
      <c r="J739" s="419" t="str">
        <f t="shared" si="161"/>
        <v/>
      </c>
      <c r="K739" s="440">
        <f t="shared" si="159"/>
        <v>0</v>
      </c>
      <c r="L739" s="76"/>
    </row>
    <row r="740" spans="2:12" ht="15" customHeight="1" x14ac:dyDescent="0.35">
      <c r="B740" s="75"/>
      <c r="C740" s="124"/>
      <c r="D740" s="120"/>
      <c r="E740" s="142"/>
      <c r="F740" s="426"/>
      <c r="G740" s="419" t="str">
        <f t="shared" si="160"/>
        <v/>
      </c>
      <c r="H740" s="91"/>
      <c r="I740" s="426"/>
      <c r="J740" s="419" t="str">
        <f t="shared" si="161"/>
        <v/>
      </c>
      <c r="K740" s="440">
        <f t="shared" si="159"/>
        <v>0</v>
      </c>
      <c r="L740" s="76"/>
    </row>
    <row r="741" spans="2:12" ht="15" customHeight="1" x14ac:dyDescent="0.35">
      <c r="B741" s="75"/>
      <c r="C741" s="136"/>
      <c r="D741" s="128"/>
      <c r="E741" s="146"/>
      <c r="F741" s="426"/>
      <c r="G741" s="419" t="str">
        <f t="shared" si="160"/>
        <v/>
      </c>
      <c r="H741" s="143"/>
      <c r="I741" s="426"/>
      <c r="J741" s="419" t="str">
        <f t="shared" si="161"/>
        <v/>
      </c>
      <c r="K741" s="440">
        <f t="shared" si="159"/>
        <v>0</v>
      </c>
      <c r="L741" s="76"/>
    </row>
    <row r="742" spans="2:12" ht="15" customHeight="1" x14ac:dyDescent="0.35">
      <c r="B742" s="75"/>
      <c r="C742" s="136"/>
      <c r="D742" s="128"/>
      <c r="E742" s="142"/>
      <c r="F742" s="426"/>
      <c r="G742" s="419" t="str">
        <f t="shared" si="160"/>
        <v/>
      </c>
      <c r="H742" s="143"/>
      <c r="I742" s="426"/>
      <c r="J742" s="419" t="str">
        <f t="shared" si="161"/>
        <v/>
      </c>
      <c r="K742" s="440">
        <f t="shared" si="159"/>
        <v>0</v>
      </c>
      <c r="L742" s="76"/>
    </row>
    <row r="743" spans="2:12" ht="15" customHeight="1" x14ac:dyDescent="0.35">
      <c r="B743" s="75"/>
      <c r="C743" s="89"/>
      <c r="D743" s="128"/>
      <c r="E743" s="90"/>
      <c r="F743" s="426"/>
      <c r="G743" s="419" t="str">
        <f t="shared" si="160"/>
        <v/>
      </c>
      <c r="H743" s="91"/>
      <c r="I743" s="426"/>
      <c r="J743" s="419" t="str">
        <f t="shared" si="161"/>
        <v/>
      </c>
      <c r="K743" s="440">
        <f t="shared" si="159"/>
        <v>0</v>
      </c>
      <c r="L743" s="76"/>
    </row>
    <row r="744" spans="2:12" ht="15" customHeight="1" x14ac:dyDescent="0.35">
      <c r="B744" s="75"/>
      <c r="C744" s="89"/>
      <c r="D744" s="131"/>
      <c r="E744" s="90"/>
      <c r="F744" s="426"/>
      <c r="G744" s="419" t="str">
        <f t="shared" si="160"/>
        <v/>
      </c>
      <c r="H744" s="91"/>
      <c r="I744" s="426"/>
      <c r="J744" s="419" t="str">
        <f t="shared" si="161"/>
        <v/>
      </c>
      <c r="K744" s="440">
        <f t="shared" si="159"/>
        <v>0</v>
      </c>
      <c r="L744" s="76"/>
    </row>
    <row r="745" spans="2:12" ht="15" customHeight="1" x14ac:dyDescent="0.35">
      <c r="B745" s="75"/>
      <c r="C745" s="89"/>
      <c r="D745" s="131"/>
      <c r="E745" s="90"/>
      <c r="F745" s="426"/>
      <c r="G745" s="419" t="str">
        <f t="shared" si="160"/>
        <v/>
      </c>
      <c r="H745" s="91"/>
      <c r="I745" s="426"/>
      <c r="J745" s="419" t="str">
        <f t="shared" si="161"/>
        <v/>
      </c>
      <c r="K745" s="440">
        <f t="shared" si="159"/>
        <v>0</v>
      </c>
      <c r="L745" s="76"/>
    </row>
    <row r="746" spans="2:12" ht="15" customHeight="1" x14ac:dyDescent="0.35">
      <c r="B746" s="75"/>
      <c r="C746" s="89"/>
      <c r="D746" s="131"/>
      <c r="E746" s="90"/>
      <c r="F746" s="426"/>
      <c r="G746" s="419" t="str">
        <f t="shared" si="160"/>
        <v/>
      </c>
      <c r="H746" s="91"/>
      <c r="I746" s="426"/>
      <c r="J746" s="419" t="str">
        <f t="shared" si="161"/>
        <v/>
      </c>
      <c r="K746" s="440">
        <f t="shared" si="159"/>
        <v>0</v>
      </c>
      <c r="L746" s="76"/>
    </row>
    <row r="747" spans="2:12" ht="15" customHeight="1" x14ac:dyDescent="0.35">
      <c r="B747" s="75"/>
      <c r="C747" s="89"/>
      <c r="D747" s="128"/>
      <c r="E747" s="90"/>
      <c r="F747" s="426"/>
      <c r="G747" s="419" t="str">
        <f t="shared" si="160"/>
        <v/>
      </c>
      <c r="H747" s="91"/>
      <c r="I747" s="426"/>
      <c r="J747" s="419" t="str">
        <f t="shared" si="161"/>
        <v/>
      </c>
      <c r="K747" s="440">
        <f t="shared" si="159"/>
        <v>0</v>
      </c>
      <c r="L747" s="76"/>
    </row>
    <row r="748" spans="2:12" ht="15" customHeight="1" x14ac:dyDescent="0.35">
      <c r="B748" s="75"/>
      <c r="C748" s="89"/>
      <c r="D748" s="128"/>
      <c r="E748" s="116"/>
      <c r="F748" s="426"/>
      <c r="G748" s="419" t="str">
        <f t="shared" si="160"/>
        <v/>
      </c>
      <c r="H748" s="117"/>
      <c r="I748" s="426"/>
      <c r="J748" s="419" t="str">
        <f t="shared" si="161"/>
        <v/>
      </c>
      <c r="K748" s="440">
        <f t="shared" si="159"/>
        <v>0</v>
      </c>
      <c r="L748" s="76"/>
    </row>
    <row r="749" spans="2:12" ht="15" customHeight="1" x14ac:dyDescent="0.35">
      <c r="B749" s="75"/>
      <c r="C749" s="89"/>
      <c r="D749" s="128"/>
      <c r="E749" s="116"/>
      <c r="F749" s="426"/>
      <c r="G749" s="419" t="str">
        <f t="shared" si="160"/>
        <v/>
      </c>
      <c r="H749" s="117"/>
      <c r="I749" s="426"/>
      <c r="J749" s="419" t="str">
        <f t="shared" si="161"/>
        <v/>
      </c>
      <c r="K749" s="440">
        <f t="shared" si="159"/>
        <v>0</v>
      </c>
      <c r="L749" s="76"/>
    </row>
    <row r="750" spans="2:12" ht="15" customHeight="1" x14ac:dyDescent="0.35">
      <c r="B750" s="75"/>
      <c r="C750" s="90"/>
      <c r="D750" s="148"/>
      <c r="E750" s="149"/>
      <c r="F750" s="429"/>
      <c r="G750" s="419" t="str">
        <f t="shared" si="160"/>
        <v/>
      </c>
      <c r="H750" s="91"/>
      <c r="I750" s="426"/>
      <c r="J750" s="419" t="str">
        <f t="shared" si="161"/>
        <v/>
      </c>
      <c r="K750" s="440">
        <f t="shared" si="159"/>
        <v>0</v>
      </c>
      <c r="L750" s="76"/>
    </row>
    <row r="751" spans="2:12" ht="15" customHeight="1" x14ac:dyDescent="0.35">
      <c r="B751" s="75"/>
      <c r="C751" s="128"/>
      <c r="D751" s="148"/>
      <c r="E751" s="149"/>
      <c r="F751" s="429"/>
      <c r="G751" s="419" t="str">
        <f t="shared" si="160"/>
        <v/>
      </c>
      <c r="H751" s="91"/>
      <c r="I751" s="426"/>
      <c r="J751" s="419" t="str">
        <f t="shared" si="161"/>
        <v/>
      </c>
      <c r="K751" s="440">
        <f t="shared" si="159"/>
        <v>0</v>
      </c>
      <c r="L751" s="76"/>
    </row>
    <row r="752" spans="2:12" ht="15" customHeight="1" x14ac:dyDescent="0.35">
      <c r="B752" s="75"/>
      <c r="C752" s="154"/>
      <c r="D752" s="148"/>
      <c r="E752" s="149"/>
      <c r="F752" s="429"/>
      <c r="G752" s="419" t="str">
        <f t="shared" si="160"/>
        <v/>
      </c>
      <c r="H752" s="91"/>
      <c r="I752" s="426"/>
      <c r="J752" s="419" t="str">
        <f t="shared" si="161"/>
        <v/>
      </c>
      <c r="K752" s="440">
        <f t="shared" si="159"/>
        <v>0</v>
      </c>
      <c r="L752" s="76"/>
    </row>
    <row r="753" spans="2:12" ht="15" customHeight="1" x14ac:dyDescent="0.35">
      <c r="B753" s="75"/>
      <c r="C753" s="154"/>
      <c r="D753" s="148"/>
      <c r="E753" s="149"/>
      <c r="F753" s="429"/>
      <c r="G753" s="419" t="str">
        <f t="shared" si="160"/>
        <v/>
      </c>
      <c r="H753" s="91"/>
      <c r="I753" s="426"/>
      <c r="J753" s="419" t="str">
        <f t="shared" si="161"/>
        <v/>
      </c>
      <c r="K753" s="440">
        <f t="shared" si="159"/>
        <v>0</v>
      </c>
      <c r="L753" s="76"/>
    </row>
    <row r="754" spans="2:12" ht="15" customHeight="1" x14ac:dyDescent="0.35">
      <c r="B754" s="75"/>
      <c r="C754" s="136"/>
      <c r="D754" s="120"/>
      <c r="E754" s="90"/>
      <c r="F754" s="426"/>
      <c r="G754" s="419" t="str">
        <f t="shared" si="160"/>
        <v/>
      </c>
      <c r="H754" s="91"/>
      <c r="I754" s="426"/>
      <c r="J754" s="419" t="str">
        <f t="shared" si="161"/>
        <v/>
      </c>
      <c r="K754" s="440">
        <f t="shared" si="159"/>
        <v>0</v>
      </c>
      <c r="L754" s="76"/>
    </row>
    <row r="755" spans="2:12" ht="15" customHeight="1" x14ac:dyDescent="0.35">
      <c r="B755" s="75"/>
      <c r="C755" s="136"/>
      <c r="D755" s="120"/>
      <c r="E755" s="90"/>
      <c r="F755" s="426"/>
      <c r="G755" s="419" t="str">
        <f t="shared" si="160"/>
        <v/>
      </c>
      <c r="H755" s="91"/>
      <c r="I755" s="426"/>
      <c r="J755" s="419" t="str">
        <f t="shared" si="161"/>
        <v/>
      </c>
      <c r="K755" s="440">
        <f t="shared" si="159"/>
        <v>0</v>
      </c>
      <c r="L755" s="76"/>
    </row>
    <row r="756" spans="2:12" ht="15" customHeight="1" x14ac:dyDescent="0.35">
      <c r="B756" s="75"/>
      <c r="C756" s="124"/>
      <c r="D756" s="120"/>
      <c r="E756" s="142"/>
      <c r="F756" s="426"/>
      <c r="G756" s="419" t="str">
        <f t="shared" si="160"/>
        <v/>
      </c>
      <c r="H756" s="91"/>
      <c r="I756" s="426"/>
      <c r="J756" s="419" t="str">
        <f t="shared" si="161"/>
        <v/>
      </c>
      <c r="K756" s="440">
        <f t="shared" si="159"/>
        <v>0</v>
      </c>
      <c r="L756" s="76"/>
    </row>
    <row r="757" spans="2:12" ht="15" customHeight="1" x14ac:dyDescent="0.35">
      <c r="B757" s="75"/>
      <c r="C757" s="136"/>
      <c r="D757" s="128"/>
      <c r="E757" s="142"/>
      <c r="F757" s="426"/>
      <c r="G757" s="419" t="str">
        <f t="shared" si="160"/>
        <v/>
      </c>
      <c r="H757" s="143"/>
      <c r="I757" s="426"/>
      <c r="J757" s="419" t="str">
        <f t="shared" si="161"/>
        <v/>
      </c>
      <c r="K757" s="440">
        <f t="shared" si="159"/>
        <v>0</v>
      </c>
      <c r="L757" s="76"/>
    </row>
    <row r="758" spans="2:12" ht="15" customHeight="1" x14ac:dyDescent="0.35">
      <c r="B758" s="75"/>
      <c r="C758" s="136"/>
      <c r="D758" s="128"/>
      <c r="E758" s="142"/>
      <c r="F758" s="426"/>
      <c r="G758" s="419" t="str">
        <f t="shared" si="160"/>
        <v/>
      </c>
      <c r="H758" s="143"/>
      <c r="I758" s="426"/>
      <c r="J758" s="419" t="str">
        <f t="shared" si="161"/>
        <v/>
      </c>
      <c r="K758" s="440">
        <f t="shared" si="159"/>
        <v>0</v>
      </c>
      <c r="L758" s="76"/>
    </row>
    <row r="759" spans="2:12" ht="15" customHeight="1" x14ac:dyDescent="0.35">
      <c r="B759" s="75"/>
      <c r="C759" s="136"/>
      <c r="D759" s="128"/>
      <c r="E759" s="142"/>
      <c r="F759" s="426"/>
      <c r="G759" s="419" t="str">
        <f t="shared" si="160"/>
        <v/>
      </c>
      <c r="H759" s="143"/>
      <c r="I759" s="426"/>
      <c r="J759" s="419" t="str">
        <f t="shared" si="161"/>
        <v/>
      </c>
      <c r="K759" s="440">
        <f t="shared" si="159"/>
        <v>0</v>
      </c>
      <c r="L759" s="76"/>
    </row>
    <row r="760" spans="2:12" ht="15" customHeight="1" x14ac:dyDescent="0.35">
      <c r="B760" s="75"/>
      <c r="C760" s="136"/>
      <c r="D760" s="128"/>
      <c r="E760" s="142"/>
      <c r="F760" s="426"/>
      <c r="G760" s="419" t="str">
        <f t="shared" si="160"/>
        <v/>
      </c>
      <c r="H760" s="141"/>
      <c r="I760" s="426"/>
      <c r="J760" s="419" t="str">
        <f t="shared" si="161"/>
        <v/>
      </c>
      <c r="K760" s="440">
        <f t="shared" si="159"/>
        <v>0</v>
      </c>
      <c r="L760" s="76"/>
    </row>
    <row r="761" spans="2:12" ht="15" customHeight="1" x14ac:dyDescent="0.35">
      <c r="B761" s="75"/>
      <c r="C761" s="89"/>
      <c r="D761" s="131"/>
      <c r="E761" s="90"/>
      <c r="F761" s="426"/>
      <c r="G761" s="419" t="str">
        <f t="shared" si="160"/>
        <v/>
      </c>
      <c r="H761" s="117"/>
      <c r="I761" s="426"/>
      <c r="J761" s="419" t="str">
        <f t="shared" si="161"/>
        <v/>
      </c>
      <c r="K761" s="440">
        <f t="shared" si="159"/>
        <v>0</v>
      </c>
      <c r="L761" s="76"/>
    </row>
    <row r="762" spans="2:12" ht="15" customHeight="1" x14ac:dyDescent="0.35">
      <c r="B762" s="75"/>
      <c r="C762" s="89"/>
      <c r="D762" s="131"/>
      <c r="E762" s="90"/>
      <c r="F762" s="426"/>
      <c r="G762" s="419" t="str">
        <f t="shared" si="160"/>
        <v/>
      </c>
      <c r="H762" s="117"/>
      <c r="I762" s="426"/>
      <c r="J762" s="419" t="str">
        <f t="shared" si="161"/>
        <v/>
      </c>
      <c r="K762" s="440">
        <f t="shared" si="159"/>
        <v>0</v>
      </c>
      <c r="L762" s="76"/>
    </row>
    <row r="763" spans="2:12" ht="15" customHeight="1" x14ac:dyDescent="0.35">
      <c r="B763" s="75"/>
      <c r="C763" s="89"/>
      <c r="D763" s="128"/>
      <c r="E763" s="90"/>
      <c r="F763" s="426"/>
      <c r="G763" s="419" t="str">
        <f t="shared" si="160"/>
        <v/>
      </c>
      <c r="H763" s="91"/>
      <c r="I763" s="426"/>
      <c r="J763" s="419" t="str">
        <f t="shared" si="161"/>
        <v/>
      </c>
      <c r="K763" s="440">
        <f t="shared" si="159"/>
        <v>0</v>
      </c>
      <c r="L763" s="76"/>
    </row>
    <row r="764" spans="2:12" ht="15" customHeight="1" x14ac:dyDescent="0.35">
      <c r="B764" s="75"/>
      <c r="C764" s="89"/>
      <c r="D764" s="128"/>
      <c r="E764" s="90"/>
      <c r="F764" s="426"/>
      <c r="G764" s="419" t="str">
        <f t="shared" si="160"/>
        <v/>
      </c>
      <c r="H764" s="91"/>
      <c r="I764" s="426"/>
      <c r="J764" s="419" t="str">
        <f t="shared" si="161"/>
        <v/>
      </c>
      <c r="K764" s="440">
        <f t="shared" si="159"/>
        <v>0</v>
      </c>
      <c r="L764" s="76"/>
    </row>
    <row r="765" spans="2:12" ht="15" customHeight="1" x14ac:dyDescent="0.35">
      <c r="B765" s="75"/>
      <c r="C765" s="89"/>
      <c r="D765" s="131"/>
      <c r="E765" s="90"/>
      <c r="F765" s="426"/>
      <c r="G765" s="419" t="str">
        <f t="shared" si="160"/>
        <v/>
      </c>
      <c r="H765" s="91"/>
      <c r="I765" s="426"/>
      <c r="J765" s="419" t="str">
        <f t="shared" si="161"/>
        <v/>
      </c>
      <c r="K765" s="440">
        <f t="shared" si="159"/>
        <v>0</v>
      </c>
      <c r="L765" s="76"/>
    </row>
    <row r="766" spans="2:12" ht="15" customHeight="1" x14ac:dyDescent="0.35">
      <c r="B766" s="75"/>
      <c r="C766" s="89"/>
      <c r="D766" s="131"/>
      <c r="E766" s="90"/>
      <c r="F766" s="426"/>
      <c r="G766" s="419" t="str">
        <f t="shared" si="160"/>
        <v/>
      </c>
      <c r="H766" s="91"/>
      <c r="I766" s="426"/>
      <c r="J766" s="419" t="str">
        <f t="shared" si="161"/>
        <v/>
      </c>
      <c r="K766" s="440">
        <f t="shared" si="159"/>
        <v>0</v>
      </c>
      <c r="L766" s="76"/>
    </row>
    <row r="767" spans="2:12" ht="15" customHeight="1" x14ac:dyDescent="0.35">
      <c r="B767" s="75"/>
      <c r="C767" s="89"/>
      <c r="D767" s="131"/>
      <c r="E767" s="90"/>
      <c r="F767" s="426"/>
      <c r="G767" s="419" t="str">
        <f t="shared" si="160"/>
        <v/>
      </c>
      <c r="H767" s="91"/>
      <c r="I767" s="426"/>
      <c r="J767" s="419" t="str">
        <f t="shared" si="161"/>
        <v/>
      </c>
      <c r="K767" s="440">
        <f t="shared" si="159"/>
        <v>0</v>
      </c>
      <c r="L767" s="76"/>
    </row>
    <row r="768" spans="2:12" ht="15" customHeight="1" x14ac:dyDescent="0.35">
      <c r="B768" s="75"/>
      <c r="C768" s="89"/>
      <c r="D768" s="128"/>
      <c r="E768" s="90"/>
      <c r="F768" s="426"/>
      <c r="G768" s="419" t="str">
        <f t="shared" si="160"/>
        <v/>
      </c>
      <c r="H768" s="91"/>
      <c r="I768" s="426"/>
      <c r="J768" s="419" t="str">
        <f t="shared" si="161"/>
        <v/>
      </c>
      <c r="K768" s="440">
        <f t="shared" si="159"/>
        <v>0</v>
      </c>
      <c r="L768" s="76"/>
    </row>
    <row r="769" spans="2:12" ht="15" customHeight="1" x14ac:dyDescent="0.35">
      <c r="B769" s="75"/>
      <c r="C769" s="89"/>
      <c r="D769" s="128"/>
      <c r="E769" s="90"/>
      <c r="F769" s="426"/>
      <c r="G769" s="419" t="str">
        <f t="shared" si="160"/>
        <v/>
      </c>
      <c r="H769" s="91"/>
      <c r="I769" s="426"/>
      <c r="J769" s="419" t="str">
        <f t="shared" si="161"/>
        <v/>
      </c>
      <c r="K769" s="440">
        <f t="shared" si="159"/>
        <v>0</v>
      </c>
      <c r="L769" s="76"/>
    </row>
    <row r="770" spans="2:12" ht="15" customHeight="1" x14ac:dyDescent="0.35">
      <c r="B770" s="75"/>
      <c r="C770" s="89"/>
      <c r="D770" s="128"/>
      <c r="E770" s="90"/>
      <c r="F770" s="426"/>
      <c r="G770" s="419" t="str">
        <f t="shared" si="160"/>
        <v/>
      </c>
      <c r="H770" s="91"/>
      <c r="I770" s="426"/>
      <c r="J770" s="419" t="str">
        <f t="shared" si="161"/>
        <v/>
      </c>
      <c r="K770" s="440">
        <f t="shared" si="159"/>
        <v>0</v>
      </c>
      <c r="L770" s="76"/>
    </row>
    <row r="771" spans="2:12" ht="15" customHeight="1" x14ac:dyDescent="0.35">
      <c r="B771" s="75"/>
      <c r="C771" s="89"/>
      <c r="D771" s="131"/>
      <c r="E771" s="90"/>
      <c r="F771" s="426"/>
      <c r="G771" s="419" t="str">
        <f t="shared" si="160"/>
        <v/>
      </c>
      <c r="H771" s="91"/>
      <c r="I771" s="426"/>
      <c r="J771" s="419" t="str">
        <f t="shared" si="161"/>
        <v/>
      </c>
      <c r="K771" s="440">
        <f t="shared" si="159"/>
        <v>0</v>
      </c>
      <c r="L771" s="76"/>
    </row>
    <row r="772" spans="2:12" ht="15" customHeight="1" x14ac:dyDescent="0.35">
      <c r="B772" s="75"/>
      <c r="C772" s="89"/>
      <c r="D772" s="128"/>
      <c r="E772" s="116"/>
      <c r="F772" s="426"/>
      <c r="G772" s="419" t="str">
        <f t="shared" si="160"/>
        <v/>
      </c>
      <c r="H772" s="117"/>
      <c r="I772" s="426"/>
      <c r="J772" s="419" t="str">
        <f t="shared" si="161"/>
        <v/>
      </c>
      <c r="K772" s="440">
        <f t="shared" si="159"/>
        <v>0</v>
      </c>
      <c r="L772" s="76"/>
    </row>
    <row r="773" spans="2:12" ht="15" customHeight="1" x14ac:dyDescent="0.35">
      <c r="B773" s="75"/>
      <c r="C773" s="89"/>
      <c r="D773" s="128"/>
      <c r="E773" s="116"/>
      <c r="F773" s="426"/>
      <c r="G773" s="419" t="str">
        <f t="shared" si="160"/>
        <v/>
      </c>
      <c r="H773" s="117"/>
      <c r="I773" s="426"/>
      <c r="J773" s="419" t="str">
        <f t="shared" si="161"/>
        <v/>
      </c>
      <c r="K773" s="440">
        <f t="shared" si="159"/>
        <v>0</v>
      </c>
      <c r="L773" s="76"/>
    </row>
    <row r="774" spans="2:12" ht="15" customHeight="1" x14ac:dyDescent="0.35">
      <c r="B774" s="75"/>
      <c r="C774" s="89"/>
      <c r="D774" s="128"/>
      <c r="E774" s="90"/>
      <c r="F774" s="426"/>
      <c r="G774" s="419" t="str">
        <f t="shared" si="160"/>
        <v/>
      </c>
      <c r="H774" s="91"/>
      <c r="I774" s="426"/>
      <c r="J774" s="419" t="str">
        <f t="shared" si="161"/>
        <v/>
      </c>
      <c r="K774" s="440">
        <f t="shared" si="159"/>
        <v>0</v>
      </c>
      <c r="L774" s="76"/>
    </row>
    <row r="775" spans="2:12" ht="15" customHeight="1" x14ac:dyDescent="0.35">
      <c r="B775" s="75"/>
      <c r="C775" s="134"/>
      <c r="D775" s="155"/>
      <c r="E775" s="156"/>
      <c r="F775" s="426"/>
      <c r="G775" s="419" t="str">
        <f t="shared" si="160"/>
        <v/>
      </c>
      <c r="H775" s="91"/>
      <c r="I775" s="426"/>
      <c r="J775" s="419" t="str">
        <f t="shared" si="161"/>
        <v/>
      </c>
      <c r="K775" s="440">
        <f t="shared" si="159"/>
        <v>0</v>
      </c>
      <c r="L775" s="76"/>
    </row>
    <row r="776" spans="2:12" ht="15" customHeight="1" x14ac:dyDescent="0.35">
      <c r="B776" s="75"/>
      <c r="C776" s="134"/>
      <c r="D776" s="155"/>
      <c r="E776" s="156"/>
      <c r="F776" s="426"/>
      <c r="G776" s="419" t="str">
        <f t="shared" si="160"/>
        <v/>
      </c>
      <c r="H776" s="91"/>
      <c r="I776" s="426"/>
      <c r="J776" s="419" t="str">
        <f t="shared" si="161"/>
        <v/>
      </c>
      <c r="K776" s="440">
        <f t="shared" si="159"/>
        <v>0</v>
      </c>
      <c r="L776" s="76"/>
    </row>
    <row r="777" spans="2:12" ht="15" customHeight="1" x14ac:dyDescent="0.35">
      <c r="B777" s="75"/>
      <c r="C777" s="134"/>
      <c r="D777" s="155"/>
      <c r="E777" s="156"/>
      <c r="F777" s="426"/>
      <c r="G777" s="419" t="str">
        <f t="shared" si="160"/>
        <v/>
      </c>
      <c r="H777" s="91"/>
      <c r="I777" s="426"/>
      <c r="J777" s="419" t="str">
        <f t="shared" si="161"/>
        <v/>
      </c>
      <c r="K777" s="440">
        <f t="shared" si="159"/>
        <v>0</v>
      </c>
      <c r="L777" s="76"/>
    </row>
    <row r="778" spans="2:12" ht="15" customHeight="1" x14ac:dyDescent="0.35">
      <c r="B778" s="75"/>
      <c r="C778" s="134"/>
      <c r="D778" s="155"/>
      <c r="E778" s="156"/>
      <c r="F778" s="426"/>
      <c r="G778" s="419" t="str">
        <f t="shared" si="160"/>
        <v/>
      </c>
      <c r="H778" s="91"/>
      <c r="I778" s="426"/>
      <c r="J778" s="419" t="str">
        <f t="shared" si="161"/>
        <v/>
      </c>
      <c r="K778" s="440">
        <f t="shared" si="159"/>
        <v>0</v>
      </c>
      <c r="L778" s="76"/>
    </row>
    <row r="779" spans="2:12" ht="15" customHeight="1" x14ac:dyDescent="0.35">
      <c r="B779" s="75"/>
      <c r="C779" s="90"/>
      <c r="D779" s="148"/>
      <c r="E779" s="149"/>
      <c r="F779" s="429"/>
      <c r="G779" s="419" t="str">
        <f t="shared" si="160"/>
        <v/>
      </c>
      <c r="H779" s="91"/>
      <c r="I779" s="426"/>
      <c r="J779" s="419" t="str">
        <f t="shared" si="161"/>
        <v/>
      </c>
      <c r="K779" s="440">
        <f t="shared" si="159"/>
        <v>0</v>
      </c>
      <c r="L779" s="76"/>
    </row>
    <row r="780" spans="2:12" ht="15" customHeight="1" x14ac:dyDescent="0.35">
      <c r="B780" s="75"/>
      <c r="C780" s="154"/>
      <c r="D780" s="148"/>
      <c r="E780" s="149"/>
      <c r="F780" s="429"/>
      <c r="G780" s="419" t="str">
        <f t="shared" si="160"/>
        <v/>
      </c>
      <c r="H780" s="91"/>
      <c r="I780" s="426"/>
      <c r="J780" s="419" t="str">
        <f t="shared" si="161"/>
        <v/>
      </c>
      <c r="K780" s="440">
        <f t="shared" ref="K780:K843" si="162">H780</f>
        <v>0</v>
      </c>
      <c r="L780" s="76"/>
    </row>
    <row r="781" spans="2:12" ht="15" customHeight="1" x14ac:dyDescent="0.35">
      <c r="B781" s="75"/>
      <c r="C781" s="154"/>
      <c r="D781" s="148"/>
      <c r="E781" s="149"/>
      <c r="F781" s="429"/>
      <c r="G781" s="419" t="str">
        <f t="shared" si="160"/>
        <v/>
      </c>
      <c r="H781" s="91"/>
      <c r="I781" s="426"/>
      <c r="J781" s="419" t="str">
        <f t="shared" si="161"/>
        <v/>
      </c>
      <c r="K781" s="440">
        <f t="shared" si="162"/>
        <v>0</v>
      </c>
      <c r="L781" s="76"/>
    </row>
    <row r="782" spans="2:12" ht="15" customHeight="1" x14ac:dyDescent="0.35">
      <c r="B782" s="75"/>
      <c r="C782" s="154"/>
      <c r="D782" s="148"/>
      <c r="E782" s="149"/>
      <c r="F782" s="429"/>
      <c r="G782" s="419" t="str">
        <f t="shared" ref="G782:G845" si="163">IF(F782&gt;0,VLOOKUP(F782,Nama_Perkiraan,2),"")</f>
        <v/>
      </c>
      <c r="H782" s="91"/>
      <c r="I782" s="426"/>
      <c r="J782" s="419" t="str">
        <f t="shared" si="161"/>
        <v/>
      </c>
      <c r="K782" s="440">
        <f t="shared" si="162"/>
        <v>0</v>
      </c>
      <c r="L782" s="76"/>
    </row>
    <row r="783" spans="2:12" ht="15" customHeight="1" x14ac:dyDescent="0.35">
      <c r="B783" s="75"/>
      <c r="C783" s="154"/>
      <c r="D783" s="148"/>
      <c r="E783" s="149"/>
      <c r="F783" s="429"/>
      <c r="G783" s="419" t="str">
        <f t="shared" si="163"/>
        <v/>
      </c>
      <c r="H783" s="91"/>
      <c r="I783" s="426"/>
      <c r="J783" s="419" t="str">
        <f t="shared" ref="J783:J846" si="164">IF(I783&gt;0,VLOOKUP(I783,Nama_Perkiraan,2),"")</f>
        <v/>
      </c>
      <c r="K783" s="440">
        <f t="shared" si="162"/>
        <v>0</v>
      </c>
      <c r="L783" s="76"/>
    </row>
    <row r="784" spans="2:12" ht="15" customHeight="1" x14ac:dyDescent="0.35">
      <c r="B784" s="75"/>
      <c r="C784" s="154"/>
      <c r="D784" s="148"/>
      <c r="E784" s="157"/>
      <c r="F784" s="429"/>
      <c r="G784" s="419" t="str">
        <f t="shared" si="163"/>
        <v/>
      </c>
      <c r="H784" s="91"/>
      <c r="I784" s="426"/>
      <c r="J784" s="419" t="str">
        <f t="shared" si="164"/>
        <v/>
      </c>
      <c r="K784" s="440">
        <f t="shared" si="162"/>
        <v>0</v>
      </c>
      <c r="L784" s="76"/>
    </row>
    <row r="785" spans="2:12" ht="15" customHeight="1" x14ac:dyDescent="0.35">
      <c r="B785" s="75"/>
      <c r="C785" s="154"/>
      <c r="D785" s="148"/>
      <c r="E785" s="157"/>
      <c r="F785" s="429"/>
      <c r="G785" s="419" t="str">
        <f t="shared" si="163"/>
        <v/>
      </c>
      <c r="H785" s="91"/>
      <c r="I785" s="426"/>
      <c r="J785" s="419" t="str">
        <f t="shared" si="164"/>
        <v/>
      </c>
      <c r="K785" s="440">
        <f t="shared" si="162"/>
        <v>0</v>
      </c>
      <c r="L785" s="76"/>
    </row>
    <row r="786" spans="2:12" ht="15" customHeight="1" x14ac:dyDescent="0.35">
      <c r="B786" s="75"/>
      <c r="C786" s="154"/>
      <c r="D786" s="148"/>
      <c r="E786" s="157"/>
      <c r="F786" s="429"/>
      <c r="G786" s="419" t="str">
        <f t="shared" si="163"/>
        <v/>
      </c>
      <c r="H786" s="91"/>
      <c r="I786" s="426"/>
      <c r="J786" s="419" t="str">
        <f t="shared" si="164"/>
        <v/>
      </c>
      <c r="K786" s="440">
        <f t="shared" si="162"/>
        <v>0</v>
      </c>
      <c r="L786" s="76"/>
    </row>
    <row r="787" spans="2:12" ht="15" customHeight="1" x14ac:dyDescent="0.35">
      <c r="B787" s="75"/>
      <c r="C787" s="154"/>
      <c r="D787" s="148"/>
      <c r="E787" s="149"/>
      <c r="F787" s="429"/>
      <c r="G787" s="419" t="str">
        <f t="shared" si="163"/>
        <v/>
      </c>
      <c r="H787" s="91"/>
      <c r="I787" s="426"/>
      <c r="J787" s="419" t="str">
        <f t="shared" si="164"/>
        <v/>
      </c>
      <c r="K787" s="440">
        <f t="shared" si="162"/>
        <v>0</v>
      </c>
      <c r="L787" s="76"/>
    </row>
    <row r="788" spans="2:12" ht="15" customHeight="1" x14ac:dyDescent="0.35">
      <c r="B788" s="75"/>
      <c r="C788" s="154"/>
      <c r="D788" s="148"/>
      <c r="E788" s="149"/>
      <c r="F788" s="429"/>
      <c r="G788" s="419" t="str">
        <f t="shared" si="163"/>
        <v/>
      </c>
      <c r="H788" s="91"/>
      <c r="I788" s="426"/>
      <c r="J788" s="419" t="str">
        <f t="shared" si="164"/>
        <v/>
      </c>
      <c r="K788" s="440">
        <f t="shared" si="162"/>
        <v>0</v>
      </c>
      <c r="L788" s="76"/>
    </row>
    <row r="789" spans="2:12" ht="15" customHeight="1" x14ac:dyDescent="0.35">
      <c r="B789" s="75"/>
      <c r="C789" s="154"/>
      <c r="D789" s="148"/>
      <c r="E789" s="149"/>
      <c r="F789" s="429"/>
      <c r="G789" s="419" t="str">
        <f t="shared" si="163"/>
        <v/>
      </c>
      <c r="H789" s="91"/>
      <c r="I789" s="426"/>
      <c r="J789" s="419" t="str">
        <f t="shared" si="164"/>
        <v/>
      </c>
      <c r="K789" s="440">
        <f t="shared" si="162"/>
        <v>0</v>
      </c>
      <c r="L789" s="76"/>
    </row>
    <row r="790" spans="2:12" ht="15" customHeight="1" x14ac:dyDescent="0.35">
      <c r="B790" s="75"/>
      <c r="C790" s="154"/>
      <c r="D790" s="148"/>
      <c r="E790" s="149"/>
      <c r="F790" s="429"/>
      <c r="G790" s="419" t="str">
        <f t="shared" si="163"/>
        <v/>
      </c>
      <c r="H790" s="91"/>
      <c r="I790" s="426"/>
      <c r="J790" s="419" t="str">
        <f t="shared" si="164"/>
        <v/>
      </c>
      <c r="K790" s="440">
        <f t="shared" si="162"/>
        <v>0</v>
      </c>
      <c r="L790" s="76"/>
    </row>
    <row r="791" spans="2:12" ht="15" customHeight="1" x14ac:dyDescent="0.35">
      <c r="B791" s="75"/>
      <c r="C791" s="89"/>
      <c r="D791" s="131"/>
      <c r="E791" s="90"/>
      <c r="F791" s="426"/>
      <c r="G791" s="419" t="str">
        <f t="shared" si="163"/>
        <v/>
      </c>
      <c r="H791" s="91"/>
      <c r="I791" s="426"/>
      <c r="J791" s="419" t="str">
        <f t="shared" si="164"/>
        <v/>
      </c>
      <c r="K791" s="440">
        <f t="shared" si="162"/>
        <v>0</v>
      </c>
      <c r="L791" s="76"/>
    </row>
    <row r="792" spans="2:12" ht="15" customHeight="1" x14ac:dyDescent="0.35">
      <c r="B792" s="75"/>
      <c r="C792" s="89"/>
      <c r="D792" s="131"/>
      <c r="E792" s="90"/>
      <c r="F792" s="426"/>
      <c r="G792" s="419" t="str">
        <f t="shared" si="163"/>
        <v/>
      </c>
      <c r="H792" s="117"/>
      <c r="I792" s="426"/>
      <c r="J792" s="419" t="str">
        <f t="shared" si="164"/>
        <v/>
      </c>
      <c r="K792" s="440">
        <f t="shared" si="162"/>
        <v>0</v>
      </c>
      <c r="L792" s="76"/>
    </row>
    <row r="793" spans="2:12" ht="15" customHeight="1" x14ac:dyDescent="0.35">
      <c r="B793" s="75"/>
      <c r="C793" s="143"/>
      <c r="D793" s="137"/>
      <c r="E793" s="138"/>
      <c r="F793" s="428"/>
      <c r="G793" s="420" t="str">
        <f t="shared" si="163"/>
        <v/>
      </c>
      <c r="H793" s="139"/>
      <c r="I793" s="428"/>
      <c r="J793" s="419" t="str">
        <f t="shared" si="164"/>
        <v/>
      </c>
      <c r="K793" s="440">
        <f t="shared" si="162"/>
        <v>0</v>
      </c>
      <c r="L793" s="76"/>
    </row>
    <row r="794" spans="2:12" ht="15" customHeight="1" x14ac:dyDescent="0.35">
      <c r="B794" s="75"/>
      <c r="C794" s="143"/>
      <c r="D794" s="137"/>
      <c r="E794" s="140"/>
      <c r="F794" s="428"/>
      <c r="G794" s="420" t="str">
        <f t="shared" si="163"/>
        <v/>
      </c>
      <c r="H794" s="139"/>
      <c r="I794" s="428"/>
      <c r="J794" s="419" t="str">
        <f t="shared" si="164"/>
        <v/>
      </c>
      <c r="K794" s="440">
        <f t="shared" si="162"/>
        <v>0</v>
      </c>
      <c r="L794" s="76"/>
    </row>
    <row r="795" spans="2:12" ht="15" customHeight="1" x14ac:dyDescent="0.35">
      <c r="B795" s="75"/>
      <c r="C795" s="143"/>
      <c r="D795" s="137"/>
      <c r="E795" s="140"/>
      <c r="F795" s="428"/>
      <c r="G795" s="420" t="str">
        <f t="shared" si="163"/>
        <v/>
      </c>
      <c r="H795" s="139"/>
      <c r="I795" s="428"/>
      <c r="J795" s="419" t="str">
        <f t="shared" si="164"/>
        <v/>
      </c>
      <c r="K795" s="440">
        <f t="shared" si="162"/>
        <v>0</v>
      </c>
      <c r="L795" s="76"/>
    </row>
    <row r="796" spans="2:12" ht="15" customHeight="1" x14ac:dyDescent="0.35">
      <c r="B796" s="75"/>
      <c r="C796" s="143"/>
      <c r="D796" s="137"/>
      <c r="E796" s="152"/>
      <c r="F796" s="428"/>
      <c r="G796" s="420" t="str">
        <f t="shared" si="163"/>
        <v/>
      </c>
      <c r="H796" s="153"/>
      <c r="I796" s="428"/>
      <c r="J796" s="419" t="str">
        <f t="shared" si="164"/>
        <v/>
      </c>
      <c r="K796" s="440">
        <f t="shared" si="162"/>
        <v>0</v>
      </c>
      <c r="L796" s="76"/>
    </row>
    <row r="797" spans="2:12" ht="15" customHeight="1" x14ac:dyDescent="0.35">
      <c r="B797" s="75"/>
      <c r="C797" s="143"/>
      <c r="D797" s="137"/>
      <c r="E797" s="152"/>
      <c r="F797" s="428"/>
      <c r="G797" s="420" t="str">
        <f t="shared" si="163"/>
        <v/>
      </c>
      <c r="H797" s="153"/>
      <c r="I797" s="428"/>
      <c r="J797" s="419" t="str">
        <f t="shared" si="164"/>
        <v/>
      </c>
      <c r="K797" s="440">
        <f t="shared" si="162"/>
        <v>0</v>
      </c>
      <c r="L797" s="76"/>
    </row>
    <row r="798" spans="2:12" ht="15" customHeight="1" x14ac:dyDescent="0.35">
      <c r="B798" s="75"/>
      <c r="C798" s="89"/>
      <c r="D798" s="131"/>
      <c r="E798" s="90"/>
      <c r="F798" s="426"/>
      <c r="G798" s="419" t="str">
        <f t="shared" si="163"/>
        <v/>
      </c>
      <c r="H798" s="91"/>
      <c r="I798" s="426"/>
      <c r="J798" s="419" t="str">
        <f t="shared" si="164"/>
        <v/>
      </c>
      <c r="K798" s="440">
        <f t="shared" si="162"/>
        <v>0</v>
      </c>
      <c r="L798" s="76"/>
    </row>
    <row r="799" spans="2:12" ht="15" customHeight="1" x14ac:dyDescent="0.35">
      <c r="B799" s="75"/>
      <c r="C799" s="134"/>
      <c r="D799" s="87"/>
      <c r="E799" s="90"/>
      <c r="F799" s="426"/>
      <c r="G799" s="419" t="str">
        <f t="shared" si="163"/>
        <v/>
      </c>
      <c r="H799" s="91"/>
      <c r="I799" s="426"/>
      <c r="J799" s="419" t="str">
        <f t="shared" si="164"/>
        <v/>
      </c>
      <c r="K799" s="440">
        <f t="shared" si="162"/>
        <v>0</v>
      </c>
      <c r="L799" s="76"/>
    </row>
    <row r="800" spans="2:12" ht="15" customHeight="1" x14ac:dyDescent="0.35">
      <c r="B800" s="75"/>
      <c r="C800" s="89"/>
      <c r="D800" s="128"/>
      <c r="E800" s="90"/>
      <c r="F800" s="426"/>
      <c r="G800" s="419" t="str">
        <f t="shared" si="163"/>
        <v/>
      </c>
      <c r="H800" s="91"/>
      <c r="I800" s="426"/>
      <c r="J800" s="419" t="str">
        <f t="shared" si="164"/>
        <v/>
      </c>
      <c r="K800" s="440">
        <f t="shared" si="162"/>
        <v>0</v>
      </c>
      <c r="L800" s="76"/>
    </row>
    <row r="801" spans="2:12" ht="15" customHeight="1" x14ac:dyDescent="0.35">
      <c r="B801" s="75"/>
      <c r="C801" s="89"/>
      <c r="D801" s="128"/>
      <c r="E801" s="90"/>
      <c r="F801" s="426"/>
      <c r="G801" s="419" t="str">
        <f t="shared" si="163"/>
        <v/>
      </c>
      <c r="H801" s="91"/>
      <c r="I801" s="426"/>
      <c r="J801" s="419" t="str">
        <f t="shared" si="164"/>
        <v/>
      </c>
      <c r="K801" s="440">
        <f t="shared" si="162"/>
        <v>0</v>
      </c>
      <c r="L801" s="76"/>
    </row>
    <row r="802" spans="2:12" ht="15" customHeight="1" x14ac:dyDescent="0.35">
      <c r="B802" s="75"/>
      <c r="C802" s="89"/>
      <c r="D802" s="131"/>
      <c r="E802" s="90"/>
      <c r="F802" s="426"/>
      <c r="G802" s="419" t="str">
        <f t="shared" si="163"/>
        <v/>
      </c>
      <c r="H802" s="91"/>
      <c r="I802" s="426"/>
      <c r="J802" s="419" t="str">
        <f t="shared" si="164"/>
        <v/>
      </c>
      <c r="K802" s="440">
        <f t="shared" si="162"/>
        <v>0</v>
      </c>
      <c r="L802" s="76"/>
    </row>
    <row r="803" spans="2:12" ht="15" customHeight="1" x14ac:dyDescent="0.35">
      <c r="B803" s="75"/>
      <c r="C803" s="89"/>
      <c r="D803" s="128"/>
      <c r="E803" s="90"/>
      <c r="F803" s="426"/>
      <c r="G803" s="419" t="str">
        <f t="shared" si="163"/>
        <v/>
      </c>
      <c r="H803" s="91"/>
      <c r="I803" s="426"/>
      <c r="J803" s="419" t="str">
        <f t="shared" si="164"/>
        <v/>
      </c>
      <c r="K803" s="440">
        <f t="shared" si="162"/>
        <v>0</v>
      </c>
      <c r="L803" s="76"/>
    </row>
    <row r="804" spans="2:12" ht="15" customHeight="1" x14ac:dyDescent="0.35">
      <c r="B804" s="75"/>
      <c r="C804" s="89"/>
      <c r="D804" s="128"/>
      <c r="E804" s="116"/>
      <c r="F804" s="426"/>
      <c r="G804" s="419" t="str">
        <f t="shared" si="163"/>
        <v/>
      </c>
      <c r="H804" s="91"/>
      <c r="I804" s="426"/>
      <c r="J804" s="419" t="str">
        <f t="shared" si="164"/>
        <v/>
      </c>
      <c r="K804" s="440">
        <f t="shared" si="162"/>
        <v>0</v>
      </c>
      <c r="L804" s="76"/>
    </row>
    <row r="805" spans="2:12" ht="15" customHeight="1" x14ac:dyDescent="0.35">
      <c r="B805" s="75"/>
      <c r="C805" s="89"/>
      <c r="D805" s="128"/>
      <c r="E805" s="90"/>
      <c r="F805" s="426"/>
      <c r="G805" s="419" t="str">
        <f t="shared" si="163"/>
        <v/>
      </c>
      <c r="H805" s="91"/>
      <c r="I805" s="426"/>
      <c r="J805" s="419" t="str">
        <f t="shared" si="164"/>
        <v/>
      </c>
      <c r="K805" s="440">
        <f t="shared" si="162"/>
        <v>0</v>
      </c>
      <c r="L805" s="76"/>
    </row>
    <row r="806" spans="2:12" ht="15" customHeight="1" x14ac:dyDescent="0.35">
      <c r="B806" s="75"/>
      <c r="C806" s="89"/>
      <c r="D806" s="128"/>
      <c r="E806" s="90"/>
      <c r="F806" s="426"/>
      <c r="G806" s="419" t="str">
        <f t="shared" si="163"/>
        <v/>
      </c>
      <c r="H806" s="91"/>
      <c r="I806" s="426"/>
      <c r="J806" s="419" t="str">
        <f t="shared" si="164"/>
        <v/>
      </c>
      <c r="K806" s="440">
        <f t="shared" si="162"/>
        <v>0</v>
      </c>
      <c r="L806" s="76"/>
    </row>
    <row r="807" spans="2:12" ht="15" customHeight="1" x14ac:dyDescent="0.35">
      <c r="B807" s="75"/>
      <c r="C807" s="89"/>
      <c r="D807" s="131"/>
      <c r="E807" s="90"/>
      <c r="F807" s="426"/>
      <c r="G807" s="419" t="str">
        <f t="shared" si="163"/>
        <v/>
      </c>
      <c r="H807" s="132"/>
      <c r="I807" s="426"/>
      <c r="J807" s="419" t="str">
        <f t="shared" si="164"/>
        <v/>
      </c>
      <c r="K807" s="440">
        <f t="shared" si="162"/>
        <v>0</v>
      </c>
      <c r="L807" s="76"/>
    </row>
    <row r="808" spans="2:12" ht="15" customHeight="1" x14ac:dyDescent="0.35">
      <c r="B808" s="75"/>
      <c r="C808" s="89"/>
      <c r="D808" s="131"/>
      <c r="E808" s="90"/>
      <c r="F808" s="426"/>
      <c r="G808" s="419" t="str">
        <f t="shared" si="163"/>
        <v/>
      </c>
      <c r="H808" s="91"/>
      <c r="I808" s="426"/>
      <c r="J808" s="419" t="str">
        <f t="shared" si="164"/>
        <v/>
      </c>
      <c r="K808" s="440">
        <f t="shared" si="162"/>
        <v>0</v>
      </c>
      <c r="L808" s="76"/>
    </row>
    <row r="809" spans="2:12" ht="15" customHeight="1" x14ac:dyDescent="0.35">
      <c r="B809" s="75"/>
      <c r="C809" s="89"/>
      <c r="D809" s="131"/>
      <c r="E809" s="90"/>
      <c r="F809" s="426"/>
      <c r="G809" s="419" t="str">
        <f t="shared" si="163"/>
        <v/>
      </c>
      <c r="H809" s="91"/>
      <c r="I809" s="426"/>
      <c r="J809" s="419" t="str">
        <f t="shared" si="164"/>
        <v/>
      </c>
      <c r="K809" s="440">
        <f t="shared" si="162"/>
        <v>0</v>
      </c>
      <c r="L809" s="76"/>
    </row>
    <row r="810" spans="2:12" ht="15" customHeight="1" x14ac:dyDescent="0.35">
      <c r="B810" s="75"/>
      <c r="C810" s="89"/>
      <c r="D810" s="131"/>
      <c r="E810" s="90"/>
      <c r="F810" s="426"/>
      <c r="G810" s="419" t="str">
        <f t="shared" si="163"/>
        <v/>
      </c>
      <c r="H810" s="91"/>
      <c r="I810" s="426"/>
      <c r="J810" s="419" t="str">
        <f t="shared" si="164"/>
        <v/>
      </c>
      <c r="K810" s="440">
        <f t="shared" si="162"/>
        <v>0</v>
      </c>
      <c r="L810" s="76"/>
    </row>
    <row r="811" spans="2:12" ht="15" customHeight="1" x14ac:dyDescent="0.35">
      <c r="B811" s="75"/>
      <c r="C811" s="89"/>
      <c r="D811" s="131"/>
      <c r="E811" s="90"/>
      <c r="F811" s="426"/>
      <c r="G811" s="419" t="str">
        <f t="shared" si="163"/>
        <v/>
      </c>
      <c r="H811" s="91"/>
      <c r="I811" s="426"/>
      <c r="J811" s="419" t="str">
        <f t="shared" si="164"/>
        <v/>
      </c>
      <c r="K811" s="440">
        <f t="shared" si="162"/>
        <v>0</v>
      </c>
      <c r="L811" s="76"/>
    </row>
    <row r="812" spans="2:12" ht="15" customHeight="1" x14ac:dyDescent="0.35">
      <c r="B812" s="75"/>
      <c r="C812" s="89"/>
      <c r="D812" s="128"/>
      <c r="E812" s="90"/>
      <c r="F812" s="426"/>
      <c r="G812" s="419" t="str">
        <f t="shared" si="163"/>
        <v/>
      </c>
      <c r="H812" s="91"/>
      <c r="I812" s="426"/>
      <c r="J812" s="419" t="str">
        <f t="shared" si="164"/>
        <v/>
      </c>
      <c r="K812" s="440">
        <f t="shared" si="162"/>
        <v>0</v>
      </c>
      <c r="L812" s="76"/>
    </row>
    <row r="813" spans="2:12" ht="15" customHeight="1" x14ac:dyDescent="0.35">
      <c r="B813" s="75"/>
      <c r="C813" s="89"/>
      <c r="D813" s="128"/>
      <c r="E813" s="116"/>
      <c r="F813" s="426"/>
      <c r="G813" s="419" t="str">
        <f t="shared" si="163"/>
        <v/>
      </c>
      <c r="H813" s="117"/>
      <c r="I813" s="426"/>
      <c r="J813" s="419" t="str">
        <f t="shared" si="164"/>
        <v/>
      </c>
      <c r="K813" s="440">
        <f t="shared" si="162"/>
        <v>0</v>
      </c>
      <c r="L813" s="76"/>
    </row>
    <row r="814" spans="2:12" ht="15" customHeight="1" x14ac:dyDescent="0.35">
      <c r="B814" s="75"/>
      <c r="C814" s="89"/>
      <c r="D814" s="131"/>
      <c r="E814" s="90"/>
      <c r="F814" s="426"/>
      <c r="G814" s="419" t="str">
        <f t="shared" si="163"/>
        <v/>
      </c>
      <c r="H814" s="117"/>
      <c r="I814" s="426"/>
      <c r="J814" s="419" t="str">
        <f t="shared" si="164"/>
        <v/>
      </c>
      <c r="K814" s="440">
        <f t="shared" si="162"/>
        <v>0</v>
      </c>
      <c r="L814" s="76"/>
    </row>
    <row r="815" spans="2:12" ht="15" customHeight="1" x14ac:dyDescent="0.35">
      <c r="B815" s="75"/>
      <c r="C815" s="89"/>
      <c r="D815" s="131"/>
      <c r="E815" s="116"/>
      <c r="F815" s="426"/>
      <c r="G815" s="419" t="str">
        <f t="shared" si="163"/>
        <v/>
      </c>
      <c r="H815" s="117"/>
      <c r="I815" s="426"/>
      <c r="J815" s="419" t="str">
        <f t="shared" si="164"/>
        <v/>
      </c>
      <c r="K815" s="440">
        <f t="shared" si="162"/>
        <v>0</v>
      </c>
      <c r="L815" s="76"/>
    </row>
    <row r="816" spans="2:12" ht="15" customHeight="1" x14ac:dyDescent="0.35">
      <c r="B816" s="75"/>
      <c r="C816" s="89"/>
      <c r="D816" s="131"/>
      <c r="E816" s="90"/>
      <c r="F816" s="426"/>
      <c r="G816" s="419" t="str">
        <f t="shared" si="163"/>
        <v/>
      </c>
      <c r="H816" s="91"/>
      <c r="I816" s="426"/>
      <c r="J816" s="419" t="str">
        <f t="shared" si="164"/>
        <v/>
      </c>
      <c r="K816" s="440">
        <f t="shared" si="162"/>
        <v>0</v>
      </c>
      <c r="L816" s="76"/>
    </row>
    <row r="817" spans="2:12" ht="15" customHeight="1" x14ac:dyDescent="0.35">
      <c r="B817" s="75"/>
      <c r="C817" s="89"/>
      <c r="D817" s="131"/>
      <c r="E817" s="90"/>
      <c r="F817" s="426"/>
      <c r="G817" s="419" t="str">
        <f t="shared" si="163"/>
        <v/>
      </c>
      <c r="H817" s="91"/>
      <c r="I817" s="426"/>
      <c r="J817" s="419" t="str">
        <f t="shared" si="164"/>
        <v/>
      </c>
      <c r="K817" s="440">
        <f t="shared" si="162"/>
        <v>0</v>
      </c>
      <c r="L817" s="76"/>
    </row>
    <row r="818" spans="2:12" ht="15" customHeight="1" x14ac:dyDescent="0.35">
      <c r="B818" s="75"/>
      <c r="C818" s="89"/>
      <c r="D818" s="131"/>
      <c r="E818" s="90"/>
      <c r="F818" s="426"/>
      <c r="G818" s="419" t="str">
        <f t="shared" si="163"/>
        <v/>
      </c>
      <c r="H818" s="91"/>
      <c r="I818" s="426"/>
      <c r="J818" s="419" t="str">
        <f t="shared" si="164"/>
        <v/>
      </c>
      <c r="K818" s="440">
        <f t="shared" si="162"/>
        <v>0</v>
      </c>
      <c r="L818" s="76"/>
    </row>
    <row r="819" spans="2:12" ht="15" customHeight="1" x14ac:dyDescent="0.35">
      <c r="B819" s="75"/>
      <c r="C819" s="89"/>
      <c r="D819" s="128"/>
      <c r="E819" s="90"/>
      <c r="F819" s="426"/>
      <c r="G819" s="419" t="str">
        <f t="shared" si="163"/>
        <v/>
      </c>
      <c r="H819" s="91"/>
      <c r="I819" s="426"/>
      <c r="J819" s="419" t="str">
        <f t="shared" si="164"/>
        <v/>
      </c>
      <c r="K819" s="440">
        <f t="shared" si="162"/>
        <v>0</v>
      </c>
      <c r="L819" s="76"/>
    </row>
    <row r="820" spans="2:12" ht="15" customHeight="1" x14ac:dyDescent="0.35">
      <c r="B820" s="75"/>
      <c r="C820" s="134"/>
      <c r="D820" s="87"/>
      <c r="E820" s="90"/>
      <c r="F820" s="426"/>
      <c r="G820" s="419" t="str">
        <f t="shared" si="163"/>
        <v/>
      </c>
      <c r="H820" s="91"/>
      <c r="I820" s="426"/>
      <c r="J820" s="419" t="str">
        <f t="shared" si="164"/>
        <v/>
      </c>
      <c r="K820" s="440">
        <f t="shared" si="162"/>
        <v>0</v>
      </c>
      <c r="L820" s="76"/>
    </row>
    <row r="821" spans="2:12" ht="15" customHeight="1" x14ac:dyDescent="0.35">
      <c r="B821" s="75"/>
      <c r="C821" s="89"/>
      <c r="D821" s="128"/>
      <c r="E821" s="90"/>
      <c r="F821" s="426"/>
      <c r="G821" s="419" t="str">
        <f t="shared" si="163"/>
        <v/>
      </c>
      <c r="H821" s="91"/>
      <c r="I821" s="426"/>
      <c r="J821" s="419" t="str">
        <f t="shared" si="164"/>
        <v/>
      </c>
      <c r="K821" s="440">
        <f t="shared" si="162"/>
        <v>0</v>
      </c>
      <c r="L821" s="76"/>
    </row>
    <row r="822" spans="2:12" ht="15" customHeight="1" x14ac:dyDescent="0.35">
      <c r="B822" s="75"/>
      <c r="C822" s="89"/>
      <c r="D822" s="128"/>
      <c r="E822" s="116"/>
      <c r="F822" s="426"/>
      <c r="G822" s="419" t="str">
        <f t="shared" si="163"/>
        <v/>
      </c>
      <c r="H822" s="117"/>
      <c r="I822" s="426"/>
      <c r="J822" s="419" t="str">
        <f t="shared" si="164"/>
        <v/>
      </c>
      <c r="K822" s="440">
        <f t="shared" si="162"/>
        <v>0</v>
      </c>
      <c r="L822" s="76"/>
    </row>
    <row r="823" spans="2:12" ht="15" customHeight="1" x14ac:dyDescent="0.35">
      <c r="B823" s="75"/>
      <c r="C823" s="89"/>
      <c r="D823" s="128"/>
      <c r="E823" s="116"/>
      <c r="F823" s="426"/>
      <c r="G823" s="419" t="str">
        <f t="shared" si="163"/>
        <v/>
      </c>
      <c r="H823" s="117"/>
      <c r="I823" s="426"/>
      <c r="J823" s="419" t="str">
        <f t="shared" si="164"/>
        <v/>
      </c>
      <c r="K823" s="440">
        <f t="shared" si="162"/>
        <v>0</v>
      </c>
      <c r="L823" s="76"/>
    </row>
    <row r="824" spans="2:12" ht="15" customHeight="1" x14ac:dyDescent="0.35">
      <c r="B824" s="75"/>
      <c r="C824" s="89"/>
      <c r="D824" s="128"/>
      <c r="E824" s="90"/>
      <c r="F824" s="426"/>
      <c r="G824" s="419" t="str">
        <f t="shared" si="163"/>
        <v/>
      </c>
      <c r="H824" s="91"/>
      <c r="I824" s="426"/>
      <c r="J824" s="419" t="str">
        <f t="shared" si="164"/>
        <v/>
      </c>
      <c r="K824" s="440">
        <f t="shared" si="162"/>
        <v>0</v>
      </c>
      <c r="L824" s="76"/>
    </row>
    <row r="825" spans="2:12" ht="15" customHeight="1" x14ac:dyDescent="0.35">
      <c r="B825" s="75"/>
      <c r="C825" s="89"/>
      <c r="D825" s="131"/>
      <c r="E825" s="90"/>
      <c r="F825" s="426"/>
      <c r="G825" s="419" t="str">
        <f t="shared" si="163"/>
        <v/>
      </c>
      <c r="H825" s="91"/>
      <c r="I825" s="426"/>
      <c r="J825" s="419" t="str">
        <f t="shared" si="164"/>
        <v/>
      </c>
      <c r="K825" s="440">
        <f t="shared" si="162"/>
        <v>0</v>
      </c>
      <c r="L825" s="76"/>
    </row>
    <row r="826" spans="2:12" ht="15" customHeight="1" x14ac:dyDescent="0.35">
      <c r="B826" s="75"/>
      <c r="C826" s="89"/>
      <c r="D826" s="131"/>
      <c r="E826" s="90"/>
      <c r="F826" s="426"/>
      <c r="G826" s="419" t="str">
        <f t="shared" si="163"/>
        <v/>
      </c>
      <c r="H826" s="91"/>
      <c r="I826" s="426"/>
      <c r="J826" s="419" t="str">
        <f t="shared" si="164"/>
        <v/>
      </c>
      <c r="K826" s="440">
        <f t="shared" si="162"/>
        <v>0</v>
      </c>
      <c r="L826" s="76"/>
    </row>
    <row r="827" spans="2:12" ht="15" customHeight="1" x14ac:dyDescent="0.35">
      <c r="B827" s="75"/>
      <c r="C827" s="89"/>
      <c r="D827" s="131"/>
      <c r="E827" s="90"/>
      <c r="F827" s="426"/>
      <c r="G827" s="419" t="str">
        <f t="shared" si="163"/>
        <v/>
      </c>
      <c r="H827" s="91"/>
      <c r="I827" s="426"/>
      <c r="J827" s="419" t="str">
        <f t="shared" si="164"/>
        <v/>
      </c>
      <c r="K827" s="440">
        <f t="shared" si="162"/>
        <v>0</v>
      </c>
      <c r="L827" s="76"/>
    </row>
    <row r="828" spans="2:12" ht="15" customHeight="1" x14ac:dyDescent="0.35">
      <c r="B828" s="75"/>
      <c r="C828" s="89"/>
      <c r="D828" s="131"/>
      <c r="E828" s="90"/>
      <c r="F828" s="426"/>
      <c r="G828" s="419" t="str">
        <f t="shared" si="163"/>
        <v/>
      </c>
      <c r="H828" s="117"/>
      <c r="I828" s="426"/>
      <c r="J828" s="419" t="str">
        <f t="shared" si="164"/>
        <v/>
      </c>
      <c r="K828" s="440">
        <f t="shared" si="162"/>
        <v>0</v>
      </c>
      <c r="L828" s="76"/>
    </row>
    <row r="829" spans="2:12" ht="15" customHeight="1" x14ac:dyDescent="0.35">
      <c r="B829" s="75"/>
      <c r="C829" s="89"/>
      <c r="D829" s="128"/>
      <c r="E829" s="116"/>
      <c r="F829" s="426"/>
      <c r="G829" s="419" t="str">
        <f t="shared" si="163"/>
        <v/>
      </c>
      <c r="H829" s="117"/>
      <c r="I829" s="426"/>
      <c r="J829" s="419" t="str">
        <f t="shared" si="164"/>
        <v/>
      </c>
      <c r="K829" s="440">
        <f t="shared" si="162"/>
        <v>0</v>
      </c>
      <c r="L829" s="76"/>
    </row>
    <row r="830" spans="2:12" ht="15" customHeight="1" x14ac:dyDescent="0.35">
      <c r="B830" s="75"/>
      <c r="C830" s="89"/>
      <c r="D830" s="128"/>
      <c r="E830" s="116"/>
      <c r="F830" s="426"/>
      <c r="G830" s="419" t="str">
        <f t="shared" si="163"/>
        <v/>
      </c>
      <c r="H830" s="117"/>
      <c r="I830" s="426"/>
      <c r="J830" s="419" t="str">
        <f t="shared" si="164"/>
        <v/>
      </c>
      <c r="K830" s="440">
        <f t="shared" si="162"/>
        <v>0</v>
      </c>
      <c r="L830" s="76"/>
    </row>
    <row r="831" spans="2:12" ht="15" customHeight="1" x14ac:dyDescent="0.35">
      <c r="B831" s="75"/>
      <c r="C831" s="89"/>
      <c r="D831" s="128"/>
      <c r="E831" s="122"/>
      <c r="F831" s="426"/>
      <c r="G831" s="419" t="str">
        <f t="shared" si="163"/>
        <v/>
      </c>
      <c r="H831" s="91"/>
      <c r="I831" s="426"/>
      <c r="J831" s="419" t="str">
        <f t="shared" si="164"/>
        <v/>
      </c>
      <c r="K831" s="440">
        <f t="shared" si="162"/>
        <v>0</v>
      </c>
      <c r="L831" s="76"/>
    </row>
    <row r="832" spans="2:12" ht="15" customHeight="1" x14ac:dyDescent="0.35">
      <c r="B832" s="75"/>
      <c r="C832" s="89"/>
      <c r="D832" s="128"/>
      <c r="E832" s="122"/>
      <c r="F832" s="426"/>
      <c r="G832" s="419" t="str">
        <f t="shared" si="163"/>
        <v/>
      </c>
      <c r="H832" s="145"/>
      <c r="I832" s="426"/>
      <c r="J832" s="419" t="str">
        <f t="shared" si="164"/>
        <v/>
      </c>
      <c r="K832" s="440">
        <f t="shared" si="162"/>
        <v>0</v>
      </c>
      <c r="L832" s="76"/>
    </row>
    <row r="833" spans="2:12" ht="15" customHeight="1" x14ac:dyDescent="0.35">
      <c r="B833" s="75"/>
      <c r="C833" s="134"/>
      <c r="D833" s="87"/>
      <c r="E833" s="90"/>
      <c r="F833" s="426"/>
      <c r="G833" s="419" t="str">
        <f t="shared" si="163"/>
        <v/>
      </c>
      <c r="H833" s="91"/>
      <c r="I833" s="426"/>
      <c r="J833" s="419" t="str">
        <f t="shared" si="164"/>
        <v/>
      </c>
      <c r="K833" s="440">
        <f t="shared" si="162"/>
        <v>0</v>
      </c>
      <c r="L833" s="76"/>
    </row>
    <row r="834" spans="2:12" ht="15" customHeight="1" x14ac:dyDescent="0.35">
      <c r="B834" s="75"/>
      <c r="C834" s="89"/>
      <c r="D834" s="128"/>
      <c r="E834" s="90"/>
      <c r="F834" s="426"/>
      <c r="G834" s="419" t="str">
        <f t="shared" si="163"/>
        <v/>
      </c>
      <c r="H834" s="91"/>
      <c r="I834" s="426"/>
      <c r="J834" s="419" t="str">
        <f t="shared" si="164"/>
        <v/>
      </c>
      <c r="K834" s="440">
        <f t="shared" si="162"/>
        <v>0</v>
      </c>
      <c r="L834" s="76"/>
    </row>
    <row r="835" spans="2:12" ht="15" customHeight="1" x14ac:dyDescent="0.35">
      <c r="B835" s="75"/>
      <c r="C835" s="89"/>
      <c r="D835" s="128"/>
      <c r="E835" s="116"/>
      <c r="F835" s="426"/>
      <c r="G835" s="419" t="str">
        <f t="shared" si="163"/>
        <v/>
      </c>
      <c r="H835" s="117"/>
      <c r="I835" s="426"/>
      <c r="J835" s="419" t="str">
        <f t="shared" si="164"/>
        <v/>
      </c>
      <c r="K835" s="440">
        <f t="shared" si="162"/>
        <v>0</v>
      </c>
      <c r="L835" s="76"/>
    </row>
    <row r="836" spans="2:12" ht="15" customHeight="1" x14ac:dyDescent="0.35">
      <c r="B836" s="75"/>
      <c r="C836" s="89"/>
      <c r="D836" s="128"/>
      <c r="E836" s="116"/>
      <c r="F836" s="426"/>
      <c r="G836" s="419" t="str">
        <f t="shared" si="163"/>
        <v/>
      </c>
      <c r="H836" s="117"/>
      <c r="I836" s="426"/>
      <c r="J836" s="419" t="str">
        <f t="shared" si="164"/>
        <v/>
      </c>
      <c r="K836" s="440">
        <f t="shared" si="162"/>
        <v>0</v>
      </c>
      <c r="L836" s="76"/>
    </row>
    <row r="837" spans="2:12" ht="15" customHeight="1" x14ac:dyDescent="0.35">
      <c r="B837" s="75"/>
      <c r="C837" s="89"/>
      <c r="D837" s="131"/>
      <c r="E837" s="90"/>
      <c r="F837" s="426"/>
      <c r="G837" s="419" t="str">
        <f t="shared" si="163"/>
        <v/>
      </c>
      <c r="H837" s="91"/>
      <c r="I837" s="426"/>
      <c r="J837" s="419" t="str">
        <f t="shared" si="164"/>
        <v/>
      </c>
      <c r="K837" s="440">
        <f t="shared" si="162"/>
        <v>0</v>
      </c>
      <c r="L837" s="76"/>
    </row>
    <row r="838" spans="2:12" ht="15" customHeight="1" x14ac:dyDescent="0.35">
      <c r="B838" s="75"/>
      <c r="C838" s="89"/>
      <c r="D838" s="131"/>
      <c r="E838" s="90"/>
      <c r="F838" s="426"/>
      <c r="G838" s="419" t="str">
        <f t="shared" si="163"/>
        <v/>
      </c>
      <c r="H838" s="91"/>
      <c r="I838" s="426"/>
      <c r="J838" s="419" t="str">
        <f t="shared" si="164"/>
        <v/>
      </c>
      <c r="K838" s="440">
        <f t="shared" si="162"/>
        <v>0</v>
      </c>
      <c r="L838" s="76"/>
    </row>
    <row r="839" spans="2:12" ht="15" customHeight="1" x14ac:dyDescent="0.35">
      <c r="B839" s="75"/>
      <c r="C839" s="89"/>
      <c r="D839" s="131"/>
      <c r="E839" s="90"/>
      <c r="F839" s="426"/>
      <c r="G839" s="419" t="str">
        <f t="shared" si="163"/>
        <v/>
      </c>
      <c r="H839" s="91"/>
      <c r="I839" s="426"/>
      <c r="J839" s="419" t="str">
        <f t="shared" si="164"/>
        <v/>
      </c>
      <c r="K839" s="440">
        <f t="shared" si="162"/>
        <v>0</v>
      </c>
      <c r="L839" s="76"/>
    </row>
    <row r="840" spans="2:12" ht="15" customHeight="1" x14ac:dyDescent="0.35">
      <c r="B840" s="75"/>
      <c r="C840" s="89"/>
      <c r="D840" s="131"/>
      <c r="E840" s="90"/>
      <c r="F840" s="426"/>
      <c r="G840" s="419" t="str">
        <f t="shared" si="163"/>
        <v/>
      </c>
      <c r="H840" s="91"/>
      <c r="I840" s="426"/>
      <c r="J840" s="419" t="str">
        <f t="shared" si="164"/>
        <v/>
      </c>
      <c r="K840" s="440">
        <f t="shared" si="162"/>
        <v>0</v>
      </c>
      <c r="L840" s="76"/>
    </row>
    <row r="841" spans="2:12" ht="15" customHeight="1" x14ac:dyDescent="0.35">
      <c r="B841" s="75"/>
      <c r="C841" s="89"/>
      <c r="D841" s="131"/>
      <c r="E841" s="90"/>
      <c r="F841" s="426"/>
      <c r="G841" s="419" t="str">
        <f t="shared" si="163"/>
        <v/>
      </c>
      <c r="H841" s="91"/>
      <c r="I841" s="426"/>
      <c r="J841" s="419" t="str">
        <f t="shared" si="164"/>
        <v/>
      </c>
      <c r="K841" s="440">
        <f t="shared" si="162"/>
        <v>0</v>
      </c>
      <c r="L841" s="76"/>
    </row>
    <row r="842" spans="2:12" ht="15" customHeight="1" x14ac:dyDescent="0.35">
      <c r="B842" s="75"/>
      <c r="C842" s="89"/>
      <c r="D842" s="131"/>
      <c r="E842" s="90"/>
      <c r="F842" s="426"/>
      <c r="G842" s="419" t="str">
        <f t="shared" si="163"/>
        <v/>
      </c>
      <c r="H842" s="91"/>
      <c r="I842" s="426"/>
      <c r="J842" s="419" t="str">
        <f t="shared" si="164"/>
        <v/>
      </c>
      <c r="K842" s="440">
        <f t="shared" si="162"/>
        <v>0</v>
      </c>
      <c r="L842" s="76"/>
    </row>
    <row r="843" spans="2:12" ht="15" customHeight="1" x14ac:dyDescent="0.35">
      <c r="B843" s="75"/>
      <c r="C843" s="89"/>
      <c r="D843" s="131"/>
      <c r="E843" s="90"/>
      <c r="F843" s="426"/>
      <c r="G843" s="419" t="str">
        <f t="shared" si="163"/>
        <v/>
      </c>
      <c r="H843" s="91"/>
      <c r="I843" s="426"/>
      <c r="J843" s="419" t="str">
        <f t="shared" si="164"/>
        <v/>
      </c>
      <c r="K843" s="440">
        <f t="shared" si="162"/>
        <v>0</v>
      </c>
      <c r="L843" s="76"/>
    </row>
    <row r="844" spans="2:12" ht="15" customHeight="1" x14ac:dyDescent="0.35">
      <c r="B844" s="75"/>
      <c r="C844" s="89"/>
      <c r="D844" s="128"/>
      <c r="E844" s="126"/>
      <c r="F844" s="426"/>
      <c r="G844" s="419" t="str">
        <f t="shared" si="163"/>
        <v/>
      </c>
      <c r="H844" s="91"/>
      <c r="I844" s="426"/>
      <c r="J844" s="419" t="str">
        <f t="shared" si="164"/>
        <v/>
      </c>
      <c r="K844" s="440">
        <f t="shared" ref="K844:K907" si="165">H844</f>
        <v>0</v>
      </c>
      <c r="L844" s="76"/>
    </row>
    <row r="845" spans="2:12" ht="15" customHeight="1" x14ac:dyDescent="0.35">
      <c r="B845" s="75"/>
      <c r="C845" s="89"/>
      <c r="D845" s="128"/>
      <c r="E845" s="126"/>
      <c r="F845" s="426"/>
      <c r="G845" s="419" t="str">
        <f t="shared" si="163"/>
        <v/>
      </c>
      <c r="H845" s="132"/>
      <c r="I845" s="426"/>
      <c r="J845" s="419" t="str">
        <f t="shared" si="164"/>
        <v/>
      </c>
      <c r="K845" s="440">
        <f t="shared" si="165"/>
        <v>0</v>
      </c>
      <c r="L845" s="76"/>
    </row>
    <row r="846" spans="2:12" ht="15" customHeight="1" x14ac:dyDescent="0.35">
      <c r="B846" s="75"/>
      <c r="C846" s="89"/>
      <c r="D846" s="128"/>
      <c r="E846" s="126"/>
      <c r="F846" s="426"/>
      <c r="G846" s="419" t="str">
        <f t="shared" ref="G846:G909" si="166">IF(F846&gt;0,VLOOKUP(F846,Nama_Perkiraan,2),"")</f>
        <v/>
      </c>
      <c r="H846" s="91"/>
      <c r="I846" s="426"/>
      <c r="J846" s="419" t="str">
        <f t="shared" si="164"/>
        <v/>
      </c>
      <c r="K846" s="440">
        <f t="shared" si="165"/>
        <v>0</v>
      </c>
      <c r="L846" s="76"/>
    </row>
    <row r="847" spans="2:12" ht="15" customHeight="1" x14ac:dyDescent="0.35">
      <c r="B847" s="75"/>
      <c r="C847" s="89"/>
      <c r="D847" s="128"/>
      <c r="E847" s="116"/>
      <c r="F847" s="426"/>
      <c r="G847" s="419" t="str">
        <f t="shared" si="166"/>
        <v/>
      </c>
      <c r="H847" s="117"/>
      <c r="I847" s="426"/>
      <c r="J847" s="419" t="str">
        <f t="shared" ref="J847:J910" si="167">IF(I847&gt;0,VLOOKUP(I847,Nama_Perkiraan,2),"")</f>
        <v/>
      </c>
      <c r="K847" s="440">
        <f t="shared" si="165"/>
        <v>0</v>
      </c>
      <c r="L847" s="76"/>
    </row>
    <row r="848" spans="2:12" ht="15" customHeight="1" x14ac:dyDescent="0.35">
      <c r="B848" s="75"/>
      <c r="C848" s="89"/>
      <c r="D848" s="131"/>
      <c r="E848" s="90"/>
      <c r="F848" s="426"/>
      <c r="G848" s="419" t="str">
        <f t="shared" si="166"/>
        <v/>
      </c>
      <c r="H848" s="91"/>
      <c r="I848" s="426"/>
      <c r="J848" s="419" t="str">
        <f t="shared" si="167"/>
        <v/>
      </c>
      <c r="K848" s="440">
        <f t="shared" si="165"/>
        <v>0</v>
      </c>
      <c r="L848" s="76"/>
    </row>
    <row r="849" spans="2:12" ht="15" customHeight="1" x14ac:dyDescent="0.35">
      <c r="B849" s="75"/>
      <c r="C849" s="89"/>
      <c r="D849" s="128"/>
      <c r="E849" s="90"/>
      <c r="F849" s="426"/>
      <c r="G849" s="419" t="str">
        <f t="shared" si="166"/>
        <v/>
      </c>
      <c r="H849" s="91"/>
      <c r="I849" s="426"/>
      <c r="J849" s="419" t="str">
        <f t="shared" si="167"/>
        <v/>
      </c>
      <c r="K849" s="440">
        <f t="shared" si="165"/>
        <v>0</v>
      </c>
      <c r="L849" s="76"/>
    </row>
    <row r="850" spans="2:12" ht="15" customHeight="1" x14ac:dyDescent="0.35">
      <c r="B850" s="75"/>
      <c r="C850" s="89"/>
      <c r="D850" s="131"/>
      <c r="E850" s="90"/>
      <c r="F850" s="426"/>
      <c r="G850" s="419" t="str">
        <f t="shared" si="166"/>
        <v/>
      </c>
      <c r="H850" s="91"/>
      <c r="I850" s="426"/>
      <c r="J850" s="419" t="str">
        <f t="shared" si="167"/>
        <v/>
      </c>
      <c r="K850" s="440">
        <f t="shared" si="165"/>
        <v>0</v>
      </c>
      <c r="L850" s="76"/>
    </row>
    <row r="851" spans="2:12" ht="15" customHeight="1" x14ac:dyDescent="0.35">
      <c r="B851" s="75"/>
      <c r="C851" s="89"/>
      <c r="D851" s="131"/>
      <c r="E851" s="90"/>
      <c r="F851" s="426"/>
      <c r="G851" s="419" t="str">
        <f t="shared" si="166"/>
        <v/>
      </c>
      <c r="H851" s="91"/>
      <c r="I851" s="426"/>
      <c r="J851" s="419" t="str">
        <f t="shared" si="167"/>
        <v/>
      </c>
      <c r="K851" s="440">
        <f t="shared" si="165"/>
        <v>0</v>
      </c>
      <c r="L851" s="76"/>
    </row>
    <row r="852" spans="2:12" ht="15" customHeight="1" x14ac:dyDescent="0.35">
      <c r="B852" s="75"/>
      <c r="C852" s="89"/>
      <c r="D852" s="131"/>
      <c r="E852" s="90"/>
      <c r="F852" s="426"/>
      <c r="G852" s="419" t="str">
        <f t="shared" si="166"/>
        <v/>
      </c>
      <c r="H852" s="91"/>
      <c r="I852" s="426"/>
      <c r="J852" s="419" t="str">
        <f t="shared" si="167"/>
        <v/>
      </c>
      <c r="K852" s="440">
        <f t="shared" si="165"/>
        <v>0</v>
      </c>
      <c r="L852" s="76"/>
    </row>
    <row r="853" spans="2:12" ht="15" customHeight="1" x14ac:dyDescent="0.35">
      <c r="B853" s="75"/>
      <c r="C853" s="89"/>
      <c r="D853" s="128"/>
      <c r="E853" s="90"/>
      <c r="F853" s="426"/>
      <c r="G853" s="419" t="str">
        <f t="shared" si="166"/>
        <v/>
      </c>
      <c r="H853" s="91"/>
      <c r="I853" s="426"/>
      <c r="J853" s="419" t="str">
        <f t="shared" si="167"/>
        <v/>
      </c>
      <c r="K853" s="440">
        <f t="shared" si="165"/>
        <v>0</v>
      </c>
      <c r="L853" s="76"/>
    </row>
    <row r="854" spans="2:12" ht="15" customHeight="1" x14ac:dyDescent="0.35">
      <c r="B854" s="75"/>
      <c r="C854" s="89"/>
      <c r="D854" s="128"/>
      <c r="E854" s="116"/>
      <c r="F854" s="426"/>
      <c r="G854" s="419" t="str">
        <f t="shared" si="166"/>
        <v/>
      </c>
      <c r="H854" s="117"/>
      <c r="I854" s="426"/>
      <c r="J854" s="419" t="str">
        <f t="shared" si="167"/>
        <v/>
      </c>
      <c r="K854" s="440">
        <f t="shared" si="165"/>
        <v>0</v>
      </c>
      <c r="L854" s="76"/>
    </row>
    <row r="855" spans="2:12" ht="15" customHeight="1" x14ac:dyDescent="0.35">
      <c r="B855" s="75"/>
      <c r="C855" s="89"/>
      <c r="D855" s="154"/>
      <c r="E855" s="116"/>
      <c r="F855" s="426"/>
      <c r="G855" s="419" t="str">
        <f t="shared" si="166"/>
        <v/>
      </c>
      <c r="H855" s="117"/>
      <c r="I855" s="426"/>
      <c r="J855" s="419" t="str">
        <f t="shared" si="167"/>
        <v/>
      </c>
      <c r="K855" s="440">
        <f t="shared" si="165"/>
        <v>0</v>
      </c>
      <c r="L855" s="76"/>
    </row>
    <row r="856" spans="2:12" ht="15" customHeight="1" x14ac:dyDescent="0.35">
      <c r="B856" s="75"/>
      <c r="C856" s="89"/>
      <c r="D856" s="131"/>
      <c r="E856" s="90"/>
      <c r="F856" s="426"/>
      <c r="G856" s="419" t="str">
        <f t="shared" si="166"/>
        <v/>
      </c>
      <c r="H856" s="91"/>
      <c r="I856" s="426"/>
      <c r="J856" s="419" t="str">
        <f t="shared" si="167"/>
        <v/>
      </c>
      <c r="K856" s="440">
        <f t="shared" si="165"/>
        <v>0</v>
      </c>
      <c r="L856" s="76"/>
    </row>
    <row r="857" spans="2:12" ht="15" customHeight="1" x14ac:dyDescent="0.35">
      <c r="B857" s="75"/>
      <c r="C857" s="89"/>
      <c r="D857" s="128"/>
      <c r="E857" s="122"/>
      <c r="F857" s="426"/>
      <c r="G857" s="419" t="str">
        <f t="shared" si="166"/>
        <v/>
      </c>
      <c r="H857" s="91"/>
      <c r="I857" s="426"/>
      <c r="J857" s="419" t="str">
        <f t="shared" si="167"/>
        <v/>
      </c>
      <c r="K857" s="440">
        <f t="shared" si="165"/>
        <v>0</v>
      </c>
      <c r="L857" s="76"/>
    </row>
    <row r="858" spans="2:12" ht="15" customHeight="1" x14ac:dyDescent="0.35">
      <c r="B858" s="75"/>
      <c r="C858" s="89"/>
      <c r="D858" s="128"/>
      <c r="E858" s="122"/>
      <c r="F858" s="426"/>
      <c r="G858" s="419" t="str">
        <f t="shared" si="166"/>
        <v/>
      </c>
      <c r="H858" s="145"/>
      <c r="I858" s="426"/>
      <c r="J858" s="419" t="str">
        <f t="shared" si="167"/>
        <v/>
      </c>
      <c r="K858" s="440">
        <f t="shared" si="165"/>
        <v>0</v>
      </c>
      <c r="L858" s="76"/>
    </row>
    <row r="859" spans="2:12" ht="15" customHeight="1" x14ac:dyDescent="0.35">
      <c r="B859" s="75"/>
      <c r="C859" s="89"/>
      <c r="D859" s="128"/>
      <c r="E859" s="90"/>
      <c r="F859" s="426"/>
      <c r="G859" s="419" t="str">
        <f t="shared" si="166"/>
        <v/>
      </c>
      <c r="H859" s="91"/>
      <c r="I859" s="426"/>
      <c r="J859" s="419" t="str">
        <f t="shared" si="167"/>
        <v/>
      </c>
      <c r="K859" s="440">
        <f t="shared" si="165"/>
        <v>0</v>
      </c>
      <c r="L859" s="76"/>
    </row>
    <row r="860" spans="2:12" ht="15" customHeight="1" x14ac:dyDescent="0.35">
      <c r="B860" s="75"/>
      <c r="C860" s="89"/>
      <c r="D860" s="128"/>
      <c r="E860" s="90"/>
      <c r="F860" s="426"/>
      <c r="G860" s="419" t="str">
        <f t="shared" si="166"/>
        <v/>
      </c>
      <c r="H860" s="91"/>
      <c r="I860" s="426"/>
      <c r="J860" s="419" t="str">
        <f t="shared" si="167"/>
        <v/>
      </c>
      <c r="K860" s="440">
        <f t="shared" si="165"/>
        <v>0</v>
      </c>
      <c r="L860" s="76"/>
    </row>
    <row r="861" spans="2:12" ht="15" customHeight="1" x14ac:dyDescent="0.35">
      <c r="B861" s="75"/>
      <c r="C861" s="89"/>
      <c r="D861" s="131"/>
      <c r="E861" s="90"/>
      <c r="F861" s="426"/>
      <c r="G861" s="419" t="str">
        <f t="shared" si="166"/>
        <v/>
      </c>
      <c r="H861" s="91"/>
      <c r="I861" s="426"/>
      <c r="J861" s="419" t="str">
        <f t="shared" si="167"/>
        <v/>
      </c>
      <c r="K861" s="440">
        <f t="shared" si="165"/>
        <v>0</v>
      </c>
      <c r="L861" s="76"/>
    </row>
    <row r="862" spans="2:12" ht="15" customHeight="1" x14ac:dyDescent="0.35">
      <c r="B862" s="75"/>
      <c r="C862" s="89"/>
      <c r="D862" s="131"/>
      <c r="E862" s="90"/>
      <c r="F862" s="426"/>
      <c r="G862" s="419" t="str">
        <f t="shared" si="166"/>
        <v/>
      </c>
      <c r="H862" s="91"/>
      <c r="I862" s="426"/>
      <c r="J862" s="419" t="str">
        <f t="shared" si="167"/>
        <v/>
      </c>
      <c r="K862" s="440">
        <f t="shared" si="165"/>
        <v>0</v>
      </c>
      <c r="L862" s="76"/>
    </row>
    <row r="863" spans="2:12" ht="15" customHeight="1" x14ac:dyDescent="0.35">
      <c r="B863" s="75"/>
      <c r="C863" s="89"/>
      <c r="D863" s="131"/>
      <c r="E863" s="90"/>
      <c r="F863" s="426"/>
      <c r="G863" s="419" t="str">
        <f t="shared" si="166"/>
        <v/>
      </c>
      <c r="H863" s="91"/>
      <c r="I863" s="426"/>
      <c r="J863" s="419" t="str">
        <f t="shared" si="167"/>
        <v/>
      </c>
      <c r="K863" s="440">
        <f t="shared" si="165"/>
        <v>0</v>
      </c>
      <c r="L863" s="76"/>
    </row>
    <row r="864" spans="2:12" ht="15" customHeight="1" x14ac:dyDescent="0.35">
      <c r="B864" s="75"/>
      <c r="C864" s="89"/>
      <c r="D864" s="131"/>
      <c r="E864" s="90"/>
      <c r="F864" s="426"/>
      <c r="G864" s="419" t="str">
        <f t="shared" si="166"/>
        <v/>
      </c>
      <c r="H864" s="91"/>
      <c r="I864" s="426"/>
      <c r="J864" s="419" t="str">
        <f t="shared" si="167"/>
        <v/>
      </c>
      <c r="K864" s="440">
        <f t="shared" si="165"/>
        <v>0</v>
      </c>
      <c r="L864" s="76"/>
    </row>
    <row r="865" spans="2:12" ht="15" customHeight="1" x14ac:dyDescent="0.35">
      <c r="B865" s="75"/>
      <c r="C865" s="89"/>
      <c r="D865" s="131"/>
      <c r="E865" s="90"/>
      <c r="F865" s="426"/>
      <c r="G865" s="419" t="str">
        <f t="shared" si="166"/>
        <v/>
      </c>
      <c r="H865" s="91"/>
      <c r="I865" s="426"/>
      <c r="J865" s="419" t="str">
        <f t="shared" si="167"/>
        <v/>
      </c>
      <c r="K865" s="440">
        <f t="shared" si="165"/>
        <v>0</v>
      </c>
      <c r="L865" s="76"/>
    </row>
    <row r="866" spans="2:12" ht="15" customHeight="1" x14ac:dyDescent="0.35">
      <c r="B866" s="75"/>
      <c r="C866" s="89"/>
      <c r="D866" s="128"/>
      <c r="E866" s="126"/>
      <c r="F866" s="426"/>
      <c r="G866" s="419" t="str">
        <f t="shared" si="166"/>
        <v/>
      </c>
      <c r="H866" s="91"/>
      <c r="I866" s="426"/>
      <c r="J866" s="419" t="str">
        <f t="shared" si="167"/>
        <v/>
      </c>
      <c r="K866" s="440">
        <f t="shared" si="165"/>
        <v>0</v>
      </c>
      <c r="L866" s="76"/>
    </row>
    <row r="867" spans="2:12" ht="15" customHeight="1" x14ac:dyDescent="0.35">
      <c r="B867" s="75"/>
      <c r="C867" s="89"/>
      <c r="D867" s="131"/>
      <c r="E867" s="90"/>
      <c r="F867" s="426"/>
      <c r="G867" s="419" t="str">
        <f t="shared" si="166"/>
        <v/>
      </c>
      <c r="H867" s="117"/>
      <c r="I867" s="426"/>
      <c r="J867" s="419" t="str">
        <f t="shared" si="167"/>
        <v/>
      </c>
      <c r="K867" s="440">
        <f t="shared" si="165"/>
        <v>0</v>
      </c>
      <c r="L867" s="76"/>
    </row>
    <row r="868" spans="2:12" ht="15" customHeight="1" x14ac:dyDescent="0.35">
      <c r="B868" s="75"/>
      <c r="C868" s="89"/>
      <c r="D868" s="128"/>
      <c r="E868" s="116"/>
      <c r="F868" s="426"/>
      <c r="G868" s="419" t="str">
        <f t="shared" si="166"/>
        <v/>
      </c>
      <c r="H868" s="117"/>
      <c r="I868" s="426"/>
      <c r="J868" s="419" t="str">
        <f t="shared" si="167"/>
        <v/>
      </c>
      <c r="K868" s="440">
        <f t="shared" si="165"/>
        <v>0</v>
      </c>
      <c r="L868" s="76"/>
    </row>
    <row r="869" spans="2:12" ht="15" customHeight="1" x14ac:dyDescent="0.35">
      <c r="B869" s="75"/>
      <c r="C869" s="89"/>
      <c r="D869" s="131"/>
      <c r="E869" s="90"/>
      <c r="F869" s="426"/>
      <c r="G869" s="419" t="str">
        <f t="shared" si="166"/>
        <v/>
      </c>
      <c r="H869" s="91"/>
      <c r="I869" s="426"/>
      <c r="J869" s="419" t="str">
        <f t="shared" si="167"/>
        <v/>
      </c>
      <c r="K869" s="440">
        <f t="shared" si="165"/>
        <v>0</v>
      </c>
      <c r="L869" s="76"/>
    </row>
    <row r="870" spans="2:12" ht="15" customHeight="1" x14ac:dyDescent="0.35">
      <c r="B870" s="75"/>
      <c r="C870" s="89"/>
      <c r="D870" s="128"/>
      <c r="E870" s="122"/>
      <c r="F870" s="426"/>
      <c r="G870" s="419" t="str">
        <f t="shared" si="166"/>
        <v/>
      </c>
      <c r="H870" s="123"/>
      <c r="I870" s="426"/>
      <c r="J870" s="419" t="str">
        <f t="shared" si="167"/>
        <v/>
      </c>
      <c r="K870" s="440">
        <f t="shared" si="165"/>
        <v>0</v>
      </c>
      <c r="L870" s="76"/>
    </row>
    <row r="871" spans="2:12" ht="15" customHeight="1" x14ac:dyDescent="0.35">
      <c r="B871" s="75"/>
      <c r="C871" s="134"/>
      <c r="D871" s="128"/>
      <c r="E871" s="121"/>
      <c r="F871" s="426"/>
      <c r="G871" s="419" t="str">
        <f t="shared" si="166"/>
        <v/>
      </c>
      <c r="H871" s="91"/>
      <c r="I871" s="426"/>
      <c r="J871" s="419" t="str">
        <f t="shared" si="167"/>
        <v/>
      </c>
      <c r="K871" s="440">
        <f t="shared" si="165"/>
        <v>0</v>
      </c>
      <c r="L871" s="76"/>
    </row>
    <row r="872" spans="2:12" ht="15" customHeight="1" x14ac:dyDescent="0.35">
      <c r="B872" s="75"/>
      <c r="C872" s="89"/>
      <c r="D872" s="128"/>
      <c r="E872" s="90"/>
      <c r="F872" s="426"/>
      <c r="G872" s="419" t="str">
        <f t="shared" si="166"/>
        <v/>
      </c>
      <c r="H872" s="91"/>
      <c r="I872" s="426"/>
      <c r="J872" s="419" t="str">
        <f t="shared" si="167"/>
        <v/>
      </c>
      <c r="K872" s="440">
        <f t="shared" si="165"/>
        <v>0</v>
      </c>
      <c r="L872" s="76"/>
    </row>
    <row r="873" spans="2:12" ht="15" customHeight="1" x14ac:dyDescent="0.35">
      <c r="B873" s="75"/>
      <c r="C873" s="89"/>
      <c r="D873" s="128"/>
      <c r="E873" s="90"/>
      <c r="F873" s="426"/>
      <c r="G873" s="419" t="str">
        <f t="shared" si="166"/>
        <v/>
      </c>
      <c r="H873" s="91"/>
      <c r="I873" s="426"/>
      <c r="J873" s="419" t="str">
        <f t="shared" si="167"/>
        <v/>
      </c>
      <c r="K873" s="440">
        <f t="shared" si="165"/>
        <v>0</v>
      </c>
      <c r="L873" s="76"/>
    </row>
    <row r="874" spans="2:12" ht="15" customHeight="1" x14ac:dyDescent="0.35">
      <c r="B874" s="75"/>
      <c r="C874" s="89"/>
      <c r="D874" s="128"/>
      <c r="E874" s="126"/>
      <c r="F874" s="426"/>
      <c r="G874" s="419" t="str">
        <f t="shared" si="166"/>
        <v/>
      </c>
      <c r="H874" s="91"/>
      <c r="I874" s="426"/>
      <c r="J874" s="419" t="str">
        <f t="shared" si="167"/>
        <v/>
      </c>
      <c r="K874" s="440">
        <f t="shared" si="165"/>
        <v>0</v>
      </c>
      <c r="L874" s="76"/>
    </row>
    <row r="875" spans="2:12" ht="15" customHeight="1" x14ac:dyDescent="0.35">
      <c r="B875" s="75"/>
      <c r="C875" s="89"/>
      <c r="D875" s="131"/>
      <c r="E875" s="90"/>
      <c r="F875" s="426"/>
      <c r="G875" s="419" t="str">
        <f t="shared" si="166"/>
        <v/>
      </c>
      <c r="H875" s="91"/>
      <c r="I875" s="426"/>
      <c r="J875" s="419" t="str">
        <f t="shared" si="167"/>
        <v/>
      </c>
      <c r="K875" s="440">
        <f t="shared" si="165"/>
        <v>0</v>
      </c>
      <c r="L875" s="76"/>
    </row>
    <row r="876" spans="2:12" ht="15" customHeight="1" x14ac:dyDescent="0.35">
      <c r="B876" s="75"/>
      <c r="C876" s="89"/>
      <c r="D876" s="128"/>
      <c r="E876" s="116"/>
      <c r="F876" s="426"/>
      <c r="G876" s="419" t="str">
        <f t="shared" si="166"/>
        <v/>
      </c>
      <c r="H876" s="117"/>
      <c r="I876" s="426"/>
      <c r="J876" s="419" t="str">
        <f t="shared" si="167"/>
        <v/>
      </c>
      <c r="K876" s="440">
        <f t="shared" si="165"/>
        <v>0</v>
      </c>
      <c r="L876" s="76"/>
    </row>
    <row r="877" spans="2:12" ht="15" customHeight="1" x14ac:dyDescent="0.35">
      <c r="B877" s="75"/>
      <c r="C877" s="89"/>
      <c r="D877" s="131"/>
      <c r="E877" s="90"/>
      <c r="F877" s="426"/>
      <c r="G877" s="419" t="str">
        <f t="shared" si="166"/>
        <v/>
      </c>
      <c r="H877" s="91"/>
      <c r="I877" s="426"/>
      <c r="J877" s="419" t="str">
        <f t="shared" si="167"/>
        <v/>
      </c>
      <c r="K877" s="440">
        <f t="shared" si="165"/>
        <v>0</v>
      </c>
      <c r="L877" s="76"/>
    </row>
    <row r="878" spans="2:12" ht="15" customHeight="1" x14ac:dyDescent="0.35">
      <c r="B878" s="75"/>
      <c r="C878" s="89"/>
      <c r="D878" s="128"/>
      <c r="E878" s="121"/>
      <c r="F878" s="426"/>
      <c r="G878" s="419" t="str">
        <f t="shared" si="166"/>
        <v/>
      </c>
      <c r="H878" s="91"/>
      <c r="I878" s="426"/>
      <c r="J878" s="419" t="str">
        <f t="shared" si="167"/>
        <v/>
      </c>
      <c r="K878" s="440">
        <f t="shared" si="165"/>
        <v>0</v>
      </c>
      <c r="L878" s="76"/>
    </row>
    <row r="879" spans="2:12" ht="15" customHeight="1" x14ac:dyDescent="0.35">
      <c r="B879" s="75"/>
      <c r="C879" s="89"/>
      <c r="D879" s="131"/>
      <c r="E879" s="90"/>
      <c r="F879" s="426"/>
      <c r="G879" s="419" t="str">
        <f t="shared" si="166"/>
        <v/>
      </c>
      <c r="H879" s="91"/>
      <c r="I879" s="426"/>
      <c r="J879" s="419" t="str">
        <f t="shared" si="167"/>
        <v/>
      </c>
      <c r="K879" s="440">
        <f t="shared" si="165"/>
        <v>0</v>
      </c>
      <c r="L879" s="76"/>
    </row>
    <row r="880" spans="2:12" ht="15" customHeight="1" x14ac:dyDescent="0.35">
      <c r="B880" s="75"/>
      <c r="C880" s="134"/>
      <c r="D880" s="87"/>
      <c r="E880" s="90"/>
      <c r="F880" s="426"/>
      <c r="G880" s="419" t="str">
        <f t="shared" si="166"/>
        <v/>
      </c>
      <c r="H880" s="91"/>
      <c r="I880" s="426"/>
      <c r="J880" s="419" t="str">
        <f t="shared" si="167"/>
        <v/>
      </c>
      <c r="K880" s="440">
        <f t="shared" si="165"/>
        <v>0</v>
      </c>
      <c r="L880" s="76"/>
    </row>
    <row r="881" spans="2:12" ht="15" customHeight="1" x14ac:dyDescent="0.35">
      <c r="B881" s="75"/>
      <c r="C881" s="134"/>
      <c r="D881" s="128"/>
      <c r="E881" s="121"/>
      <c r="F881" s="426"/>
      <c r="G881" s="419" t="str">
        <f t="shared" si="166"/>
        <v/>
      </c>
      <c r="H881" s="117"/>
      <c r="I881" s="426"/>
      <c r="J881" s="419" t="str">
        <f t="shared" si="167"/>
        <v/>
      </c>
      <c r="K881" s="440">
        <f t="shared" si="165"/>
        <v>0</v>
      </c>
      <c r="L881" s="76"/>
    </row>
    <row r="882" spans="2:12" ht="15" customHeight="1" x14ac:dyDescent="0.35">
      <c r="B882" s="75"/>
      <c r="C882" s="89"/>
      <c r="D882" s="131"/>
      <c r="E882" s="90"/>
      <c r="F882" s="426"/>
      <c r="G882" s="419" t="str">
        <f t="shared" si="166"/>
        <v/>
      </c>
      <c r="H882" s="91"/>
      <c r="I882" s="426"/>
      <c r="J882" s="419" t="str">
        <f t="shared" si="167"/>
        <v/>
      </c>
      <c r="K882" s="440">
        <f t="shared" si="165"/>
        <v>0</v>
      </c>
      <c r="L882" s="76"/>
    </row>
    <row r="883" spans="2:12" ht="15" customHeight="1" x14ac:dyDescent="0.35">
      <c r="B883" s="75"/>
      <c r="C883" s="89"/>
      <c r="D883" s="128"/>
      <c r="E883" s="126"/>
      <c r="F883" s="426"/>
      <c r="G883" s="419" t="str">
        <f t="shared" si="166"/>
        <v/>
      </c>
      <c r="H883" s="91"/>
      <c r="I883" s="426"/>
      <c r="J883" s="419" t="str">
        <f t="shared" si="167"/>
        <v/>
      </c>
      <c r="K883" s="440">
        <f t="shared" si="165"/>
        <v>0</v>
      </c>
      <c r="L883" s="76"/>
    </row>
    <row r="884" spans="2:12" ht="15" customHeight="1" x14ac:dyDescent="0.35">
      <c r="B884" s="75"/>
      <c r="C884" s="89"/>
      <c r="D884" s="131"/>
      <c r="E884" s="90"/>
      <c r="F884" s="426"/>
      <c r="G884" s="419" t="str">
        <f t="shared" si="166"/>
        <v/>
      </c>
      <c r="H884" s="117"/>
      <c r="I884" s="426"/>
      <c r="J884" s="419" t="str">
        <f t="shared" si="167"/>
        <v/>
      </c>
      <c r="K884" s="440">
        <f t="shared" si="165"/>
        <v>0</v>
      </c>
      <c r="L884" s="76"/>
    </row>
    <row r="885" spans="2:12" ht="15" customHeight="1" x14ac:dyDescent="0.35">
      <c r="B885" s="75"/>
      <c r="C885" s="89"/>
      <c r="D885" s="131"/>
      <c r="E885" s="90"/>
      <c r="F885" s="426"/>
      <c r="G885" s="419" t="str">
        <f t="shared" si="166"/>
        <v/>
      </c>
      <c r="H885" s="91"/>
      <c r="I885" s="426"/>
      <c r="J885" s="419" t="str">
        <f t="shared" si="167"/>
        <v/>
      </c>
      <c r="K885" s="440">
        <f t="shared" si="165"/>
        <v>0</v>
      </c>
      <c r="L885" s="76"/>
    </row>
    <row r="886" spans="2:12" ht="15" customHeight="1" x14ac:dyDescent="0.35">
      <c r="B886" s="75"/>
      <c r="C886" s="89"/>
      <c r="D886" s="131"/>
      <c r="E886" s="90"/>
      <c r="F886" s="426"/>
      <c r="G886" s="419" t="str">
        <f t="shared" si="166"/>
        <v/>
      </c>
      <c r="H886" s="91"/>
      <c r="I886" s="426"/>
      <c r="J886" s="419" t="str">
        <f t="shared" si="167"/>
        <v/>
      </c>
      <c r="K886" s="440">
        <f t="shared" si="165"/>
        <v>0</v>
      </c>
      <c r="L886" s="76"/>
    </row>
    <row r="887" spans="2:12" ht="15" customHeight="1" x14ac:dyDescent="0.35">
      <c r="B887" s="75"/>
      <c r="C887" s="89"/>
      <c r="D887" s="131"/>
      <c r="E887" s="90"/>
      <c r="F887" s="426"/>
      <c r="G887" s="419" t="str">
        <f t="shared" si="166"/>
        <v/>
      </c>
      <c r="H887" s="91"/>
      <c r="I887" s="426"/>
      <c r="J887" s="419" t="str">
        <f t="shared" si="167"/>
        <v/>
      </c>
      <c r="K887" s="440">
        <f t="shared" si="165"/>
        <v>0</v>
      </c>
      <c r="L887" s="76"/>
    </row>
    <row r="888" spans="2:12" ht="15" customHeight="1" x14ac:dyDescent="0.35">
      <c r="B888" s="75"/>
      <c r="C888" s="89"/>
      <c r="D888" s="131"/>
      <c r="E888" s="90"/>
      <c r="F888" s="426"/>
      <c r="G888" s="419" t="str">
        <f t="shared" si="166"/>
        <v/>
      </c>
      <c r="H888" s="91"/>
      <c r="I888" s="426"/>
      <c r="J888" s="419" t="str">
        <f t="shared" si="167"/>
        <v/>
      </c>
      <c r="K888" s="440">
        <f t="shared" si="165"/>
        <v>0</v>
      </c>
      <c r="L888" s="76"/>
    </row>
    <row r="889" spans="2:12" ht="15" customHeight="1" x14ac:dyDescent="0.35">
      <c r="B889" s="75"/>
      <c r="C889" s="89"/>
      <c r="D889" s="131"/>
      <c r="E889" s="90"/>
      <c r="F889" s="426"/>
      <c r="G889" s="419" t="str">
        <f t="shared" si="166"/>
        <v/>
      </c>
      <c r="H889" s="91"/>
      <c r="I889" s="426"/>
      <c r="J889" s="419" t="str">
        <f t="shared" si="167"/>
        <v/>
      </c>
      <c r="K889" s="440">
        <f t="shared" si="165"/>
        <v>0</v>
      </c>
      <c r="L889" s="76"/>
    </row>
    <row r="890" spans="2:12" ht="15" customHeight="1" x14ac:dyDescent="0.35">
      <c r="B890" s="75"/>
      <c r="C890" s="89"/>
      <c r="D890" s="128"/>
      <c r="E890" s="90"/>
      <c r="F890" s="426"/>
      <c r="G890" s="419" t="str">
        <f t="shared" si="166"/>
        <v/>
      </c>
      <c r="H890" s="91"/>
      <c r="I890" s="426"/>
      <c r="J890" s="419" t="str">
        <f t="shared" si="167"/>
        <v/>
      </c>
      <c r="K890" s="440">
        <f t="shared" si="165"/>
        <v>0</v>
      </c>
      <c r="L890" s="76"/>
    </row>
    <row r="891" spans="2:12" ht="15" customHeight="1" x14ac:dyDescent="0.35">
      <c r="B891" s="75"/>
      <c r="C891" s="89"/>
      <c r="D891" s="128"/>
      <c r="E891" s="126"/>
      <c r="F891" s="426"/>
      <c r="G891" s="419" t="str">
        <f t="shared" si="166"/>
        <v/>
      </c>
      <c r="H891" s="91"/>
      <c r="I891" s="426"/>
      <c r="J891" s="419" t="str">
        <f t="shared" si="167"/>
        <v/>
      </c>
      <c r="K891" s="440">
        <f t="shared" si="165"/>
        <v>0</v>
      </c>
      <c r="L891" s="76"/>
    </row>
    <row r="892" spans="2:12" ht="15" customHeight="1" x14ac:dyDescent="0.35">
      <c r="B892" s="75"/>
      <c r="C892" s="89"/>
      <c r="D892" s="128"/>
      <c r="E892" s="90"/>
      <c r="F892" s="426"/>
      <c r="G892" s="419" t="str">
        <f t="shared" si="166"/>
        <v/>
      </c>
      <c r="H892" s="91"/>
      <c r="I892" s="426"/>
      <c r="J892" s="419" t="str">
        <f t="shared" si="167"/>
        <v/>
      </c>
      <c r="K892" s="440">
        <f t="shared" si="165"/>
        <v>0</v>
      </c>
      <c r="L892" s="76"/>
    </row>
    <row r="893" spans="2:12" ht="15" customHeight="1" x14ac:dyDescent="0.35">
      <c r="B893" s="75"/>
      <c r="C893" s="89"/>
      <c r="D893" s="128"/>
      <c r="E893" s="116"/>
      <c r="F893" s="426"/>
      <c r="G893" s="419" t="str">
        <f t="shared" si="166"/>
        <v/>
      </c>
      <c r="H893" s="117"/>
      <c r="I893" s="426"/>
      <c r="J893" s="419" t="str">
        <f t="shared" si="167"/>
        <v/>
      </c>
      <c r="K893" s="440">
        <f t="shared" si="165"/>
        <v>0</v>
      </c>
      <c r="L893" s="76"/>
    </row>
    <row r="894" spans="2:12" ht="15" customHeight="1" x14ac:dyDescent="0.35">
      <c r="B894" s="75"/>
      <c r="C894" s="89"/>
      <c r="D894" s="128"/>
      <c r="E894" s="90"/>
      <c r="F894" s="426"/>
      <c r="G894" s="419" t="str">
        <f t="shared" si="166"/>
        <v/>
      </c>
      <c r="H894" s="91"/>
      <c r="I894" s="426"/>
      <c r="J894" s="419" t="str">
        <f t="shared" si="167"/>
        <v/>
      </c>
      <c r="K894" s="440">
        <f t="shared" si="165"/>
        <v>0</v>
      </c>
      <c r="L894" s="76"/>
    </row>
    <row r="895" spans="2:12" ht="15" customHeight="1" x14ac:dyDescent="0.35">
      <c r="B895" s="75"/>
      <c r="C895" s="89"/>
      <c r="D895" s="128"/>
      <c r="E895" s="90"/>
      <c r="F895" s="426"/>
      <c r="G895" s="419" t="str">
        <f t="shared" si="166"/>
        <v/>
      </c>
      <c r="H895" s="91"/>
      <c r="I895" s="426"/>
      <c r="J895" s="419" t="str">
        <f t="shared" si="167"/>
        <v/>
      </c>
      <c r="K895" s="440">
        <f t="shared" si="165"/>
        <v>0</v>
      </c>
      <c r="L895" s="76"/>
    </row>
    <row r="896" spans="2:12" ht="15" customHeight="1" x14ac:dyDescent="0.35">
      <c r="B896" s="75"/>
      <c r="C896" s="89"/>
      <c r="D896" s="128"/>
      <c r="E896" s="90"/>
      <c r="F896" s="426"/>
      <c r="G896" s="419" t="str">
        <f t="shared" si="166"/>
        <v/>
      </c>
      <c r="H896" s="91"/>
      <c r="I896" s="426"/>
      <c r="J896" s="419" t="str">
        <f t="shared" si="167"/>
        <v/>
      </c>
      <c r="K896" s="440">
        <f t="shared" si="165"/>
        <v>0</v>
      </c>
      <c r="L896" s="76"/>
    </row>
    <row r="897" spans="2:12" ht="15" customHeight="1" x14ac:dyDescent="0.35">
      <c r="B897" s="75"/>
      <c r="C897" s="89"/>
      <c r="D897" s="128"/>
      <c r="E897" s="90"/>
      <c r="F897" s="426"/>
      <c r="G897" s="419" t="str">
        <f t="shared" si="166"/>
        <v/>
      </c>
      <c r="H897" s="91"/>
      <c r="I897" s="426"/>
      <c r="J897" s="419" t="str">
        <f t="shared" si="167"/>
        <v/>
      </c>
      <c r="K897" s="440">
        <f t="shared" si="165"/>
        <v>0</v>
      </c>
      <c r="L897" s="76"/>
    </row>
    <row r="898" spans="2:12" ht="15" customHeight="1" x14ac:dyDescent="0.35">
      <c r="B898" s="75"/>
      <c r="C898" s="89"/>
      <c r="D898" s="128"/>
      <c r="E898" s="90"/>
      <c r="F898" s="426"/>
      <c r="G898" s="419" t="str">
        <f t="shared" si="166"/>
        <v/>
      </c>
      <c r="H898" s="91"/>
      <c r="I898" s="426"/>
      <c r="J898" s="419" t="str">
        <f t="shared" si="167"/>
        <v/>
      </c>
      <c r="K898" s="440">
        <f t="shared" si="165"/>
        <v>0</v>
      </c>
      <c r="L898" s="76"/>
    </row>
    <row r="899" spans="2:12" ht="15" customHeight="1" x14ac:dyDescent="0.35">
      <c r="B899" s="75"/>
      <c r="C899" s="134"/>
      <c r="D899" s="87"/>
      <c r="E899" s="90"/>
      <c r="F899" s="426"/>
      <c r="G899" s="419" t="str">
        <f t="shared" si="166"/>
        <v/>
      </c>
      <c r="H899" s="91"/>
      <c r="I899" s="426"/>
      <c r="J899" s="419" t="str">
        <f t="shared" si="167"/>
        <v/>
      </c>
      <c r="K899" s="440">
        <f t="shared" si="165"/>
        <v>0</v>
      </c>
      <c r="L899" s="76"/>
    </row>
    <row r="900" spans="2:12" ht="15" customHeight="1" x14ac:dyDescent="0.35">
      <c r="B900" s="75"/>
      <c r="C900" s="134"/>
      <c r="D900" s="87"/>
      <c r="E900" s="90"/>
      <c r="F900" s="426"/>
      <c r="G900" s="419" t="str">
        <f t="shared" si="166"/>
        <v/>
      </c>
      <c r="H900" s="91"/>
      <c r="I900" s="426"/>
      <c r="J900" s="419" t="str">
        <f t="shared" si="167"/>
        <v/>
      </c>
      <c r="K900" s="440">
        <f t="shared" si="165"/>
        <v>0</v>
      </c>
      <c r="L900" s="76"/>
    </row>
    <row r="901" spans="2:12" ht="15" customHeight="1" x14ac:dyDescent="0.35">
      <c r="B901" s="75"/>
      <c r="C901" s="89"/>
      <c r="D901" s="87"/>
      <c r="E901" s="90"/>
      <c r="F901" s="426"/>
      <c r="G901" s="419" t="str">
        <f t="shared" si="166"/>
        <v/>
      </c>
      <c r="H901" s="91"/>
      <c r="I901" s="426"/>
      <c r="J901" s="419" t="str">
        <f t="shared" si="167"/>
        <v/>
      </c>
      <c r="K901" s="440">
        <f t="shared" si="165"/>
        <v>0</v>
      </c>
      <c r="L901" s="76"/>
    </row>
    <row r="902" spans="2:12" ht="15" customHeight="1" x14ac:dyDescent="0.35">
      <c r="B902" s="75"/>
      <c r="C902" s="134"/>
      <c r="D902" s="128"/>
      <c r="E902" s="90"/>
      <c r="F902" s="426"/>
      <c r="G902" s="419" t="str">
        <f t="shared" si="166"/>
        <v/>
      </c>
      <c r="H902" s="117"/>
      <c r="I902" s="426"/>
      <c r="J902" s="419" t="str">
        <f t="shared" si="167"/>
        <v/>
      </c>
      <c r="K902" s="440">
        <f t="shared" si="165"/>
        <v>0</v>
      </c>
      <c r="L902" s="76"/>
    </row>
    <row r="903" spans="2:12" ht="15" customHeight="1" x14ac:dyDescent="0.35">
      <c r="B903" s="75"/>
      <c r="C903" s="134"/>
      <c r="D903" s="128"/>
      <c r="E903" s="135"/>
      <c r="F903" s="426"/>
      <c r="G903" s="419" t="str">
        <f t="shared" si="166"/>
        <v/>
      </c>
      <c r="H903" s="117"/>
      <c r="I903" s="426"/>
      <c r="J903" s="419" t="str">
        <f t="shared" si="167"/>
        <v/>
      </c>
      <c r="K903" s="440">
        <f t="shared" si="165"/>
        <v>0</v>
      </c>
      <c r="L903" s="76"/>
    </row>
    <row r="904" spans="2:12" ht="15" customHeight="1" x14ac:dyDescent="0.35">
      <c r="B904" s="75"/>
      <c r="C904" s="89"/>
      <c r="D904" s="128"/>
      <c r="E904" s="90"/>
      <c r="F904" s="426"/>
      <c r="G904" s="419" t="str">
        <f t="shared" si="166"/>
        <v/>
      </c>
      <c r="H904" s="91"/>
      <c r="I904" s="426"/>
      <c r="J904" s="419" t="str">
        <f t="shared" si="167"/>
        <v/>
      </c>
      <c r="K904" s="440">
        <f t="shared" si="165"/>
        <v>0</v>
      </c>
      <c r="L904" s="76"/>
    </row>
    <row r="905" spans="2:12" ht="15" customHeight="1" x14ac:dyDescent="0.35">
      <c r="B905" s="75"/>
      <c r="C905" s="89"/>
      <c r="D905" s="131"/>
      <c r="E905" s="90"/>
      <c r="F905" s="426"/>
      <c r="G905" s="419" t="str">
        <f t="shared" si="166"/>
        <v/>
      </c>
      <c r="H905" s="91"/>
      <c r="I905" s="426"/>
      <c r="J905" s="419" t="str">
        <f t="shared" si="167"/>
        <v/>
      </c>
      <c r="K905" s="440">
        <f t="shared" si="165"/>
        <v>0</v>
      </c>
      <c r="L905" s="76"/>
    </row>
    <row r="906" spans="2:12" ht="15" customHeight="1" x14ac:dyDescent="0.35">
      <c r="B906" s="75"/>
      <c r="C906" s="89"/>
      <c r="D906" s="131"/>
      <c r="E906" s="90"/>
      <c r="F906" s="426"/>
      <c r="G906" s="419" t="str">
        <f t="shared" si="166"/>
        <v/>
      </c>
      <c r="H906" s="91"/>
      <c r="I906" s="426"/>
      <c r="J906" s="419" t="str">
        <f t="shared" si="167"/>
        <v/>
      </c>
      <c r="K906" s="440">
        <f t="shared" si="165"/>
        <v>0</v>
      </c>
      <c r="L906" s="76"/>
    </row>
    <row r="907" spans="2:12" ht="15" customHeight="1" x14ac:dyDescent="0.35">
      <c r="B907" s="75"/>
      <c r="C907" s="89"/>
      <c r="D907" s="131"/>
      <c r="E907" s="90"/>
      <c r="F907" s="426"/>
      <c r="G907" s="419" t="str">
        <f t="shared" si="166"/>
        <v/>
      </c>
      <c r="H907" s="91"/>
      <c r="I907" s="426"/>
      <c r="J907" s="419" t="str">
        <f t="shared" si="167"/>
        <v/>
      </c>
      <c r="K907" s="440">
        <f t="shared" si="165"/>
        <v>0</v>
      </c>
      <c r="L907" s="76"/>
    </row>
    <row r="908" spans="2:12" ht="15" customHeight="1" x14ac:dyDescent="0.35">
      <c r="B908" s="75"/>
      <c r="C908" s="89"/>
      <c r="D908" s="128"/>
      <c r="E908" s="126"/>
      <c r="F908" s="426"/>
      <c r="G908" s="419" t="str">
        <f t="shared" si="166"/>
        <v/>
      </c>
      <c r="H908" s="91"/>
      <c r="I908" s="426"/>
      <c r="J908" s="419" t="str">
        <f t="shared" si="167"/>
        <v/>
      </c>
      <c r="K908" s="440">
        <f t="shared" ref="K908:K971" si="168">H908</f>
        <v>0</v>
      </c>
      <c r="L908" s="76"/>
    </row>
    <row r="909" spans="2:12" ht="15" customHeight="1" x14ac:dyDescent="0.35">
      <c r="B909" s="75"/>
      <c r="C909" s="89"/>
      <c r="D909" s="128"/>
      <c r="E909" s="90"/>
      <c r="F909" s="426"/>
      <c r="G909" s="419" t="str">
        <f t="shared" si="166"/>
        <v/>
      </c>
      <c r="H909" s="91"/>
      <c r="I909" s="426"/>
      <c r="J909" s="419" t="str">
        <f t="shared" si="167"/>
        <v/>
      </c>
      <c r="K909" s="440">
        <f t="shared" si="168"/>
        <v>0</v>
      </c>
      <c r="L909" s="76"/>
    </row>
    <row r="910" spans="2:12" ht="15" customHeight="1" x14ac:dyDescent="0.35">
      <c r="B910" s="75"/>
      <c r="C910" s="89"/>
      <c r="D910" s="128"/>
      <c r="E910" s="116"/>
      <c r="F910" s="426"/>
      <c r="G910" s="419" t="str">
        <f t="shared" ref="G910:G973" si="169">IF(F910&gt;0,VLOOKUP(F910,Nama_Perkiraan,2),"")</f>
        <v/>
      </c>
      <c r="H910" s="117"/>
      <c r="I910" s="426"/>
      <c r="J910" s="419" t="str">
        <f t="shared" si="167"/>
        <v/>
      </c>
      <c r="K910" s="440">
        <f t="shared" si="168"/>
        <v>0</v>
      </c>
      <c r="L910" s="76"/>
    </row>
    <row r="911" spans="2:12" ht="15" customHeight="1" x14ac:dyDescent="0.35">
      <c r="B911" s="75"/>
      <c r="C911" s="89"/>
      <c r="D911" s="131"/>
      <c r="E911" s="90"/>
      <c r="F911" s="426"/>
      <c r="G911" s="419" t="str">
        <f t="shared" si="169"/>
        <v/>
      </c>
      <c r="H911" s="117"/>
      <c r="I911" s="426"/>
      <c r="J911" s="419" t="str">
        <f t="shared" ref="J911:J974" si="170">IF(I911&gt;0,VLOOKUP(I911,Nama_Perkiraan,2),"")</f>
        <v/>
      </c>
      <c r="K911" s="440">
        <f t="shared" si="168"/>
        <v>0</v>
      </c>
      <c r="L911" s="76"/>
    </row>
    <row r="912" spans="2:12" ht="15" customHeight="1" x14ac:dyDescent="0.35">
      <c r="B912" s="75"/>
      <c r="C912" s="89"/>
      <c r="D912" s="87"/>
      <c r="E912" s="90"/>
      <c r="F912" s="426"/>
      <c r="G912" s="419" t="str">
        <f t="shared" si="169"/>
        <v/>
      </c>
      <c r="H912" s="91"/>
      <c r="I912" s="426"/>
      <c r="J912" s="419" t="str">
        <f t="shared" si="170"/>
        <v/>
      </c>
      <c r="K912" s="440">
        <f t="shared" si="168"/>
        <v>0</v>
      </c>
      <c r="L912" s="76"/>
    </row>
    <row r="913" spans="2:12" ht="15" customHeight="1" x14ac:dyDescent="0.35">
      <c r="B913" s="75"/>
      <c r="C913" s="134"/>
      <c r="D913" s="128"/>
      <c r="E913" s="121"/>
      <c r="F913" s="426"/>
      <c r="G913" s="419" t="str">
        <f t="shared" si="169"/>
        <v/>
      </c>
      <c r="H913" s="117"/>
      <c r="I913" s="426"/>
      <c r="J913" s="419" t="str">
        <f t="shared" si="170"/>
        <v/>
      </c>
      <c r="K913" s="440">
        <f t="shared" si="168"/>
        <v>0</v>
      </c>
      <c r="L913" s="76"/>
    </row>
    <row r="914" spans="2:12" ht="15" customHeight="1" x14ac:dyDescent="0.35">
      <c r="B914" s="75"/>
      <c r="C914" s="89"/>
      <c r="D914" s="128"/>
      <c r="E914" s="126"/>
      <c r="F914" s="426"/>
      <c r="G914" s="419" t="str">
        <f t="shared" si="169"/>
        <v/>
      </c>
      <c r="H914" s="91"/>
      <c r="I914" s="426"/>
      <c r="J914" s="419" t="str">
        <f t="shared" si="170"/>
        <v/>
      </c>
      <c r="K914" s="440">
        <f t="shared" si="168"/>
        <v>0</v>
      </c>
      <c r="L914" s="76"/>
    </row>
    <row r="915" spans="2:12" ht="15" customHeight="1" x14ac:dyDescent="0.35">
      <c r="B915" s="75"/>
      <c r="C915" s="89"/>
      <c r="D915" s="131"/>
      <c r="E915" s="90"/>
      <c r="F915" s="426"/>
      <c r="G915" s="419" t="str">
        <f t="shared" si="169"/>
        <v/>
      </c>
      <c r="H915" s="91"/>
      <c r="I915" s="426"/>
      <c r="J915" s="419" t="str">
        <f t="shared" si="170"/>
        <v/>
      </c>
      <c r="K915" s="440">
        <f t="shared" si="168"/>
        <v>0</v>
      </c>
      <c r="L915" s="76"/>
    </row>
    <row r="916" spans="2:12" ht="15" customHeight="1" x14ac:dyDescent="0.35">
      <c r="B916" s="75"/>
      <c r="C916" s="89"/>
      <c r="D916" s="128"/>
      <c r="E916" s="122"/>
      <c r="F916" s="426"/>
      <c r="G916" s="419" t="str">
        <f t="shared" si="169"/>
        <v/>
      </c>
      <c r="H916" s="91"/>
      <c r="I916" s="426"/>
      <c r="J916" s="419" t="str">
        <f t="shared" si="170"/>
        <v/>
      </c>
      <c r="K916" s="440">
        <f t="shared" si="168"/>
        <v>0</v>
      </c>
      <c r="L916" s="76"/>
    </row>
    <row r="917" spans="2:12" ht="15" customHeight="1" x14ac:dyDescent="0.35">
      <c r="B917" s="75"/>
      <c r="C917" s="89"/>
      <c r="D917" s="128"/>
      <c r="E917" s="121"/>
      <c r="F917" s="426"/>
      <c r="G917" s="419" t="str">
        <f t="shared" si="169"/>
        <v/>
      </c>
      <c r="H917" s="91"/>
      <c r="I917" s="426"/>
      <c r="J917" s="419" t="str">
        <f t="shared" si="170"/>
        <v/>
      </c>
      <c r="K917" s="440">
        <f t="shared" si="168"/>
        <v>0</v>
      </c>
      <c r="L917" s="76"/>
    </row>
    <row r="918" spans="2:12" ht="15" customHeight="1" x14ac:dyDescent="0.35">
      <c r="B918" s="75"/>
      <c r="C918" s="89"/>
      <c r="D918" s="128"/>
      <c r="E918" s="90"/>
      <c r="F918" s="426"/>
      <c r="G918" s="419" t="str">
        <f t="shared" si="169"/>
        <v/>
      </c>
      <c r="H918" s="91"/>
      <c r="I918" s="426"/>
      <c r="J918" s="419" t="str">
        <f t="shared" si="170"/>
        <v/>
      </c>
      <c r="K918" s="440">
        <f t="shared" si="168"/>
        <v>0</v>
      </c>
      <c r="L918" s="76"/>
    </row>
    <row r="919" spans="2:12" ht="15" customHeight="1" x14ac:dyDescent="0.35">
      <c r="B919" s="75"/>
      <c r="C919" s="134"/>
      <c r="D919" s="128"/>
      <c r="E919" s="90"/>
      <c r="F919" s="426"/>
      <c r="G919" s="419" t="str">
        <f t="shared" si="169"/>
        <v/>
      </c>
      <c r="H919" s="91"/>
      <c r="I919" s="426"/>
      <c r="J919" s="419" t="str">
        <f t="shared" si="170"/>
        <v/>
      </c>
      <c r="K919" s="440">
        <f t="shared" si="168"/>
        <v>0</v>
      </c>
      <c r="L919" s="76"/>
    </row>
    <row r="920" spans="2:12" ht="15" customHeight="1" x14ac:dyDescent="0.35">
      <c r="B920" s="75"/>
      <c r="C920" s="134"/>
      <c r="D920" s="128"/>
      <c r="E920" s="135"/>
      <c r="F920" s="426"/>
      <c r="G920" s="419" t="str">
        <f t="shared" si="169"/>
        <v/>
      </c>
      <c r="H920" s="117"/>
      <c r="I920" s="426"/>
      <c r="J920" s="419" t="str">
        <f t="shared" si="170"/>
        <v/>
      </c>
      <c r="K920" s="440">
        <f t="shared" si="168"/>
        <v>0</v>
      </c>
      <c r="L920" s="76"/>
    </row>
    <row r="921" spans="2:12" ht="15" customHeight="1" x14ac:dyDescent="0.35">
      <c r="B921" s="75"/>
      <c r="C921" s="89"/>
      <c r="D921" s="128"/>
      <c r="E921" s="122"/>
      <c r="F921" s="426"/>
      <c r="G921" s="419" t="str">
        <f t="shared" si="169"/>
        <v/>
      </c>
      <c r="H921" s="143"/>
      <c r="I921" s="426"/>
      <c r="J921" s="419" t="str">
        <f t="shared" si="170"/>
        <v/>
      </c>
      <c r="K921" s="440">
        <f t="shared" si="168"/>
        <v>0</v>
      </c>
      <c r="L921" s="76"/>
    </row>
    <row r="922" spans="2:12" ht="15" customHeight="1" x14ac:dyDescent="0.35">
      <c r="B922" s="75"/>
      <c r="C922" s="143"/>
      <c r="D922" s="158"/>
      <c r="E922" s="138"/>
      <c r="F922" s="428"/>
      <c r="G922" s="420" t="str">
        <f t="shared" si="169"/>
        <v/>
      </c>
      <c r="H922" s="139"/>
      <c r="I922" s="428"/>
      <c r="J922" s="419" t="str">
        <f t="shared" si="170"/>
        <v/>
      </c>
      <c r="K922" s="440">
        <f t="shared" si="168"/>
        <v>0</v>
      </c>
      <c r="L922" s="76"/>
    </row>
    <row r="923" spans="2:12" ht="15" customHeight="1" x14ac:dyDescent="0.35">
      <c r="B923" s="75"/>
      <c r="C923" s="89"/>
      <c r="D923" s="131"/>
      <c r="E923" s="90"/>
      <c r="F923" s="426"/>
      <c r="G923" s="419" t="str">
        <f t="shared" si="169"/>
        <v/>
      </c>
      <c r="H923" s="91"/>
      <c r="I923" s="426"/>
      <c r="J923" s="419" t="str">
        <f t="shared" si="170"/>
        <v/>
      </c>
      <c r="K923" s="440">
        <f t="shared" si="168"/>
        <v>0</v>
      </c>
      <c r="L923" s="76"/>
    </row>
    <row r="924" spans="2:12" ht="15" customHeight="1" x14ac:dyDescent="0.35">
      <c r="B924" s="75"/>
      <c r="C924" s="89"/>
      <c r="D924" s="131"/>
      <c r="E924" s="90"/>
      <c r="F924" s="426"/>
      <c r="G924" s="419" t="str">
        <f t="shared" si="169"/>
        <v/>
      </c>
      <c r="H924" s="91"/>
      <c r="I924" s="426"/>
      <c r="J924" s="419" t="str">
        <f t="shared" si="170"/>
        <v/>
      </c>
      <c r="K924" s="440">
        <f t="shared" si="168"/>
        <v>0</v>
      </c>
      <c r="L924" s="76"/>
    </row>
    <row r="925" spans="2:12" ht="15" customHeight="1" x14ac:dyDescent="0.35">
      <c r="B925" s="75"/>
      <c r="C925" s="89"/>
      <c r="D925" s="128"/>
      <c r="E925" s="126"/>
      <c r="F925" s="426"/>
      <c r="G925" s="419" t="str">
        <f t="shared" si="169"/>
        <v/>
      </c>
      <c r="H925" s="91"/>
      <c r="I925" s="426"/>
      <c r="J925" s="419" t="str">
        <f t="shared" si="170"/>
        <v/>
      </c>
      <c r="K925" s="440">
        <f t="shared" si="168"/>
        <v>0</v>
      </c>
      <c r="L925" s="76"/>
    </row>
    <row r="926" spans="2:12" ht="15" customHeight="1" x14ac:dyDescent="0.35">
      <c r="B926" s="75"/>
      <c r="C926" s="89"/>
      <c r="D926" s="128"/>
      <c r="E926" s="126"/>
      <c r="F926" s="426"/>
      <c r="G926" s="419" t="str">
        <f t="shared" si="169"/>
        <v/>
      </c>
      <c r="H926" s="91"/>
      <c r="I926" s="426"/>
      <c r="J926" s="419" t="str">
        <f t="shared" si="170"/>
        <v/>
      </c>
      <c r="K926" s="440">
        <f t="shared" si="168"/>
        <v>0</v>
      </c>
      <c r="L926" s="76"/>
    </row>
    <row r="927" spans="2:12" ht="15" customHeight="1" x14ac:dyDescent="0.35">
      <c r="B927" s="75"/>
      <c r="C927" s="89"/>
      <c r="D927" s="131"/>
      <c r="E927" s="90"/>
      <c r="F927" s="426"/>
      <c r="G927" s="419" t="str">
        <f t="shared" si="169"/>
        <v/>
      </c>
      <c r="H927" s="91"/>
      <c r="I927" s="426"/>
      <c r="J927" s="419" t="str">
        <f t="shared" si="170"/>
        <v/>
      </c>
      <c r="K927" s="440">
        <f t="shared" si="168"/>
        <v>0</v>
      </c>
      <c r="L927" s="76"/>
    </row>
    <row r="928" spans="2:12" ht="15" customHeight="1" x14ac:dyDescent="0.35">
      <c r="B928" s="75"/>
      <c r="C928" s="89"/>
      <c r="D928" s="128"/>
      <c r="E928" s="116"/>
      <c r="F928" s="426"/>
      <c r="G928" s="419" t="str">
        <f t="shared" si="169"/>
        <v/>
      </c>
      <c r="H928" s="117"/>
      <c r="I928" s="426"/>
      <c r="J928" s="419" t="str">
        <f t="shared" si="170"/>
        <v/>
      </c>
      <c r="K928" s="440">
        <f t="shared" si="168"/>
        <v>0</v>
      </c>
      <c r="L928" s="76"/>
    </row>
    <row r="929" spans="2:12" ht="15" customHeight="1" x14ac:dyDescent="0.35">
      <c r="B929" s="75"/>
      <c r="C929" s="89"/>
      <c r="D929" s="131"/>
      <c r="E929" s="90"/>
      <c r="F929" s="426"/>
      <c r="G929" s="419" t="str">
        <f t="shared" si="169"/>
        <v/>
      </c>
      <c r="H929" s="91"/>
      <c r="I929" s="426"/>
      <c r="J929" s="419" t="str">
        <f t="shared" si="170"/>
        <v/>
      </c>
      <c r="K929" s="440">
        <f t="shared" si="168"/>
        <v>0</v>
      </c>
      <c r="L929" s="76"/>
    </row>
    <row r="930" spans="2:12" ht="15" customHeight="1" x14ac:dyDescent="0.35">
      <c r="B930" s="75"/>
      <c r="C930" s="89"/>
      <c r="D930" s="128"/>
      <c r="E930" s="122"/>
      <c r="F930" s="426"/>
      <c r="G930" s="419" t="str">
        <f t="shared" si="169"/>
        <v/>
      </c>
      <c r="H930" s="123"/>
      <c r="I930" s="426"/>
      <c r="J930" s="419" t="str">
        <f t="shared" si="170"/>
        <v/>
      </c>
      <c r="K930" s="440">
        <f t="shared" si="168"/>
        <v>0</v>
      </c>
      <c r="L930" s="76"/>
    </row>
    <row r="931" spans="2:12" ht="15" customHeight="1" x14ac:dyDescent="0.35">
      <c r="B931" s="75"/>
      <c r="C931" s="89"/>
      <c r="D931" s="128"/>
      <c r="E931" s="122"/>
      <c r="F931" s="426"/>
      <c r="G931" s="419" t="str">
        <f t="shared" si="169"/>
        <v/>
      </c>
      <c r="H931" s="91"/>
      <c r="I931" s="426"/>
      <c r="J931" s="419" t="str">
        <f t="shared" si="170"/>
        <v/>
      </c>
      <c r="K931" s="440">
        <f t="shared" si="168"/>
        <v>0</v>
      </c>
      <c r="L931" s="76"/>
    </row>
    <row r="932" spans="2:12" ht="15" customHeight="1" x14ac:dyDescent="0.35">
      <c r="B932" s="75"/>
      <c r="C932" s="89"/>
      <c r="D932" s="128"/>
      <c r="E932" s="90"/>
      <c r="F932" s="426"/>
      <c r="G932" s="419" t="str">
        <f t="shared" si="169"/>
        <v/>
      </c>
      <c r="H932" s="91"/>
      <c r="I932" s="426"/>
      <c r="J932" s="419" t="str">
        <f t="shared" si="170"/>
        <v/>
      </c>
      <c r="K932" s="440">
        <f t="shared" si="168"/>
        <v>0</v>
      </c>
      <c r="L932" s="76"/>
    </row>
    <row r="933" spans="2:12" ht="15" customHeight="1" x14ac:dyDescent="0.35">
      <c r="B933" s="75"/>
      <c r="C933" s="89"/>
      <c r="D933" s="131"/>
      <c r="E933" s="90"/>
      <c r="F933" s="426"/>
      <c r="G933" s="419" t="str">
        <f t="shared" si="169"/>
        <v/>
      </c>
      <c r="H933" s="91"/>
      <c r="I933" s="426"/>
      <c r="J933" s="419" t="str">
        <f t="shared" si="170"/>
        <v/>
      </c>
      <c r="K933" s="440">
        <f t="shared" si="168"/>
        <v>0</v>
      </c>
      <c r="L933" s="76"/>
    </row>
    <row r="934" spans="2:12" ht="15" customHeight="1" x14ac:dyDescent="0.35">
      <c r="B934" s="75"/>
      <c r="C934" s="89"/>
      <c r="D934" s="131"/>
      <c r="E934" s="90"/>
      <c r="F934" s="426"/>
      <c r="G934" s="419" t="str">
        <f t="shared" si="169"/>
        <v/>
      </c>
      <c r="H934" s="91"/>
      <c r="I934" s="426"/>
      <c r="J934" s="419" t="str">
        <f t="shared" si="170"/>
        <v/>
      </c>
      <c r="K934" s="440">
        <f t="shared" si="168"/>
        <v>0</v>
      </c>
      <c r="L934" s="76"/>
    </row>
    <row r="935" spans="2:12" ht="15" customHeight="1" x14ac:dyDescent="0.35">
      <c r="B935" s="75"/>
      <c r="C935" s="89"/>
      <c r="D935" s="131"/>
      <c r="E935" s="90"/>
      <c r="F935" s="426"/>
      <c r="G935" s="419" t="str">
        <f t="shared" si="169"/>
        <v/>
      </c>
      <c r="H935" s="91"/>
      <c r="I935" s="426"/>
      <c r="J935" s="419" t="str">
        <f t="shared" si="170"/>
        <v/>
      </c>
      <c r="K935" s="440">
        <f t="shared" si="168"/>
        <v>0</v>
      </c>
      <c r="L935" s="76"/>
    </row>
    <row r="936" spans="2:12" ht="15" customHeight="1" x14ac:dyDescent="0.35">
      <c r="B936" s="75"/>
      <c r="C936" s="89"/>
      <c r="D936" s="131"/>
      <c r="E936" s="90"/>
      <c r="F936" s="426"/>
      <c r="G936" s="419" t="str">
        <f t="shared" si="169"/>
        <v/>
      </c>
      <c r="H936" s="91"/>
      <c r="I936" s="426"/>
      <c r="J936" s="419" t="str">
        <f t="shared" si="170"/>
        <v/>
      </c>
      <c r="K936" s="440">
        <f t="shared" si="168"/>
        <v>0</v>
      </c>
      <c r="L936" s="76"/>
    </row>
    <row r="937" spans="2:12" ht="15" customHeight="1" x14ac:dyDescent="0.35">
      <c r="B937" s="75"/>
      <c r="C937" s="89"/>
      <c r="D937" s="131"/>
      <c r="E937" s="90"/>
      <c r="F937" s="426"/>
      <c r="G937" s="419" t="str">
        <f t="shared" si="169"/>
        <v/>
      </c>
      <c r="H937" s="91"/>
      <c r="I937" s="426"/>
      <c r="J937" s="419" t="str">
        <f t="shared" si="170"/>
        <v/>
      </c>
      <c r="K937" s="440">
        <f t="shared" si="168"/>
        <v>0</v>
      </c>
      <c r="L937" s="76"/>
    </row>
    <row r="938" spans="2:12" ht="15" customHeight="1" x14ac:dyDescent="0.35">
      <c r="B938" s="75"/>
      <c r="C938" s="89"/>
      <c r="D938" s="128"/>
      <c r="E938" s="126"/>
      <c r="F938" s="426"/>
      <c r="G938" s="419" t="str">
        <f t="shared" si="169"/>
        <v/>
      </c>
      <c r="H938" s="91"/>
      <c r="I938" s="426"/>
      <c r="J938" s="419" t="str">
        <f t="shared" si="170"/>
        <v/>
      </c>
      <c r="K938" s="440">
        <f t="shared" si="168"/>
        <v>0</v>
      </c>
      <c r="L938" s="76"/>
    </row>
    <row r="939" spans="2:12" ht="15" customHeight="1" x14ac:dyDescent="0.35">
      <c r="B939" s="75"/>
      <c r="C939" s="89"/>
      <c r="D939" s="128"/>
      <c r="E939" s="126"/>
      <c r="F939" s="426"/>
      <c r="G939" s="419" t="str">
        <f t="shared" si="169"/>
        <v/>
      </c>
      <c r="H939" s="91"/>
      <c r="I939" s="426"/>
      <c r="J939" s="419" t="str">
        <f t="shared" si="170"/>
        <v/>
      </c>
      <c r="K939" s="440">
        <f t="shared" si="168"/>
        <v>0</v>
      </c>
      <c r="L939" s="76"/>
    </row>
    <row r="940" spans="2:12" ht="15" customHeight="1" x14ac:dyDescent="0.35">
      <c r="B940" s="75"/>
      <c r="C940" s="89"/>
      <c r="D940" s="131"/>
      <c r="E940" s="90"/>
      <c r="F940" s="426"/>
      <c r="G940" s="419" t="str">
        <f t="shared" si="169"/>
        <v/>
      </c>
      <c r="H940" s="91"/>
      <c r="I940" s="426"/>
      <c r="J940" s="419" t="str">
        <f t="shared" si="170"/>
        <v/>
      </c>
      <c r="K940" s="440">
        <f t="shared" si="168"/>
        <v>0</v>
      </c>
      <c r="L940" s="76"/>
    </row>
    <row r="941" spans="2:12" ht="15" customHeight="1" x14ac:dyDescent="0.35">
      <c r="B941" s="75"/>
      <c r="C941" s="89"/>
      <c r="D941" s="128"/>
      <c r="E941" s="116"/>
      <c r="F941" s="426"/>
      <c r="G941" s="419" t="str">
        <f t="shared" si="169"/>
        <v/>
      </c>
      <c r="H941" s="117"/>
      <c r="I941" s="426"/>
      <c r="J941" s="419" t="str">
        <f t="shared" si="170"/>
        <v/>
      </c>
      <c r="K941" s="440">
        <f t="shared" si="168"/>
        <v>0</v>
      </c>
      <c r="L941" s="76"/>
    </row>
    <row r="942" spans="2:12" ht="15" customHeight="1" x14ac:dyDescent="0.35">
      <c r="B942" s="75"/>
      <c r="C942" s="89"/>
      <c r="D942" s="128"/>
      <c r="E942" s="116"/>
      <c r="F942" s="426"/>
      <c r="G942" s="419" t="str">
        <f t="shared" si="169"/>
        <v/>
      </c>
      <c r="H942" s="117"/>
      <c r="I942" s="426"/>
      <c r="J942" s="419" t="str">
        <f t="shared" si="170"/>
        <v/>
      </c>
      <c r="K942" s="440">
        <f t="shared" si="168"/>
        <v>0</v>
      </c>
      <c r="L942" s="76"/>
    </row>
    <row r="943" spans="2:12" ht="15" customHeight="1" x14ac:dyDescent="0.35">
      <c r="B943" s="75"/>
      <c r="C943" s="89"/>
      <c r="D943" s="128"/>
      <c r="E943" s="121"/>
      <c r="F943" s="426"/>
      <c r="G943" s="419" t="str">
        <f t="shared" si="169"/>
        <v/>
      </c>
      <c r="H943" s="91"/>
      <c r="I943" s="426"/>
      <c r="J943" s="419" t="str">
        <f t="shared" si="170"/>
        <v/>
      </c>
      <c r="K943" s="440">
        <f t="shared" si="168"/>
        <v>0</v>
      </c>
      <c r="L943" s="76"/>
    </row>
    <row r="944" spans="2:12" ht="15" customHeight="1" x14ac:dyDescent="0.35">
      <c r="B944" s="75"/>
      <c r="C944" s="89"/>
      <c r="D944" s="128"/>
      <c r="E944" s="121"/>
      <c r="F944" s="426"/>
      <c r="G944" s="419" t="str">
        <f t="shared" si="169"/>
        <v/>
      </c>
      <c r="H944" s="91"/>
      <c r="I944" s="426"/>
      <c r="J944" s="419" t="str">
        <f t="shared" si="170"/>
        <v/>
      </c>
      <c r="K944" s="440">
        <f t="shared" si="168"/>
        <v>0</v>
      </c>
      <c r="L944" s="76"/>
    </row>
    <row r="945" spans="2:12" ht="15" customHeight="1" x14ac:dyDescent="0.35">
      <c r="B945" s="75"/>
      <c r="C945" s="89"/>
      <c r="D945" s="128"/>
      <c r="E945" s="121"/>
      <c r="F945" s="426"/>
      <c r="G945" s="419" t="str">
        <f t="shared" si="169"/>
        <v/>
      </c>
      <c r="H945" s="91"/>
      <c r="I945" s="426"/>
      <c r="J945" s="419" t="str">
        <f t="shared" si="170"/>
        <v/>
      </c>
      <c r="K945" s="440">
        <f t="shared" si="168"/>
        <v>0</v>
      </c>
      <c r="L945" s="76"/>
    </row>
    <row r="946" spans="2:12" ht="15" customHeight="1" x14ac:dyDescent="0.35">
      <c r="B946" s="75"/>
      <c r="C946" s="89"/>
      <c r="D946" s="128"/>
      <c r="E946" s="121"/>
      <c r="F946" s="426"/>
      <c r="G946" s="419" t="str">
        <f t="shared" si="169"/>
        <v/>
      </c>
      <c r="H946" s="91"/>
      <c r="I946" s="426"/>
      <c r="J946" s="419" t="str">
        <f t="shared" si="170"/>
        <v/>
      </c>
      <c r="K946" s="440">
        <f t="shared" si="168"/>
        <v>0</v>
      </c>
      <c r="L946" s="76"/>
    </row>
    <row r="947" spans="2:12" ht="15" customHeight="1" x14ac:dyDescent="0.35">
      <c r="B947" s="75"/>
      <c r="C947" s="89"/>
      <c r="D947" s="128"/>
      <c r="E947" s="121"/>
      <c r="F947" s="426"/>
      <c r="G947" s="419" t="str">
        <f t="shared" si="169"/>
        <v/>
      </c>
      <c r="H947" s="91"/>
      <c r="I947" s="426"/>
      <c r="J947" s="419" t="str">
        <f t="shared" si="170"/>
        <v/>
      </c>
      <c r="K947" s="440">
        <f t="shared" si="168"/>
        <v>0</v>
      </c>
      <c r="L947" s="76"/>
    </row>
    <row r="948" spans="2:12" ht="15" customHeight="1" x14ac:dyDescent="0.35">
      <c r="B948" s="75"/>
      <c r="C948" s="89"/>
      <c r="D948" s="128"/>
      <c r="E948" s="121"/>
      <c r="F948" s="426"/>
      <c r="G948" s="419" t="str">
        <f t="shared" si="169"/>
        <v/>
      </c>
      <c r="H948" s="91"/>
      <c r="I948" s="426"/>
      <c r="J948" s="419" t="str">
        <f t="shared" si="170"/>
        <v/>
      </c>
      <c r="K948" s="440">
        <f t="shared" si="168"/>
        <v>0</v>
      </c>
      <c r="L948" s="76"/>
    </row>
    <row r="949" spans="2:12" ht="15" customHeight="1" x14ac:dyDescent="0.35">
      <c r="B949" s="75"/>
      <c r="C949" s="89"/>
      <c r="D949" s="128"/>
      <c r="E949" s="122"/>
      <c r="F949" s="426"/>
      <c r="G949" s="419" t="str">
        <f t="shared" si="169"/>
        <v/>
      </c>
      <c r="H949" s="91"/>
      <c r="I949" s="426"/>
      <c r="J949" s="419" t="str">
        <f t="shared" si="170"/>
        <v/>
      </c>
      <c r="K949" s="440">
        <f t="shared" si="168"/>
        <v>0</v>
      </c>
      <c r="L949" s="76"/>
    </row>
    <row r="950" spans="2:12" ht="15" customHeight="1" x14ac:dyDescent="0.35">
      <c r="B950" s="75"/>
      <c r="C950" s="89"/>
      <c r="D950" s="128"/>
      <c r="E950" s="121"/>
      <c r="F950" s="426"/>
      <c r="G950" s="419" t="str">
        <f t="shared" si="169"/>
        <v/>
      </c>
      <c r="H950" s="91"/>
      <c r="I950" s="426"/>
      <c r="J950" s="419" t="str">
        <f t="shared" si="170"/>
        <v/>
      </c>
      <c r="K950" s="440">
        <f t="shared" si="168"/>
        <v>0</v>
      </c>
      <c r="L950" s="76"/>
    </row>
    <row r="951" spans="2:12" ht="15" customHeight="1" x14ac:dyDescent="0.35">
      <c r="B951" s="75"/>
      <c r="C951" s="89"/>
      <c r="D951" s="128"/>
      <c r="E951" s="122"/>
      <c r="F951" s="426"/>
      <c r="G951" s="419" t="str">
        <f t="shared" si="169"/>
        <v/>
      </c>
      <c r="H951" s="91"/>
      <c r="I951" s="426"/>
      <c r="J951" s="419" t="str">
        <f t="shared" si="170"/>
        <v/>
      </c>
      <c r="K951" s="440">
        <f t="shared" si="168"/>
        <v>0</v>
      </c>
      <c r="L951" s="76"/>
    </row>
    <row r="952" spans="2:12" ht="15" customHeight="1" x14ac:dyDescent="0.35">
      <c r="B952" s="75"/>
      <c r="C952" s="89"/>
      <c r="D952" s="131"/>
      <c r="E952" s="90"/>
      <c r="F952" s="426"/>
      <c r="G952" s="419" t="str">
        <f t="shared" si="169"/>
        <v/>
      </c>
      <c r="H952" s="91"/>
      <c r="I952" s="426"/>
      <c r="J952" s="419" t="str">
        <f t="shared" si="170"/>
        <v/>
      </c>
      <c r="K952" s="440">
        <f t="shared" si="168"/>
        <v>0</v>
      </c>
      <c r="L952" s="76"/>
    </row>
    <row r="953" spans="2:12" ht="15" customHeight="1" x14ac:dyDescent="0.35">
      <c r="B953" s="75"/>
      <c r="C953" s="89"/>
      <c r="D953" s="131"/>
      <c r="E953" s="90"/>
      <c r="F953" s="426"/>
      <c r="G953" s="419" t="str">
        <f t="shared" si="169"/>
        <v/>
      </c>
      <c r="H953" s="91"/>
      <c r="I953" s="426"/>
      <c r="J953" s="419" t="str">
        <f t="shared" si="170"/>
        <v/>
      </c>
      <c r="K953" s="440">
        <f t="shared" si="168"/>
        <v>0</v>
      </c>
      <c r="L953" s="76"/>
    </row>
    <row r="954" spans="2:12" ht="15" customHeight="1" x14ac:dyDescent="0.35">
      <c r="B954" s="75"/>
      <c r="C954" s="89"/>
      <c r="D954" s="128"/>
      <c r="E954" s="90"/>
      <c r="F954" s="426"/>
      <c r="G954" s="419" t="str">
        <f t="shared" si="169"/>
        <v/>
      </c>
      <c r="H954" s="91"/>
      <c r="I954" s="426"/>
      <c r="J954" s="419" t="str">
        <f t="shared" si="170"/>
        <v/>
      </c>
      <c r="K954" s="440">
        <f t="shared" si="168"/>
        <v>0</v>
      </c>
      <c r="L954" s="76"/>
    </row>
    <row r="955" spans="2:12" ht="15" customHeight="1" x14ac:dyDescent="0.35">
      <c r="B955" s="75"/>
      <c r="C955" s="89"/>
      <c r="D955" s="128"/>
      <c r="E955" s="126"/>
      <c r="F955" s="426"/>
      <c r="G955" s="419" t="str">
        <f t="shared" si="169"/>
        <v/>
      </c>
      <c r="H955" s="91"/>
      <c r="I955" s="426"/>
      <c r="J955" s="419" t="str">
        <f t="shared" si="170"/>
        <v/>
      </c>
      <c r="K955" s="440">
        <f t="shared" si="168"/>
        <v>0</v>
      </c>
      <c r="L955" s="76"/>
    </row>
    <row r="956" spans="2:12" ht="15" customHeight="1" x14ac:dyDescent="0.35">
      <c r="B956" s="75"/>
      <c r="C956" s="89"/>
      <c r="D956" s="128"/>
      <c r="E956" s="126"/>
      <c r="F956" s="426"/>
      <c r="G956" s="419" t="str">
        <f t="shared" si="169"/>
        <v/>
      </c>
      <c r="H956" s="91"/>
      <c r="I956" s="426"/>
      <c r="J956" s="419" t="str">
        <f t="shared" si="170"/>
        <v/>
      </c>
      <c r="K956" s="440">
        <f t="shared" si="168"/>
        <v>0</v>
      </c>
      <c r="L956" s="76"/>
    </row>
    <row r="957" spans="2:12" ht="15" customHeight="1" x14ac:dyDescent="0.35">
      <c r="B957" s="75"/>
      <c r="C957" s="89"/>
      <c r="D957" s="128"/>
      <c r="E957" s="126"/>
      <c r="F957" s="426"/>
      <c r="G957" s="419" t="str">
        <f t="shared" si="169"/>
        <v/>
      </c>
      <c r="H957" s="91"/>
      <c r="I957" s="426"/>
      <c r="J957" s="419" t="str">
        <f t="shared" si="170"/>
        <v/>
      </c>
      <c r="K957" s="440">
        <f t="shared" si="168"/>
        <v>0</v>
      </c>
      <c r="L957" s="76"/>
    </row>
    <row r="958" spans="2:12" ht="15" customHeight="1" x14ac:dyDescent="0.35">
      <c r="B958" s="75"/>
      <c r="C958" s="89"/>
      <c r="D958" s="131"/>
      <c r="E958" s="90"/>
      <c r="F958" s="426"/>
      <c r="G958" s="419" t="str">
        <f t="shared" si="169"/>
        <v/>
      </c>
      <c r="H958" s="91"/>
      <c r="I958" s="426"/>
      <c r="J958" s="419" t="str">
        <f t="shared" si="170"/>
        <v/>
      </c>
      <c r="K958" s="440">
        <f t="shared" si="168"/>
        <v>0</v>
      </c>
      <c r="L958" s="76"/>
    </row>
    <row r="959" spans="2:12" ht="15" customHeight="1" x14ac:dyDescent="0.35">
      <c r="B959" s="75"/>
      <c r="C959" s="89"/>
      <c r="D959" s="131"/>
      <c r="E959" s="90"/>
      <c r="F959" s="426"/>
      <c r="G959" s="419" t="str">
        <f t="shared" si="169"/>
        <v/>
      </c>
      <c r="H959" s="117"/>
      <c r="I959" s="426"/>
      <c r="J959" s="419" t="str">
        <f t="shared" si="170"/>
        <v/>
      </c>
      <c r="K959" s="440">
        <f t="shared" si="168"/>
        <v>0</v>
      </c>
      <c r="L959" s="76"/>
    </row>
    <row r="960" spans="2:12" ht="15" customHeight="1" x14ac:dyDescent="0.35">
      <c r="B960" s="75"/>
      <c r="C960" s="89"/>
      <c r="D960" s="131"/>
      <c r="E960" s="90"/>
      <c r="F960" s="426"/>
      <c r="G960" s="419" t="str">
        <f t="shared" si="169"/>
        <v/>
      </c>
      <c r="H960" s="91"/>
      <c r="I960" s="426"/>
      <c r="J960" s="419" t="str">
        <f t="shared" si="170"/>
        <v/>
      </c>
      <c r="K960" s="440">
        <f t="shared" si="168"/>
        <v>0</v>
      </c>
      <c r="L960" s="76"/>
    </row>
    <row r="961" spans="2:12" ht="15" customHeight="1" x14ac:dyDescent="0.35">
      <c r="B961" s="75"/>
      <c r="C961" s="89"/>
      <c r="D961" s="128"/>
      <c r="E961" s="116"/>
      <c r="F961" s="426"/>
      <c r="G961" s="419" t="str">
        <f t="shared" si="169"/>
        <v/>
      </c>
      <c r="H961" s="117"/>
      <c r="I961" s="426"/>
      <c r="J961" s="419" t="str">
        <f t="shared" si="170"/>
        <v/>
      </c>
      <c r="K961" s="440">
        <f t="shared" si="168"/>
        <v>0</v>
      </c>
      <c r="L961" s="76"/>
    </row>
    <row r="962" spans="2:12" ht="15" customHeight="1" x14ac:dyDescent="0.35">
      <c r="B962" s="75"/>
      <c r="C962" s="89"/>
      <c r="D962" s="131"/>
      <c r="E962" s="90"/>
      <c r="F962" s="426"/>
      <c r="G962" s="419" t="str">
        <f t="shared" si="169"/>
        <v/>
      </c>
      <c r="H962" s="117"/>
      <c r="I962" s="426"/>
      <c r="J962" s="419" t="str">
        <f t="shared" si="170"/>
        <v/>
      </c>
      <c r="K962" s="440">
        <f t="shared" si="168"/>
        <v>0</v>
      </c>
      <c r="L962" s="76"/>
    </row>
    <row r="963" spans="2:12" ht="15" customHeight="1" x14ac:dyDescent="0.35">
      <c r="B963" s="75"/>
      <c r="C963" s="89"/>
      <c r="D963" s="131"/>
      <c r="E963" s="90"/>
      <c r="F963" s="426"/>
      <c r="G963" s="419" t="str">
        <f t="shared" si="169"/>
        <v/>
      </c>
      <c r="H963" s="91"/>
      <c r="I963" s="426"/>
      <c r="J963" s="419" t="str">
        <f t="shared" si="170"/>
        <v/>
      </c>
      <c r="K963" s="440">
        <f t="shared" si="168"/>
        <v>0</v>
      </c>
      <c r="L963" s="76"/>
    </row>
    <row r="964" spans="2:12" ht="15" customHeight="1" x14ac:dyDescent="0.35">
      <c r="B964" s="75"/>
      <c r="C964" s="89"/>
      <c r="D964" s="131"/>
      <c r="E964" s="90"/>
      <c r="F964" s="426"/>
      <c r="G964" s="419" t="str">
        <f t="shared" si="169"/>
        <v/>
      </c>
      <c r="H964" s="143"/>
      <c r="I964" s="426"/>
      <c r="J964" s="419" t="str">
        <f t="shared" si="170"/>
        <v/>
      </c>
      <c r="K964" s="440">
        <f t="shared" si="168"/>
        <v>0</v>
      </c>
      <c r="L964" s="76"/>
    </row>
    <row r="965" spans="2:12" ht="15" customHeight="1" x14ac:dyDescent="0.35">
      <c r="B965" s="75"/>
      <c r="C965" s="89"/>
      <c r="D965" s="128"/>
      <c r="E965" s="121"/>
      <c r="F965" s="426"/>
      <c r="G965" s="419" t="str">
        <f t="shared" si="169"/>
        <v/>
      </c>
      <c r="H965" s="91"/>
      <c r="I965" s="426"/>
      <c r="J965" s="419" t="str">
        <f t="shared" si="170"/>
        <v/>
      </c>
      <c r="K965" s="440">
        <f t="shared" si="168"/>
        <v>0</v>
      </c>
      <c r="L965" s="76"/>
    </row>
    <row r="966" spans="2:12" ht="15" customHeight="1" x14ac:dyDescent="0.35">
      <c r="B966" s="75"/>
      <c r="C966" s="89"/>
      <c r="D966" s="128"/>
      <c r="E966" s="121"/>
      <c r="F966" s="426"/>
      <c r="G966" s="419" t="str">
        <f t="shared" si="169"/>
        <v/>
      </c>
      <c r="H966" s="91"/>
      <c r="I966" s="426"/>
      <c r="J966" s="419" t="str">
        <f t="shared" si="170"/>
        <v/>
      </c>
      <c r="K966" s="440">
        <f t="shared" si="168"/>
        <v>0</v>
      </c>
      <c r="L966" s="76"/>
    </row>
    <row r="967" spans="2:12" ht="15" customHeight="1" x14ac:dyDescent="0.35">
      <c r="B967" s="75"/>
      <c r="C967" s="89"/>
      <c r="D967" s="128"/>
      <c r="E967" s="116"/>
      <c r="F967" s="426"/>
      <c r="G967" s="419" t="str">
        <f t="shared" si="169"/>
        <v/>
      </c>
      <c r="H967" s="117"/>
      <c r="I967" s="426"/>
      <c r="J967" s="419" t="str">
        <f t="shared" si="170"/>
        <v/>
      </c>
      <c r="K967" s="440">
        <f t="shared" si="168"/>
        <v>0</v>
      </c>
      <c r="L967" s="76"/>
    </row>
    <row r="968" spans="2:12" ht="15" customHeight="1" x14ac:dyDescent="0.35">
      <c r="B968" s="75"/>
      <c r="C968" s="89"/>
      <c r="D968" s="128"/>
      <c r="E968" s="90"/>
      <c r="F968" s="426"/>
      <c r="G968" s="419" t="str">
        <f t="shared" si="169"/>
        <v/>
      </c>
      <c r="H968" s="91"/>
      <c r="I968" s="426"/>
      <c r="J968" s="419" t="str">
        <f t="shared" si="170"/>
        <v/>
      </c>
      <c r="K968" s="440">
        <f t="shared" si="168"/>
        <v>0</v>
      </c>
      <c r="L968" s="76"/>
    </row>
    <row r="969" spans="2:12" ht="15" customHeight="1" x14ac:dyDescent="0.35">
      <c r="B969" s="75"/>
      <c r="C969" s="89"/>
      <c r="D969" s="131"/>
      <c r="E969" s="90"/>
      <c r="F969" s="426"/>
      <c r="G969" s="419" t="str">
        <f t="shared" si="169"/>
        <v/>
      </c>
      <c r="H969" s="91"/>
      <c r="I969" s="426"/>
      <c r="J969" s="419" t="str">
        <f t="shared" si="170"/>
        <v/>
      </c>
      <c r="K969" s="440">
        <f t="shared" si="168"/>
        <v>0</v>
      </c>
      <c r="L969" s="76"/>
    </row>
    <row r="970" spans="2:12" ht="15" customHeight="1" x14ac:dyDescent="0.35">
      <c r="B970" s="75"/>
      <c r="C970" s="89"/>
      <c r="D970" s="131"/>
      <c r="E970" s="90"/>
      <c r="F970" s="426"/>
      <c r="G970" s="419" t="str">
        <f t="shared" si="169"/>
        <v/>
      </c>
      <c r="H970" s="91"/>
      <c r="I970" s="426"/>
      <c r="J970" s="419" t="str">
        <f t="shared" si="170"/>
        <v/>
      </c>
      <c r="K970" s="440">
        <f t="shared" si="168"/>
        <v>0</v>
      </c>
      <c r="L970" s="76"/>
    </row>
    <row r="971" spans="2:12" ht="15" customHeight="1" x14ac:dyDescent="0.35">
      <c r="B971" s="75"/>
      <c r="C971" s="89"/>
      <c r="D971" s="131"/>
      <c r="E971" s="90"/>
      <c r="F971" s="426"/>
      <c r="G971" s="419" t="str">
        <f t="shared" si="169"/>
        <v/>
      </c>
      <c r="H971" s="91"/>
      <c r="I971" s="426"/>
      <c r="J971" s="419" t="str">
        <f t="shared" si="170"/>
        <v/>
      </c>
      <c r="K971" s="440">
        <f t="shared" si="168"/>
        <v>0</v>
      </c>
      <c r="L971" s="76"/>
    </row>
    <row r="972" spans="2:12" ht="15" customHeight="1" x14ac:dyDescent="0.35">
      <c r="B972" s="75"/>
      <c r="C972" s="89"/>
      <c r="D972" s="128"/>
      <c r="E972" s="90"/>
      <c r="F972" s="426"/>
      <c r="G972" s="419" t="str">
        <f t="shared" si="169"/>
        <v/>
      </c>
      <c r="H972" s="91"/>
      <c r="I972" s="426"/>
      <c r="J972" s="419" t="str">
        <f t="shared" si="170"/>
        <v/>
      </c>
      <c r="K972" s="440">
        <f t="shared" ref="K972:K1035" si="171">H972</f>
        <v>0</v>
      </c>
      <c r="L972" s="76"/>
    </row>
    <row r="973" spans="2:12" ht="15" customHeight="1" x14ac:dyDescent="0.35">
      <c r="B973" s="75"/>
      <c r="C973" s="89"/>
      <c r="D973" s="128"/>
      <c r="E973" s="90"/>
      <c r="F973" s="426"/>
      <c r="G973" s="419" t="str">
        <f t="shared" si="169"/>
        <v/>
      </c>
      <c r="H973" s="91"/>
      <c r="I973" s="426"/>
      <c r="J973" s="419" t="str">
        <f t="shared" si="170"/>
        <v/>
      </c>
      <c r="K973" s="440">
        <f t="shared" si="171"/>
        <v>0</v>
      </c>
      <c r="L973" s="76"/>
    </row>
    <row r="974" spans="2:12" ht="15" customHeight="1" x14ac:dyDescent="0.35">
      <c r="B974" s="75"/>
      <c r="C974" s="89"/>
      <c r="D974" s="131"/>
      <c r="E974" s="90"/>
      <c r="F974" s="426"/>
      <c r="G974" s="419" t="str">
        <f t="shared" ref="G974:G1037" si="172">IF(F974&gt;0,VLOOKUP(F974,Nama_Perkiraan,2),"")</f>
        <v/>
      </c>
      <c r="H974" s="91"/>
      <c r="I974" s="426"/>
      <c r="J974" s="419" t="str">
        <f t="shared" si="170"/>
        <v/>
      </c>
      <c r="K974" s="440">
        <f t="shared" si="171"/>
        <v>0</v>
      </c>
      <c r="L974" s="76"/>
    </row>
    <row r="975" spans="2:12" ht="15" customHeight="1" x14ac:dyDescent="0.35">
      <c r="B975" s="75"/>
      <c r="C975" s="89"/>
      <c r="D975" s="128"/>
      <c r="E975" s="116"/>
      <c r="F975" s="426"/>
      <c r="G975" s="419" t="str">
        <f t="shared" si="172"/>
        <v/>
      </c>
      <c r="H975" s="117"/>
      <c r="I975" s="426"/>
      <c r="J975" s="419" t="str">
        <f t="shared" ref="J975:J1038" si="173">IF(I975&gt;0,VLOOKUP(I975,Nama_Perkiraan,2),"")</f>
        <v/>
      </c>
      <c r="K975" s="440">
        <f t="shared" si="171"/>
        <v>0</v>
      </c>
      <c r="L975" s="76"/>
    </row>
    <row r="976" spans="2:12" ht="15" customHeight="1" x14ac:dyDescent="0.35">
      <c r="B976" s="75"/>
      <c r="C976" s="130"/>
      <c r="D976" s="128"/>
      <c r="E976" s="135"/>
      <c r="F976" s="426"/>
      <c r="G976" s="419" t="str">
        <f t="shared" si="172"/>
        <v/>
      </c>
      <c r="H976" s="117"/>
      <c r="I976" s="426"/>
      <c r="J976" s="419" t="str">
        <f t="shared" si="173"/>
        <v/>
      </c>
      <c r="K976" s="440">
        <f t="shared" si="171"/>
        <v>0</v>
      </c>
      <c r="L976" s="76"/>
    </row>
    <row r="977" spans="2:12" ht="15" customHeight="1" x14ac:dyDescent="0.35">
      <c r="B977" s="75"/>
      <c r="C977" s="89"/>
      <c r="D977" s="128"/>
      <c r="E977" s="90"/>
      <c r="F977" s="426"/>
      <c r="G977" s="419" t="str">
        <f t="shared" si="172"/>
        <v/>
      </c>
      <c r="H977" s="91"/>
      <c r="I977" s="426"/>
      <c r="J977" s="419" t="str">
        <f t="shared" si="173"/>
        <v/>
      </c>
      <c r="K977" s="440">
        <f t="shared" si="171"/>
        <v>0</v>
      </c>
      <c r="L977" s="76"/>
    </row>
    <row r="978" spans="2:12" ht="15" customHeight="1" x14ac:dyDescent="0.35">
      <c r="B978" s="75"/>
      <c r="C978" s="89"/>
      <c r="D978" s="128"/>
      <c r="E978" s="90"/>
      <c r="F978" s="426"/>
      <c r="G978" s="419" t="str">
        <f t="shared" si="172"/>
        <v/>
      </c>
      <c r="H978" s="91"/>
      <c r="I978" s="426"/>
      <c r="J978" s="419" t="str">
        <f t="shared" si="173"/>
        <v/>
      </c>
      <c r="K978" s="440">
        <f t="shared" si="171"/>
        <v>0</v>
      </c>
      <c r="L978" s="76"/>
    </row>
    <row r="979" spans="2:12" ht="15" customHeight="1" x14ac:dyDescent="0.35">
      <c r="B979" s="75"/>
      <c r="C979" s="89"/>
      <c r="D979" s="128"/>
      <c r="E979" s="116"/>
      <c r="F979" s="426"/>
      <c r="G979" s="419" t="str">
        <f t="shared" si="172"/>
        <v/>
      </c>
      <c r="H979" s="117"/>
      <c r="I979" s="426"/>
      <c r="J979" s="419" t="str">
        <f t="shared" si="173"/>
        <v/>
      </c>
      <c r="K979" s="440">
        <f t="shared" si="171"/>
        <v>0</v>
      </c>
      <c r="L979" s="76"/>
    </row>
    <row r="980" spans="2:12" ht="15" customHeight="1" x14ac:dyDescent="0.35">
      <c r="B980" s="75"/>
      <c r="C980" s="89"/>
      <c r="D980" s="131"/>
      <c r="E980" s="90"/>
      <c r="F980" s="426"/>
      <c r="G980" s="419" t="str">
        <f t="shared" si="172"/>
        <v/>
      </c>
      <c r="H980" s="91"/>
      <c r="I980" s="426"/>
      <c r="J980" s="419" t="str">
        <f t="shared" si="173"/>
        <v/>
      </c>
      <c r="K980" s="440">
        <f t="shared" si="171"/>
        <v>0</v>
      </c>
      <c r="L980" s="76"/>
    </row>
    <row r="981" spans="2:12" ht="15" customHeight="1" x14ac:dyDescent="0.35">
      <c r="B981" s="75"/>
      <c r="C981" s="89"/>
      <c r="D981" s="131"/>
      <c r="E981" s="90"/>
      <c r="F981" s="426"/>
      <c r="G981" s="419" t="str">
        <f t="shared" si="172"/>
        <v/>
      </c>
      <c r="H981" s="91"/>
      <c r="I981" s="426"/>
      <c r="J981" s="419" t="str">
        <f t="shared" si="173"/>
        <v/>
      </c>
      <c r="K981" s="440">
        <f t="shared" si="171"/>
        <v>0</v>
      </c>
      <c r="L981" s="76"/>
    </row>
    <row r="982" spans="2:12" ht="15" customHeight="1" x14ac:dyDescent="0.35">
      <c r="B982" s="75"/>
      <c r="C982" s="89"/>
      <c r="D982" s="131"/>
      <c r="E982" s="90"/>
      <c r="F982" s="426"/>
      <c r="G982" s="419" t="str">
        <f t="shared" si="172"/>
        <v/>
      </c>
      <c r="H982" s="91"/>
      <c r="I982" s="426"/>
      <c r="J982" s="419" t="str">
        <f t="shared" si="173"/>
        <v/>
      </c>
      <c r="K982" s="440">
        <f t="shared" si="171"/>
        <v>0</v>
      </c>
      <c r="L982" s="76"/>
    </row>
    <row r="983" spans="2:12" ht="15" customHeight="1" x14ac:dyDescent="0.35">
      <c r="B983" s="75"/>
      <c r="C983" s="89"/>
      <c r="D983" s="131"/>
      <c r="E983" s="90"/>
      <c r="F983" s="426"/>
      <c r="G983" s="419" t="str">
        <f t="shared" si="172"/>
        <v/>
      </c>
      <c r="H983" s="91"/>
      <c r="I983" s="426"/>
      <c r="J983" s="419" t="str">
        <f t="shared" si="173"/>
        <v/>
      </c>
      <c r="K983" s="440">
        <f t="shared" si="171"/>
        <v>0</v>
      </c>
      <c r="L983" s="76"/>
    </row>
    <row r="984" spans="2:12" ht="15" customHeight="1" x14ac:dyDescent="0.35">
      <c r="B984" s="75"/>
      <c r="C984" s="134"/>
      <c r="D984" s="87"/>
      <c r="E984" s="90"/>
      <c r="F984" s="426"/>
      <c r="G984" s="419" t="str">
        <f t="shared" si="172"/>
        <v/>
      </c>
      <c r="H984" s="91"/>
      <c r="I984" s="426"/>
      <c r="J984" s="419" t="str">
        <f t="shared" si="173"/>
        <v/>
      </c>
      <c r="K984" s="440">
        <f t="shared" si="171"/>
        <v>0</v>
      </c>
      <c r="L984" s="76"/>
    </row>
    <row r="985" spans="2:12" ht="15" customHeight="1" x14ac:dyDescent="0.35">
      <c r="B985" s="75"/>
      <c r="C985" s="134"/>
      <c r="D985" s="87"/>
      <c r="E985" s="90"/>
      <c r="F985" s="426"/>
      <c r="G985" s="419" t="str">
        <f t="shared" si="172"/>
        <v/>
      </c>
      <c r="H985" s="91"/>
      <c r="I985" s="426"/>
      <c r="J985" s="419" t="str">
        <f t="shared" si="173"/>
        <v/>
      </c>
      <c r="K985" s="440">
        <f t="shared" si="171"/>
        <v>0</v>
      </c>
      <c r="L985" s="76"/>
    </row>
    <row r="986" spans="2:12" ht="15" customHeight="1" x14ac:dyDescent="0.35">
      <c r="B986" s="75"/>
      <c r="C986" s="134"/>
      <c r="D986" s="128"/>
      <c r="E986" s="90"/>
      <c r="F986" s="426"/>
      <c r="G986" s="419" t="str">
        <f t="shared" si="172"/>
        <v/>
      </c>
      <c r="H986" s="91"/>
      <c r="I986" s="426"/>
      <c r="J986" s="419" t="str">
        <f t="shared" si="173"/>
        <v/>
      </c>
      <c r="K986" s="440">
        <f t="shared" si="171"/>
        <v>0</v>
      </c>
      <c r="L986" s="76"/>
    </row>
    <row r="987" spans="2:12" ht="15" customHeight="1" x14ac:dyDescent="0.35">
      <c r="B987" s="75"/>
      <c r="C987" s="89"/>
      <c r="D987" s="128"/>
      <c r="E987" s="126"/>
      <c r="F987" s="426"/>
      <c r="G987" s="419" t="str">
        <f t="shared" si="172"/>
        <v/>
      </c>
      <c r="H987" s="132"/>
      <c r="I987" s="426"/>
      <c r="J987" s="419" t="str">
        <f t="shared" si="173"/>
        <v/>
      </c>
      <c r="K987" s="440">
        <f t="shared" si="171"/>
        <v>0</v>
      </c>
      <c r="L987" s="76"/>
    </row>
    <row r="988" spans="2:12" ht="15" customHeight="1" x14ac:dyDescent="0.35">
      <c r="B988" s="75"/>
      <c r="C988" s="89"/>
      <c r="D988" s="128"/>
      <c r="E988" s="90"/>
      <c r="F988" s="426"/>
      <c r="G988" s="419" t="str">
        <f t="shared" si="172"/>
        <v/>
      </c>
      <c r="H988" s="132"/>
      <c r="I988" s="426"/>
      <c r="J988" s="419" t="str">
        <f t="shared" si="173"/>
        <v/>
      </c>
      <c r="K988" s="440">
        <f t="shared" si="171"/>
        <v>0</v>
      </c>
      <c r="L988" s="76"/>
    </row>
    <row r="989" spans="2:12" ht="15" customHeight="1" x14ac:dyDescent="0.35">
      <c r="B989" s="75"/>
      <c r="C989" s="89"/>
      <c r="D989" s="128"/>
      <c r="E989" s="116"/>
      <c r="F989" s="426"/>
      <c r="G989" s="419" t="str">
        <f t="shared" si="172"/>
        <v/>
      </c>
      <c r="H989" s="117"/>
      <c r="I989" s="426"/>
      <c r="J989" s="419" t="str">
        <f t="shared" si="173"/>
        <v/>
      </c>
      <c r="K989" s="440">
        <f t="shared" si="171"/>
        <v>0</v>
      </c>
      <c r="L989" s="76"/>
    </row>
    <row r="990" spans="2:12" ht="15" customHeight="1" x14ac:dyDescent="0.35">
      <c r="B990" s="75"/>
      <c r="C990" s="89"/>
      <c r="D990" s="128"/>
      <c r="E990" s="116"/>
      <c r="F990" s="426"/>
      <c r="G990" s="419" t="str">
        <f t="shared" si="172"/>
        <v/>
      </c>
      <c r="H990" s="117"/>
      <c r="I990" s="426"/>
      <c r="J990" s="419" t="str">
        <f t="shared" si="173"/>
        <v/>
      </c>
      <c r="K990" s="440">
        <f t="shared" si="171"/>
        <v>0</v>
      </c>
      <c r="L990" s="76"/>
    </row>
    <row r="991" spans="2:12" ht="15" customHeight="1" x14ac:dyDescent="0.35">
      <c r="B991" s="75"/>
      <c r="C991" s="89"/>
      <c r="D991" s="128"/>
      <c r="E991" s="116"/>
      <c r="F991" s="426"/>
      <c r="G991" s="419" t="str">
        <f t="shared" si="172"/>
        <v/>
      </c>
      <c r="H991" s="117"/>
      <c r="I991" s="426"/>
      <c r="J991" s="419" t="str">
        <f t="shared" si="173"/>
        <v/>
      </c>
      <c r="K991" s="440">
        <f t="shared" si="171"/>
        <v>0</v>
      </c>
      <c r="L991" s="76"/>
    </row>
    <row r="992" spans="2:12" ht="15" customHeight="1" x14ac:dyDescent="0.35">
      <c r="B992" s="75"/>
      <c r="C992" s="89"/>
      <c r="D992" s="131"/>
      <c r="E992" s="90"/>
      <c r="F992" s="426"/>
      <c r="G992" s="419" t="str">
        <f t="shared" si="172"/>
        <v/>
      </c>
      <c r="H992" s="91"/>
      <c r="I992" s="426"/>
      <c r="J992" s="419" t="str">
        <f t="shared" si="173"/>
        <v/>
      </c>
      <c r="K992" s="440">
        <f t="shared" si="171"/>
        <v>0</v>
      </c>
      <c r="L992" s="76"/>
    </row>
    <row r="993" spans="2:12" ht="15" customHeight="1" x14ac:dyDescent="0.35">
      <c r="B993" s="75"/>
      <c r="C993" s="89"/>
      <c r="D993" s="131"/>
      <c r="E993" s="90"/>
      <c r="F993" s="426"/>
      <c r="G993" s="419" t="str">
        <f t="shared" si="172"/>
        <v/>
      </c>
      <c r="H993" s="91"/>
      <c r="I993" s="426"/>
      <c r="J993" s="419" t="str">
        <f t="shared" si="173"/>
        <v/>
      </c>
      <c r="K993" s="440">
        <f t="shared" si="171"/>
        <v>0</v>
      </c>
      <c r="L993" s="76"/>
    </row>
    <row r="994" spans="2:12" ht="15" customHeight="1" x14ac:dyDescent="0.35">
      <c r="B994" s="75"/>
      <c r="C994" s="89"/>
      <c r="D994" s="131"/>
      <c r="E994" s="90"/>
      <c r="F994" s="426"/>
      <c r="G994" s="419" t="str">
        <f t="shared" si="172"/>
        <v/>
      </c>
      <c r="H994" s="91"/>
      <c r="I994" s="426"/>
      <c r="J994" s="419" t="str">
        <f t="shared" si="173"/>
        <v/>
      </c>
      <c r="K994" s="440">
        <f t="shared" si="171"/>
        <v>0</v>
      </c>
      <c r="L994" s="76"/>
    </row>
    <row r="995" spans="2:12" ht="15" customHeight="1" x14ac:dyDescent="0.35">
      <c r="B995" s="75"/>
      <c r="C995" s="89"/>
      <c r="D995" s="131"/>
      <c r="E995" s="90"/>
      <c r="F995" s="426"/>
      <c r="G995" s="419" t="str">
        <f t="shared" si="172"/>
        <v/>
      </c>
      <c r="H995" s="91"/>
      <c r="I995" s="426"/>
      <c r="J995" s="419" t="str">
        <f t="shared" si="173"/>
        <v/>
      </c>
      <c r="K995" s="440">
        <f t="shared" si="171"/>
        <v>0</v>
      </c>
      <c r="L995" s="76"/>
    </row>
    <row r="996" spans="2:12" ht="15" customHeight="1" x14ac:dyDescent="0.35">
      <c r="B996" s="75"/>
      <c r="C996" s="89"/>
      <c r="D996" s="131"/>
      <c r="E996" s="90"/>
      <c r="F996" s="426"/>
      <c r="G996" s="419" t="str">
        <f t="shared" si="172"/>
        <v/>
      </c>
      <c r="H996" s="91"/>
      <c r="I996" s="426"/>
      <c r="J996" s="419" t="str">
        <f t="shared" si="173"/>
        <v/>
      </c>
      <c r="K996" s="440">
        <f t="shared" si="171"/>
        <v>0</v>
      </c>
      <c r="L996" s="76"/>
    </row>
    <row r="997" spans="2:12" ht="15" customHeight="1" x14ac:dyDescent="0.35">
      <c r="B997" s="75"/>
      <c r="C997" s="89"/>
      <c r="D997" s="128"/>
      <c r="E997" s="90"/>
      <c r="F997" s="426"/>
      <c r="G997" s="419" t="str">
        <f t="shared" si="172"/>
        <v/>
      </c>
      <c r="H997" s="91"/>
      <c r="I997" s="426"/>
      <c r="J997" s="419" t="str">
        <f t="shared" si="173"/>
        <v/>
      </c>
      <c r="K997" s="440">
        <f t="shared" si="171"/>
        <v>0</v>
      </c>
      <c r="L997" s="76"/>
    </row>
    <row r="998" spans="2:12" ht="15" customHeight="1" x14ac:dyDescent="0.35">
      <c r="B998" s="75"/>
      <c r="C998" s="89"/>
      <c r="D998" s="128"/>
      <c r="E998" s="90"/>
      <c r="F998" s="426"/>
      <c r="G998" s="419" t="str">
        <f t="shared" si="172"/>
        <v/>
      </c>
      <c r="H998" s="91"/>
      <c r="I998" s="426"/>
      <c r="J998" s="419" t="str">
        <f t="shared" si="173"/>
        <v/>
      </c>
      <c r="K998" s="440">
        <f t="shared" si="171"/>
        <v>0</v>
      </c>
      <c r="L998" s="76"/>
    </row>
    <row r="999" spans="2:12" ht="15" customHeight="1" x14ac:dyDescent="0.35">
      <c r="B999" s="75"/>
      <c r="C999" s="89"/>
      <c r="D999" s="128"/>
      <c r="E999" s="90"/>
      <c r="F999" s="426"/>
      <c r="G999" s="419" t="str">
        <f t="shared" si="172"/>
        <v/>
      </c>
      <c r="H999" s="117"/>
      <c r="I999" s="426"/>
      <c r="J999" s="419" t="str">
        <f t="shared" si="173"/>
        <v/>
      </c>
      <c r="K999" s="440">
        <f t="shared" si="171"/>
        <v>0</v>
      </c>
      <c r="L999" s="76"/>
    </row>
    <row r="1000" spans="2:12" ht="15" customHeight="1" x14ac:dyDescent="0.35">
      <c r="B1000" s="75"/>
      <c r="C1000" s="89"/>
      <c r="D1000" s="131"/>
      <c r="E1000" s="135"/>
      <c r="F1000" s="426"/>
      <c r="G1000" s="419" t="str">
        <f t="shared" si="172"/>
        <v/>
      </c>
      <c r="H1000" s="117"/>
      <c r="I1000" s="426"/>
      <c r="J1000" s="419" t="str">
        <f t="shared" si="173"/>
        <v/>
      </c>
      <c r="K1000" s="440">
        <f t="shared" si="171"/>
        <v>0</v>
      </c>
      <c r="L1000" s="76"/>
    </row>
    <row r="1001" spans="2:12" ht="15" customHeight="1" x14ac:dyDescent="0.35">
      <c r="B1001" s="75"/>
      <c r="C1001" s="134"/>
      <c r="D1001" s="87"/>
      <c r="E1001" s="90"/>
      <c r="F1001" s="426"/>
      <c r="G1001" s="419" t="str">
        <f t="shared" si="172"/>
        <v/>
      </c>
      <c r="H1001" s="91"/>
      <c r="I1001" s="426"/>
      <c r="J1001" s="419" t="str">
        <f t="shared" si="173"/>
        <v/>
      </c>
      <c r="K1001" s="440">
        <f t="shared" si="171"/>
        <v>0</v>
      </c>
      <c r="L1001" s="76"/>
    </row>
    <row r="1002" spans="2:12" ht="15" customHeight="1" x14ac:dyDescent="0.35">
      <c r="B1002" s="75"/>
      <c r="C1002" s="89"/>
      <c r="D1002" s="131"/>
      <c r="E1002" s="135"/>
      <c r="F1002" s="426"/>
      <c r="G1002" s="419" t="str">
        <f t="shared" si="172"/>
        <v/>
      </c>
      <c r="H1002" s="117"/>
      <c r="I1002" s="426"/>
      <c r="J1002" s="419" t="str">
        <f t="shared" si="173"/>
        <v/>
      </c>
      <c r="K1002" s="440">
        <f t="shared" si="171"/>
        <v>0</v>
      </c>
      <c r="L1002" s="76"/>
    </row>
    <row r="1003" spans="2:12" ht="15" customHeight="1" x14ac:dyDescent="0.35">
      <c r="B1003" s="75"/>
      <c r="C1003" s="134"/>
      <c r="D1003" s="131"/>
      <c r="E1003" s="122"/>
      <c r="F1003" s="426"/>
      <c r="G1003" s="419" t="str">
        <f t="shared" si="172"/>
        <v/>
      </c>
      <c r="H1003" s="91"/>
      <c r="I1003" s="426"/>
      <c r="J1003" s="419" t="str">
        <f t="shared" si="173"/>
        <v/>
      </c>
      <c r="K1003" s="440">
        <f t="shared" si="171"/>
        <v>0</v>
      </c>
      <c r="L1003" s="76"/>
    </row>
    <row r="1004" spans="2:12" ht="15" customHeight="1" x14ac:dyDescent="0.35">
      <c r="B1004" s="75"/>
      <c r="C1004" s="89"/>
      <c r="D1004" s="128"/>
      <c r="E1004" s="90"/>
      <c r="F1004" s="426"/>
      <c r="G1004" s="419" t="str">
        <f t="shared" si="172"/>
        <v/>
      </c>
      <c r="H1004" s="91"/>
      <c r="I1004" s="426"/>
      <c r="J1004" s="419" t="str">
        <f t="shared" si="173"/>
        <v/>
      </c>
      <c r="K1004" s="440">
        <f t="shared" si="171"/>
        <v>0</v>
      </c>
      <c r="L1004" s="76"/>
    </row>
    <row r="1005" spans="2:12" ht="15" customHeight="1" x14ac:dyDescent="0.35">
      <c r="B1005" s="75"/>
      <c r="C1005" s="89"/>
      <c r="D1005" s="128"/>
      <c r="E1005" s="90"/>
      <c r="F1005" s="426"/>
      <c r="G1005" s="419" t="str">
        <f t="shared" si="172"/>
        <v/>
      </c>
      <c r="H1005" s="132"/>
      <c r="I1005" s="426"/>
      <c r="J1005" s="419" t="str">
        <f t="shared" si="173"/>
        <v/>
      </c>
      <c r="K1005" s="440">
        <f t="shared" si="171"/>
        <v>0</v>
      </c>
      <c r="L1005" s="76"/>
    </row>
    <row r="1006" spans="2:12" ht="15" customHeight="1" x14ac:dyDescent="0.35">
      <c r="B1006" s="75"/>
      <c r="C1006" s="89"/>
      <c r="D1006" s="128"/>
      <c r="E1006" s="116"/>
      <c r="F1006" s="426"/>
      <c r="G1006" s="419" t="str">
        <f t="shared" si="172"/>
        <v/>
      </c>
      <c r="H1006" s="117"/>
      <c r="I1006" s="426"/>
      <c r="J1006" s="419" t="str">
        <f t="shared" si="173"/>
        <v/>
      </c>
      <c r="K1006" s="440">
        <f t="shared" si="171"/>
        <v>0</v>
      </c>
      <c r="L1006" s="76"/>
    </row>
    <row r="1007" spans="2:12" ht="15" customHeight="1" x14ac:dyDescent="0.35">
      <c r="B1007" s="75"/>
      <c r="C1007" s="89"/>
      <c r="D1007" s="128"/>
      <c r="E1007" s="90"/>
      <c r="F1007" s="426"/>
      <c r="G1007" s="419" t="str">
        <f t="shared" si="172"/>
        <v/>
      </c>
      <c r="H1007" s="91"/>
      <c r="I1007" s="426"/>
      <c r="J1007" s="419" t="str">
        <f t="shared" si="173"/>
        <v/>
      </c>
      <c r="K1007" s="440">
        <f t="shared" si="171"/>
        <v>0</v>
      </c>
      <c r="L1007" s="76"/>
    </row>
    <row r="1008" spans="2:12" ht="15" customHeight="1" x14ac:dyDescent="0.35">
      <c r="B1008" s="75"/>
      <c r="C1008" s="89"/>
      <c r="D1008" s="131"/>
      <c r="E1008" s="90"/>
      <c r="F1008" s="426"/>
      <c r="G1008" s="419" t="str">
        <f t="shared" si="172"/>
        <v/>
      </c>
      <c r="H1008" s="91"/>
      <c r="I1008" s="426"/>
      <c r="J1008" s="419" t="str">
        <f t="shared" si="173"/>
        <v/>
      </c>
      <c r="K1008" s="440">
        <f t="shared" si="171"/>
        <v>0</v>
      </c>
      <c r="L1008" s="76"/>
    </row>
    <row r="1009" spans="2:12" ht="15" customHeight="1" x14ac:dyDescent="0.35">
      <c r="B1009" s="75"/>
      <c r="C1009" s="89"/>
      <c r="D1009" s="131"/>
      <c r="E1009" s="90"/>
      <c r="F1009" s="426"/>
      <c r="G1009" s="419" t="str">
        <f t="shared" si="172"/>
        <v/>
      </c>
      <c r="H1009" s="91"/>
      <c r="I1009" s="426"/>
      <c r="J1009" s="419" t="str">
        <f t="shared" si="173"/>
        <v/>
      </c>
      <c r="K1009" s="440">
        <f t="shared" si="171"/>
        <v>0</v>
      </c>
      <c r="L1009" s="76"/>
    </row>
    <row r="1010" spans="2:12" ht="15" customHeight="1" x14ac:dyDescent="0.35">
      <c r="B1010" s="75"/>
      <c r="C1010" s="89"/>
      <c r="D1010" s="131"/>
      <c r="E1010" s="90"/>
      <c r="F1010" s="426"/>
      <c r="G1010" s="419" t="str">
        <f t="shared" si="172"/>
        <v/>
      </c>
      <c r="H1010" s="91"/>
      <c r="I1010" s="426"/>
      <c r="J1010" s="419" t="str">
        <f t="shared" si="173"/>
        <v/>
      </c>
      <c r="K1010" s="440">
        <f t="shared" si="171"/>
        <v>0</v>
      </c>
      <c r="L1010" s="76"/>
    </row>
    <row r="1011" spans="2:12" ht="15" customHeight="1" x14ac:dyDescent="0.35">
      <c r="B1011" s="75"/>
      <c r="C1011" s="89"/>
      <c r="D1011" s="87"/>
      <c r="E1011" s="90"/>
      <c r="F1011" s="426"/>
      <c r="G1011" s="419" t="str">
        <f t="shared" si="172"/>
        <v/>
      </c>
      <c r="H1011" s="91"/>
      <c r="I1011" s="426"/>
      <c r="J1011" s="419" t="str">
        <f t="shared" si="173"/>
        <v/>
      </c>
      <c r="K1011" s="440">
        <f t="shared" si="171"/>
        <v>0</v>
      </c>
      <c r="L1011" s="76"/>
    </row>
    <row r="1012" spans="2:12" ht="15" customHeight="1" x14ac:dyDescent="0.35">
      <c r="B1012" s="75"/>
      <c r="C1012" s="89"/>
      <c r="D1012" s="128"/>
      <c r="E1012" s="90"/>
      <c r="F1012" s="426"/>
      <c r="G1012" s="419" t="str">
        <f t="shared" si="172"/>
        <v/>
      </c>
      <c r="H1012" s="117"/>
      <c r="I1012" s="426"/>
      <c r="J1012" s="419" t="str">
        <f t="shared" si="173"/>
        <v/>
      </c>
      <c r="K1012" s="440">
        <f t="shared" si="171"/>
        <v>0</v>
      </c>
      <c r="L1012" s="76"/>
    </row>
    <row r="1013" spans="2:12" ht="15" customHeight="1" x14ac:dyDescent="0.35">
      <c r="B1013" s="75"/>
      <c r="C1013" s="89"/>
      <c r="D1013" s="128"/>
      <c r="E1013" s="90"/>
      <c r="F1013" s="426"/>
      <c r="G1013" s="419" t="str">
        <f t="shared" si="172"/>
        <v/>
      </c>
      <c r="H1013" s="91"/>
      <c r="I1013" s="426"/>
      <c r="J1013" s="419" t="str">
        <f t="shared" si="173"/>
        <v/>
      </c>
      <c r="K1013" s="440">
        <f t="shared" si="171"/>
        <v>0</v>
      </c>
      <c r="L1013" s="76"/>
    </row>
    <row r="1014" spans="2:12" ht="15" customHeight="1" x14ac:dyDescent="0.35">
      <c r="B1014" s="75"/>
      <c r="C1014" s="89"/>
      <c r="D1014" s="128"/>
      <c r="E1014" s="90"/>
      <c r="F1014" s="426"/>
      <c r="G1014" s="419" t="str">
        <f t="shared" si="172"/>
        <v/>
      </c>
      <c r="H1014" s="91"/>
      <c r="I1014" s="426"/>
      <c r="J1014" s="419" t="str">
        <f t="shared" si="173"/>
        <v/>
      </c>
      <c r="K1014" s="440">
        <f t="shared" si="171"/>
        <v>0</v>
      </c>
      <c r="L1014" s="76"/>
    </row>
    <row r="1015" spans="2:12" ht="15" customHeight="1" x14ac:dyDescent="0.35">
      <c r="B1015" s="75"/>
      <c r="C1015" s="89"/>
      <c r="D1015" s="128"/>
      <c r="E1015" s="126"/>
      <c r="F1015" s="426"/>
      <c r="G1015" s="419" t="str">
        <f t="shared" si="172"/>
        <v/>
      </c>
      <c r="H1015" s="132"/>
      <c r="I1015" s="426"/>
      <c r="J1015" s="419" t="str">
        <f t="shared" si="173"/>
        <v/>
      </c>
      <c r="K1015" s="440">
        <f t="shared" si="171"/>
        <v>0</v>
      </c>
      <c r="L1015" s="76"/>
    </row>
    <row r="1016" spans="2:12" ht="15" customHeight="1" x14ac:dyDescent="0.35">
      <c r="B1016" s="75"/>
      <c r="C1016" s="89"/>
      <c r="D1016" s="131"/>
      <c r="E1016" s="90"/>
      <c r="F1016" s="426"/>
      <c r="G1016" s="419" t="str">
        <f t="shared" si="172"/>
        <v/>
      </c>
      <c r="H1016" s="91"/>
      <c r="I1016" s="426"/>
      <c r="J1016" s="419" t="str">
        <f t="shared" si="173"/>
        <v/>
      </c>
      <c r="K1016" s="440">
        <f t="shared" si="171"/>
        <v>0</v>
      </c>
      <c r="L1016" s="76"/>
    </row>
    <row r="1017" spans="2:12" ht="15" customHeight="1" x14ac:dyDescent="0.35">
      <c r="B1017" s="75"/>
      <c r="C1017" s="89"/>
      <c r="D1017" s="131"/>
      <c r="E1017" s="90"/>
      <c r="F1017" s="426"/>
      <c r="G1017" s="419" t="str">
        <f t="shared" si="172"/>
        <v/>
      </c>
      <c r="H1017" s="91"/>
      <c r="I1017" s="426"/>
      <c r="J1017" s="419" t="str">
        <f t="shared" si="173"/>
        <v/>
      </c>
      <c r="K1017" s="440">
        <f t="shared" si="171"/>
        <v>0</v>
      </c>
      <c r="L1017" s="76"/>
    </row>
    <row r="1018" spans="2:12" ht="15" customHeight="1" x14ac:dyDescent="0.35">
      <c r="B1018" s="75"/>
      <c r="C1018" s="89"/>
      <c r="D1018" s="131"/>
      <c r="E1018" s="90"/>
      <c r="F1018" s="426"/>
      <c r="G1018" s="419" t="str">
        <f t="shared" si="172"/>
        <v/>
      </c>
      <c r="H1018" s="91"/>
      <c r="I1018" s="426"/>
      <c r="J1018" s="419" t="str">
        <f t="shared" si="173"/>
        <v/>
      </c>
      <c r="K1018" s="440">
        <f t="shared" si="171"/>
        <v>0</v>
      </c>
      <c r="L1018" s="76"/>
    </row>
    <row r="1019" spans="2:12" ht="15" customHeight="1" x14ac:dyDescent="0.35">
      <c r="B1019" s="75"/>
      <c r="C1019" s="89"/>
      <c r="D1019" s="128"/>
      <c r="E1019" s="135"/>
      <c r="F1019" s="426"/>
      <c r="G1019" s="419" t="str">
        <f t="shared" si="172"/>
        <v/>
      </c>
      <c r="H1019" s="117"/>
      <c r="I1019" s="426"/>
      <c r="J1019" s="419" t="str">
        <f t="shared" si="173"/>
        <v/>
      </c>
      <c r="K1019" s="440">
        <f t="shared" si="171"/>
        <v>0</v>
      </c>
      <c r="L1019" s="76"/>
    </row>
    <row r="1020" spans="2:12" ht="15" customHeight="1" x14ac:dyDescent="0.35">
      <c r="B1020" s="75"/>
      <c r="C1020" s="89"/>
      <c r="D1020" s="128"/>
      <c r="E1020" s="135"/>
      <c r="F1020" s="426"/>
      <c r="G1020" s="419" t="str">
        <f t="shared" si="172"/>
        <v/>
      </c>
      <c r="H1020" s="117"/>
      <c r="I1020" s="426"/>
      <c r="J1020" s="419" t="str">
        <f t="shared" si="173"/>
        <v/>
      </c>
      <c r="K1020" s="440">
        <f t="shared" si="171"/>
        <v>0</v>
      </c>
      <c r="L1020" s="76"/>
    </row>
    <row r="1021" spans="2:12" ht="15" customHeight="1" x14ac:dyDescent="0.35">
      <c r="B1021" s="75"/>
      <c r="C1021" s="134"/>
      <c r="D1021" s="128"/>
      <c r="E1021" s="122"/>
      <c r="F1021" s="426"/>
      <c r="G1021" s="419" t="str">
        <f t="shared" si="172"/>
        <v/>
      </c>
      <c r="H1021" s="91"/>
      <c r="I1021" s="426"/>
      <c r="J1021" s="419" t="str">
        <f t="shared" si="173"/>
        <v/>
      </c>
      <c r="K1021" s="440">
        <f t="shared" si="171"/>
        <v>0</v>
      </c>
      <c r="L1021" s="76"/>
    </row>
    <row r="1022" spans="2:12" ht="15" customHeight="1" x14ac:dyDescent="0.35">
      <c r="B1022" s="75"/>
      <c r="C1022" s="89"/>
      <c r="D1022" s="128"/>
      <c r="E1022" s="90"/>
      <c r="F1022" s="426"/>
      <c r="G1022" s="419" t="str">
        <f t="shared" si="172"/>
        <v/>
      </c>
      <c r="H1022" s="132"/>
      <c r="I1022" s="426"/>
      <c r="J1022" s="419" t="str">
        <f t="shared" si="173"/>
        <v/>
      </c>
      <c r="K1022" s="440">
        <f t="shared" si="171"/>
        <v>0</v>
      </c>
      <c r="L1022" s="76"/>
    </row>
    <row r="1023" spans="2:12" ht="15" customHeight="1" x14ac:dyDescent="0.35">
      <c r="B1023" s="75"/>
      <c r="C1023" s="89"/>
      <c r="D1023" s="128"/>
      <c r="E1023" s="116"/>
      <c r="F1023" s="426"/>
      <c r="G1023" s="419" t="str">
        <f t="shared" si="172"/>
        <v/>
      </c>
      <c r="H1023" s="117"/>
      <c r="I1023" s="426"/>
      <c r="J1023" s="419" t="str">
        <f t="shared" si="173"/>
        <v/>
      </c>
      <c r="K1023" s="440">
        <f t="shared" si="171"/>
        <v>0</v>
      </c>
      <c r="L1023" s="76"/>
    </row>
    <row r="1024" spans="2:12" ht="15" customHeight="1" x14ac:dyDescent="0.35">
      <c r="B1024" s="75"/>
      <c r="C1024" s="89"/>
      <c r="D1024" s="131"/>
      <c r="E1024" s="90"/>
      <c r="F1024" s="426"/>
      <c r="G1024" s="419" t="str">
        <f t="shared" si="172"/>
        <v/>
      </c>
      <c r="H1024" s="91"/>
      <c r="I1024" s="426"/>
      <c r="J1024" s="419" t="str">
        <f t="shared" si="173"/>
        <v/>
      </c>
      <c r="K1024" s="440">
        <f t="shared" si="171"/>
        <v>0</v>
      </c>
      <c r="L1024" s="76"/>
    </row>
    <row r="1025" spans="2:12" ht="15" customHeight="1" x14ac:dyDescent="0.35">
      <c r="B1025" s="75"/>
      <c r="C1025" s="134"/>
      <c r="D1025" s="87"/>
      <c r="E1025" s="90"/>
      <c r="F1025" s="426"/>
      <c r="G1025" s="419" t="str">
        <f t="shared" si="172"/>
        <v/>
      </c>
      <c r="H1025" s="91"/>
      <c r="I1025" s="426"/>
      <c r="J1025" s="419" t="str">
        <f t="shared" si="173"/>
        <v/>
      </c>
      <c r="K1025" s="440">
        <f t="shared" si="171"/>
        <v>0</v>
      </c>
      <c r="L1025" s="76"/>
    </row>
    <row r="1026" spans="2:12" ht="15" customHeight="1" x14ac:dyDescent="0.35">
      <c r="B1026" s="75"/>
      <c r="C1026" s="134"/>
      <c r="D1026" s="87"/>
      <c r="E1026" s="90"/>
      <c r="F1026" s="426"/>
      <c r="G1026" s="419" t="str">
        <f t="shared" si="172"/>
        <v/>
      </c>
      <c r="H1026" s="91"/>
      <c r="I1026" s="426"/>
      <c r="J1026" s="419" t="str">
        <f t="shared" si="173"/>
        <v/>
      </c>
      <c r="K1026" s="440">
        <f t="shared" si="171"/>
        <v>0</v>
      </c>
      <c r="L1026" s="76"/>
    </row>
    <row r="1027" spans="2:12" ht="15" customHeight="1" x14ac:dyDescent="0.35">
      <c r="B1027" s="75"/>
      <c r="C1027" s="134"/>
      <c r="D1027" s="128"/>
      <c r="E1027" s="90"/>
      <c r="F1027" s="426"/>
      <c r="G1027" s="419" t="str">
        <f t="shared" si="172"/>
        <v/>
      </c>
      <c r="H1027" s="91"/>
      <c r="I1027" s="426"/>
      <c r="J1027" s="419" t="str">
        <f t="shared" si="173"/>
        <v/>
      </c>
      <c r="K1027" s="440">
        <f t="shared" si="171"/>
        <v>0</v>
      </c>
      <c r="L1027" s="76"/>
    </row>
    <row r="1028" spans="2:12" ht="15" customHeight="1" x14ac:dyDescent="0.35">
      <c r="B1028" s="75"/>
      <c r="C1028" s="89"/>
      <c r="D1028" s="131"/>
      <c r="E1028" s="90"/>
      <c r="F1028" s="426"/>
      <c r="G1028" s="419" t="str">
        <f t="shared" si="172"/>
        <v/>
      </c>
      <c r="H1028" s="91"/>
      <c r="I1028" s="426"/>
      <c r="J1028" s="419" t="str">
        <f t="shared" si="173"/>
        <v/>
      </c>
      <c r="K1028" s="440">
        <f t="shared" si="171"/>
        <v>0</v>
      </c>
      <c r="L1028" s="76"/>
    </row>
    <row r="1029" spans="2:12" ht="15" customHeight="1" x14ac:dyDescent="0.35">
      <c r="B1029" s="75"/>
      <c r="C1029" s="89"/>
      <c r="D1029" s="131"/>
      <c r="E1029" s="90"/>
      <c r="F1029" s="426"/>
      <c r="G1029" s="419" t="str">
        <f t="shared" si="172"/>
        <v/>
      </c>
      <c r="H1029" s="91"/>
      <c r="I1029" s="426"/>
      <c r="J1029" s="419" t="str">
        <f t="shared" si="173"/>
        <v/>
      </c>
      <c r="K1029" s="440">
        <f t="shared" si="171"/>
        <v>0</v>
      </c>
      <c r="L1029" s="76"/>
    </row>
    <row r="1030" spans="2:12" ht="15" customHeight="1" x14ac:dyDescent="0.35">
      <c r="B1030" s="75"/>
      <c r="C1030" s="89"/>
      <c r="D1030" s="131"/>
      <c r="E1030" s="90"/>
      <c r="F1030" s="426"/>
      <c r="G1030" s="419" t="str">
        <f t="shared" si="172"/>
        <v/>
      </c>
      <c r="H1030" s="91"/>
      <c r="I1030" s="426"/>
      <c r="J1030" s="419" t="str">
        <f t="shared" si="173"/>
        <v/>
      </c>
      <c r="K1030" s="440">
        <f t="shared" si="171"/>
        <v>0</v>
      </c>
      <c r="L1030" s="76"/>
    </row>
    <row r="1031" spans="2:12" ht="15" customHeight="1" x14ac:dyDescent="0.35">
      <c r="B1031" s="75"/>
      <c r="C1031" s="89"/>
      <c r="D1031" s="131"/>
      <c r="E1031" s="90"/>
      <c r="F1031" s="426"/>
      <c r="G1031" s="419" t="str">
        <f t="shared" si="172"/>
        <v/>
      </c>
      <c r="H1031" s="91"/>
      <c r="I1031" s="426"/>
      <c r="J1031" s="419" t="str">
        <f t="shared" si="173"/>
        <v/>
      </c>
      <c r="K1031" s="440">
        <f t="shared" si="171"/>
        <v>0</v>
      </c>
      <c r="L1031" s="76"/>
    </row>
    <row r="1032" spans="2:12" ht="15" customHeight="1" x14ac:dyDescent="0.35">
      <c r="B1032" s="75"/>
      <c r="C1032" s="89"/>
      <c r="D1032" s="128"/>
      <c r="E1032" s="116"/>
      <c r="F1032" s="426"/>
      <c r="G1032" s="419" t="str">
        <f t="shared" si="172"/>
        <v/>
      </c>
      <c r="H1032" s="117"/>
      <c r="I1032" s="426"/>
      <c r="J1032" s="419" t="str">
        <f t="shared" si="173"/>
        <v/>
      </c>
      <c r="K1032" s="440">
        <f t="shared" si="171"/>
        <v>0</v>
      </c>
      <c r="L1032" s="76"/>
    </row>
    <row r="1033" spans="2:12" ht="15" customHeight="1" x14ac:dyDescent="0.35">
      <c r="B1033" s="75"/>
      <c r="C1033" s="89"/>
      <c r="D1033" s="128"/>
      <c r="E1033" s="135"/>
      <c r="F1033" s="426"/>
      <c r="G1033" s="419" t="str">
        <f t="shared" si="172"/>
        <v/>
      </c>
      <c r="H1033" s="117"/>
      <c r="I1033" s="426"/>
      <c r="J1033" s="419" t="str">
        <f t="shared" si="173"/>
        <v/>
      </c>
      <c r="K1033" s="440">
        <f t="shared" si="171"/>
        <v>0</v>
      </c>
      <c r="L1033" s="76"/>
    </row>
    <row r="1034" spans="2:12" ht="15" customHeight="1" x14ac:dyDescent="0.35">
      <c r="B1034" s="75"/>
      <c r="C1034" s="134"/>
      <c r="D1034" s="87"/>
      <c r="E1034" s="90"/>
      <c r="F1034" s="426"/>
      <c r="G1034" s="419" t="str">
        <f t="shared" si="172"/>
        <v/>
      </c>
      <c r="H1034" s="91"/>
      <c r="I1034" s="426"/>
      <c r="J1034" s="419" t="str">
        <f t="shared" si="173"/>
        <v/>
      </c>
      <c r="K1034" s="440">
        <f t="shared" si="171"/>
        <v>0</v>
      </c>
      <c r="L1034" s="76"/>
    </row>
    <row r="1035" spans="2:12" ht="15" customHeight="1" x14ac:dyDescent="0.35">
      <c r="B1035" s="75"/>
      <c r="C1035" s="134"/>
      <c r="D1035" s="128"/>
      <c r="E1035" s="90"/>
      <c r="F1035" s="426"/>
      <c r="G1035" s="419" t="str">
        <f t="shared" si="172"/>
        <v/>
      </c>
      <c r="H1035" s="91"/>
      <c r="I1035" s="426"/>
      <c r="J1035" s="419" t="str">
        <f t="shared" si="173"/>
        <v/>
      </c>
      <c r="K1035" s="440">
        <f t="shared" si="171"/>
        <v>0</v>
      </c>
      <c r="L1035" s="76"/>
    </row>
    <row r="1036" spans="2:12" ht="15" customHeight="1" x14ac:dyDescent="0.35">
      <c r="B1036" s="75"/>
      <c r="C1036" s="89"/>
      <c r="D1036" s="131"/>
      <c r="E1036" s="90"/>
      <c r="F1036" s="426"/>
      <c r="G1036" s="419" t="str">
        <f t="shared" si="172"/>
        <v/>
      </c>
      <c r="H1036" s="91"/>
      <c r="I1036" s="426"/>
      <c r="J1036" s="419" t="str">
        <f t="shared" si="173"/>
        <v/>
      </c>
      <c r="K1036" s="440">
        <f t="shared" ref="K1036:K1099" si="174">H1036</f>
        <v>0</v>
      </c>
      <c r="L1036" s="76"/>
    </row>
    <row r="1037" spans="2:12" ht="15" customHeight="1" x14ac:dyDescent="0.35">
      <c r="B1037" s="75"/>
      <c r="C1037" s="89"/>
      <c r="D1037" s="131"/>
      <c r="E1037" s="90"/>
      <c r="F1037" s="426"/>
      <c r="G1037" s="419" t="str">
        <f t="shared" si="172"/>
        <v/>
      </c>
      <c r="H1037" s="91"/>
      <c r="I1037" s="426"/>
      <c r="J1037" s="419" t="str">
        <f t="shared" si="173"/>
        <v/>
      </c>
      <c r="K1037" s="440">
        <f t="shared" si="174"/>
        <v>0</v>
      </c>
      <c r="L1037" s="76"/>
    </row>
    <row r="1038" spans="2:12" ht="15" customHeight="1" x14ac:dyDescent="0.35">
      <c r="B1038" s="75"/>
      <c r="C1038" s="89"/>
      <c r="D1038" s="128"/>
      <c r="E1038" s="126"/>
      <c r="F1038" s="426"/>
      <c r="G1038" s="419" t="str">
        <f t="shared" ref="G1038:G1101" si="175">IF(F1038&gt;0,VLOOKUP(F1038,Nama_Perkiraan,2),"")</f>
        <v/>
      </c>
      <c r="H1038" s="132"/>
      <c r="I1038" s="426"/>
      <c r="J1038" s="419" t="str">
        <f t="shared" si="173"/>
        <v/>
      </c>
      <c r="K1038" s="440">
        <f t="shared" si="174"/>
        <v>0</v>
      </c>
      <c r="L1038" s="76"/>
    </row>
    <row r="1039" spans="2:12" ht="15" customHeight="1" x14ac:dyDescent="0.35">
      <c r="B1039" s="75"/>
      <c r="C1039" s="89"/>
      <c r="D1039" s="128"/>
      <c r="E1039" s="126"/>
      <c r="F1039" s="426"/>
      <c r="G1039" s="419" t="str">
        <f t="shared" si="175"/>
        <v/>
      </c>
      <c r="H1039" s="132"/>
      <c r="I1039" s="426"/>
      <c r="J1039" s="419" t="str">
        <f t="shared" ref="J1039:J1102" si="176">IF(I1039&gt;0,VLOOKUP(I1039,Nama_Perkiraan,2),"")</f>
        <v/>
      </c>
      <c r="K1039" s="440">
        <f t="shared" si="174"/>
        <v>0</v>
      </c>
      <c r="L1039" s="76"/>
    </row>
    <row r="1040" spans="2:12" ht="15" customHeight="1" x14ac:dyDescent="0.35">
      <c r="B1040" s="75"/>
      <c r="C1040" s="89"/>
      <c r="D1040" s="131"/>
      <c r="E1040" s="90"/>
      <c r="F1040" s="426"/>
      <c r="G1040" s="419" t="str">
        <f t="shared" si="175"/>
        <v/>
      </c>
      <c r="H1040" s="91"/>
      <c r="I1040" s="426"/>
      <c r="J1040" s="419" t="str">
        <f t="shared" si="176"/>
        <v/>
      </c>
      <c r="K1040" s="440">
        <f t="shared" si="174"/>
        <v>0</v>
      </c>
      <c r="L1040" s="76"/>
    </row>
    <row r="1041" spans="2:12" ht="15" customHeight="1" x14ac:dyDescent="0.35">
      <c r="B1041" s="75"/>
      <c r="C1041" s="89"/>
      <c r="D1041" s="128"/>
      <c r="E1041" s="116"/>
      <c r="F1041" s="426"/>
      <c r="G1041" s="419" t="str">
        <f t="shared" si="175"/>
        <v/>
      </c>
      <c r="H1041" s="117"/>
      <c r="I1041" s="426"/>
      <c r="J1041" s="419" t="str">
        <f t="shared" si="176"/>
        <v/>
      </c>
      <c r="K1041" s="440">
        <f t="shared" si="174"/>
        <v>0</v>
      </c>
      <c r="L1041" s="76"/>
    </row>
    <row r="1042" spans="2:12" ht="15" customHeight="1" x14ac:dyDescent="0.35">
      <c r="B1042" s="75"/>
      <c r="C1042" s="134"/>
      <c r="D1042" s="87"/>
      <c r="E1042" s="90"/>
      <c r="F1042" s="426"/>
      <c r="G1042" s="419" t="str">
        <f t="shared" si="175"/>
        <v/>
      </c>
      <c r="H1042" s="91"/>
      <c r="I1042" s="426"/>
      <c r="J1042" s="419" t="str">
        <f t="shared" si="176"/>
        <v/>
      </c>
      <c r="K1042" s="440">
        <f t="shared" si="174"/>
        <v>0</v>
      </c>
      <c r="L1042" s="76"/>
    </row>
    <row r="1043" spans="2:12" ht="15" customHeight="1" x14ac:dyDescent="0.35">
      <c r="B1043" s="75"/>
      <c r="C1043" s="89"/>
      <c r="D1043" s="131"/>
      <c r="E1043" s="90"/>
      <c r="F1043" s="426"/>
      <c r="G1043" s="419" t="str">
        <f t="shared" si="175"/>
        <v/>
      </c>
      <c r="H1043" s="91"/>
      <c r="I1043" s="426"/>
      <c r="J1043" s="419" t="str">
        <f t="shared" si="176"/>
        <v/>
      </c>
      <c r="K1043" s="440">
        <f t="shared" si="174"/>
        <v>0</v>
      </c>
      <c r="L1043" s="76"/>
    </row>
    <row r="1044" spans="2:12" ht="15" customHeight="1" x14ac:dyDescent="0.35">
      <c r="B1044" s="75"/>
      <c r="C1044" s="89"/>
      <c r="D1044" s="131"/>
      <c r="E1044" s="90"/>
      <c r="F1044" s="426"/>
      <c r="G1044" s="419" t="str">
        <f t="shared" si="175"/>
        <v/>
      </c>
      <c r="H1044" s="91"/>
      <c r="I1044" s="426"/>
      <c r="J1044" s="419" t="str">
        <f t="shared" si="176"/>
        <v/>
      </c>
      <c r="K1044" s="440">
        <f t="shared" si="174"/>
        <v>0</v>
      </c>
      <c r="L1044" s="76"/>
    </row>
    <row r="1045" spans="2:12" ht="15" customHeight="1" x14ac:dyDescent="0.35">
      <c r="B1045" s="75"/>
      <c r="C1045" s="89"/>
      <c r="D1045" s="128"/>
      <c r="E1045" s="90"/>
      <c r="F1045" s="426"/>
      <c r="G1045" s="419" t="str">
        <f t="shared" si="175"/>
        <v/>
      </c>
      <c r="H1045" s="132"/>
      <c r="I1045" s="426"/>
      <c r="J1045" s="419" t="str">
        <f t="shared" si="176"/>
        <v/>
      </c>
      <c r="K1045" s="440">
        <f t="shared" si="174"/>
        <v>0</v>
      </c>
      <c r="L1045" s="76"/>
    </row>
    <row r="1046" spans="2:12" ht="15" customHeight="1" x14ac:dyDescent="0.35">
      <c r="B1046" s="75"/>
      <c r="C1046" s="89"/>
      <c r="D1046" s="128"/>
      <c r="E1046" s="126"/>
      <c r="F1046" s="426"/>
      <c r="G1046" s="419" t="str">
        <f t="shared" si="175"/>
        <v/>
      </c>
      <c r="H1046" s="132"/>
      <c r="I1046" s="426"/>
      <c r="J1046" s="419" t="str">
        <f t="shared" si="176"/>
        <v/>
      </c>
      <c r="K1046" s="440">
        <f t="shared" si="174"/>
        <v>0</v>
      </c>
      <c r="L1046" s="76"/>
    </row>
    <row r="1047" spans="2:12" ht="15" customHeight="1" x14ac:dyDescent="0.35">
      <c r="B1047" s="75"/>
      <c r="C1047" s="89"/>
      <c r="D1047" s="128"/>
      <c r="E1047" s="116"/>
      <c r="F1047" s="426"/>
      <c r="G1047" s="419" t="str">
        <f t="shared" si="175"/>
        <v/>
      </c>
      <c r="H1047" s="117"/>
      <c r="I1047" s="426"/>
      <c r="J1047" s="419" t="str">
        <f t="shared" si="176"/>
        <v/>
      </c>
      <c r="K1047" s="440">
        <f t="shared" si="174"/>
        <v>0</v>
      </c>
      <c r="L1047" s="76"/>
    </row>
    <row r="1048" spans="2:12" ht="15" customHeight="1" x14ac:dyDescent="0.35">
      <c r="B1048" s="75"/>
      <c r="C1048" s="89"/>
      <c r="D1048" s="131"/>
      <c r="E1048" s="90"/>
      <c r="F1048" s="426"/>
      <c r="G1048" s="419" t="str">
        <f t="shared" si="175"/>
        <v/>
      </c>
      <c r="H1048" s="91"/>
      <c r="I1048" s="426"/>
      <c r="J1048" s="419" t="str">
        <f t="shared" si="176"/>
        <v/>
      </c>
      <c r="K1048" s="440">
        <f t="shared" si="174"/>
        <v>0</v>
      </c>
      <c r="L1048" s="76"/>
    </row>
    <row r="1049" spans="2:12" ht="15" customHeight="1" x14ac:dyDescent="0.35">
      <c r="B1049" s="75"/>
      <c r="C1049" s="89"/>
      <c r="D1049" s="131"/>
      <c r="E1049" s="90"/>
      <c r="F1049" s="426"/>
      <c r="G1049" s="419" t="str">
        <f t="shared" si="175"/>
        <v/>
      </c>
      <c r="H1049" s="91"/>
      <c r="I1049" s="426"/>
      <c r="J1049" s="419" t="str">
        <f t="shared" si="176"/>
        <v/>
      </c>
      <c r="K1049" s="440">
        <f t="shared" si="174"/>
        <v>0</v>
      </c>
      <c r="L1049" s="76"/>
    </row>
    <row r="1050" spans="2:12" ht="15" customHeight="1" x14ac:dyDescent="0.35">
      <c r="B1050" s="75"/>
      <c r="C1050" s="89"/>
      <c r="D1050" s="131"/>
      <c r="E1050" s="90"/>
      <c r="F1050" s="426"/>
      <c r="G1050" s="419" t="str">
        <f t="shared" si="175"/>
        <v/>
      </c>
      <c r="H1050" s="91"/>
      <c r="I1050" s="426"/>
      <c r="J1050" s="419" t="str">
        <f t="shared" si="176"/>
        <v/>
      </c>
      <c r="K1050" s="440">
        <f t="shared" si="174"/>
        <v>0</v>
      </c>
      <c r="L1050" s="76"/>
    </row>
    <row r="1051" spans="2:12" ht="15" customHeight="1" x14ac:dyDescent="0.35">
      <c r="B1051" s="75"/>
      <c r="C1051" s="89"/>
      <c r="D1051" s="128"/>
      <c r="E1051" s="126"/>
      <c r="F1051" s="426"/>
      <c r="G1051" s="419" t="str">
        <f t="shared" si="175"/>
        <v/>
      </c>
      <c r="H1051" s="91"/>
      <c r="I1051" s="426"/>
      <c r="J1051" s="419" t="str">
        <f t="shared" si="176"/>
        <v/>
      </c>
      <c r="K1051" s="440">
        <f t="shared" si="174"/>
        <v>0</v>
      </c>
      <c r="L1051" s="76"/>
    </row>
    <row r="1052" spans="2:12" ht="15" customHeight="1" x14ac:dyDescent="0.35">
      <c r="B1052" s="75"/>
      <c r="C1052" s="89"/>
      <c r="D1052" s="131"/>
      <c r="E1052" s="90"/>
      <c r="F1052" s="426"/>
      <c r="G1052" s="419" t="str">
        <f t="shared" si="175"/>
        <v/>
      </c>
      <c r="H1052" s="91"/>
      <c r="I1052" s="426"/>
      <c r="J1052" s="419" t="str">
        <f t="shared" si="176"/>
        <v/>
      </c>
      <c r="K1052" s="440">
        <f t="shared" si="174"/>
        <v>0</v>
      </c>
      <c r="L1052" s="76"/>
    </row>
    <row r="1053" spans="2:12" ht="15" customHeight="1" x14ac:dyDescent="0.35">
      <c r="B1053" s="75"/>
      <c r="C1053" s="89"/>
      <c r="D1053" s="131"/>
      <c r="E1053" s="90"/>
      <c r="F1053" s="426"/>
      <c r="G1053" s="419" t="str">
        <f t="shared" si="175"/>
        <v/>
      </c>
      <c r="H1053" s="117"/>
      <c r="I1053" s="426"/>
      <c r="J1053" s="419" t="str">
        <f t="shared" si="176"/>
        <v/>
      </c>
      <c r="K1053" s="440">
        <f t="shared" si="174"/>
        <v>0</v>
      </c>
      <c r="L1053" s="76"/>
    </row>
    <row r="1054" spans="2:12" ht="15" customHeight="1" x14ac:dyDescent="0.35">
      <c r="B1054" s="75"/>
      <c r="C1054" s="89"/>
      <c r="D1054" s="131"/>
      <c r="E1054" s="90"/>
      <c r="F1054" s="426"/>
      <c r="G1054" s="419" t="str">
        <f t="shared" si="175"/>
        <v/>
      </c>
      <c r="H1054" s="91"/>
      <c r="I1054" s="426"/>
      <c r="J1054" s="419" t="str">
        <f t="shared" si="176"/>
        <v/>
      </c>
      <c r="K1054" s="440">
        <f t="shared" si="174"/>
        <v>0</v>
      </c>
      <c r="L1054" s="76"/>
    </row>
    <row r="1055" spans="2:12" ht="15" customHeight="1" x14ac:dyDescent="0.35">
      <c r="B1055" s="75"/>
      <c r="C1055" s="143"/>
      <c r="D1055" s="158"/>
      <c r="E1055" s="138"/>
      <c r="F1055" s="428"/>
      <c r="G1055" s="420" t="str">
        <f t="shared" si="175"/>
        <v/>
      </c>
      <c r="H1055" s="139"/>
      <c r="I1055" s="428"/>
      <c r="J1055" s="419" t="str">
        <f t="shared" si="176"/>
        <v/>
      </c>
      <c r="K1055" s="440">
        <f t="shared" si="174"/>
        <v>0</v>
      </c>
      <c r="L1055" s="76"/>
    </row>
    <row r="1056" spans="2:12" ht="15" customHeight="1" x14ac:dyDescent="0.35">
      <c r="B1056" s="75"/>
      <c r="C1056" s="89"/>
      <c r="D1056" s="128"/>
      <c r="E1056" s="90"/>
      <c r="F1056" s="426"/>
      <c r="G1056" s="419" t="str">
        <f t="shared" si="175"/>
        <v/>
      </c>
      <c r="H1056" s="91"/>
      <c r="I1056" s="426"/>
      <c r="J1056" s="419" t="str">
        <f t="shared" si="176"/>
        <v/>
      </c>
      <c r="K1056" s="440">
        <f t="shared" si="174"/>
        <v>0</v>
      </c>
      <c r="L1056" s="76"/>
    </row>
    <row r="1057" spans="2:12" ht="15" customHeight="1" x14ac:dyDescent="0.35">
      <c r="B1057" s="75"/>
      <c r="C1057" s="89"/>
      <c r="D1057" s="128"/>
      <c r="E1057" s="90"/>
      <c r="F1057" s="426"/>
      <c r="G1057" s="419" t="str">
        <f t="shared" si="175"/>
        <v/>
      </c>
      <c r="H1057" s="91"/>
      <c r="I1057" s="426"/>
      <c r="J1057" s="419" t="str">
        <f t="shared" si="176"/>
        <v/>
      </c>
      <c r="K1057" s="440">
        <f t="shared" si="174"/>
        <v>0</v>
      </c>
      <c r="L1057" s="76"/>
    </row>
    <row r="1058" spans="2:12" ht="15" customHeight="1" x14ac:dyDescent="0.35">
      <c r="B1058" s="75"/>
      <c r="C1058" s="89"/>
      <c r="D1058" s="128"/>
      <c r="E1058" s="90"/>
      <c r="F1058" s="426"/>
      <c r="G1058" s="419" t="str">
        <f t="shared" si="175"/>
        <v/>
      </c>
      <c r="H1058" s="91"/>
      <c r="I1058" s="426"/>
      <c r="J1058" s="419" t="str">
        <f t="shared" si="176"/>
        <v/>
      </c>
      <c r="K1058" s="440">
        <f t="shared" si="174"/>
        <v>0</v>
      </c>
      <c r="L1058" s="76"/>
    </row>
    <row r="1059" spans="2:12" ht="15" customHeight="1" x14ac:dyDescent="0.35">
      <c r="B1059" s="75"/>
      <c r="C1059" s="89"/>
      <c r="D1059" s="128"/>
      <c r="E1059" s="90"/>
      <c r="F1059" s="426"/>
      <c r="G1059" s="419" t="str">
        <f t="shared" si="175"/>
        <v/>
      </c>
      <c r="H1059" s="91"/>
      <c r="I1059" s="426"/>
      <c r="J1059" s="419" t="str">
        <f t="shared" si="176"/>
        <v/>
      </c>
      <c r="K1059" s="440">
        <f t="shared" si="174"/>
        <v>0</v>
      </c>
      <c r="L1059" s="76"/>
    </row>
    <row r="1060" spans="2:12" ht="15" customHeight="1" x14ac:dyDescent="0.35">
      <c r="B1060" s="75"/>
      <c r="C1060" s="89"/>
      <c r="D1060" s="128"/>
      <c r="E1060" s="90"/>
      <c r="F1060" s="426"/>
      <c r="G1060" s="419" t="str">
        <f t="shared" si="175"/>
        <v/>
      </c>
      <c r="H1060" s="91"/>
      <c r="I1060" s="426"/>
      <c r="J1060" s="419" t="str">
        <f t="shared" si="176"/>
        <v/>
      </c>
      <c r="K1060" s="440">
        <f t="shared" si="174"/>
        <v>0</v>
      </c>
      <c r="L1060" s="76"/>
    </row>
    <row r="1061" spans="2:12" ht="15" customHeight="1" x14ac:dyDescent="0.35">
      <c r="B1061" s="75"/>
      <c r="C1061" s="89"/>
      <c r="D1061" s="128"/>
      <c r="E1061" s="90"/>
      <c r="F1061" s="426"/>
      <c r="G1061" s="419" t="str">
        <f t="shared" si="175"/>
        <v/>
      </c>
      <c r="H1061" s="91"/>
      <c r="I1061" s="426"/>
      <c r="J1061" s="419" t="str">
        <f t="shared" si="176"/>
        <v/>
      </c>
      <c r="K1061" s="440">
        <f t="shared" si="174"/>
        <v>0</v>
      </c>
      <c r="L1061" s="76"/>
    </row>
    <row r="1062" spans="2:12" ht="15" customHeight="1" x14ac:dyDescent="0.35">
      <c r="B1062" s="75"/>
      <c r="C1062" s="89"/>
      <c r="D1062" s="128"/>
      <c r="E1062" s="90"/>
      <c r="F1062" s="426"/>
      <c r="G1062" s="419" t="str">
        <f t="shared" si="175"/>
        <v/>
      </c>
      <c r="H1062" s="91"/>
      <c r="I1062" s="426"/>
      <c r="J1062" s="419" t="str">
        <f t="shared" si="176"/>
        <v/>
      </c>
      <c r="K1062" s="440">
        <f t="shared" si="174"/>
        <v>0</v>
      </c>
      <c r="L1062" s="76"/>
    </row>
    <row r="1063" spans="2:12" ht="15" customHeight="1" x14ac:dyDescent="0.35">
      <c r="B1063" s="75"/>
      <c r="C1063" s="89"/>
      <c r="D1063" s="128"/>
      <c r="E1063" s="135"/>
      <c r="F1063" s="426"/>
      <c r="G1063" s="419" t="str">
        <f t="shared" si="175"/>
        <v/>
      </c>
      <c r="H1063" s="117"/>
      <c r="I1063" s="426"/>
      <c r="J1063" s="419" t="str">
        <f t="shared" si="176"/>
        <v/>
      </c>
      <c r="K1063" s="440">
        <f t="shared" si="174"/>
        <v>0</v>
      </c>
      <c r="L1063" s="76"/>
    </row>
    <row r="1064" spans="2:12" ht="15" customHeight="1" x14ac:dyDescent="0.35">
      <c r="B1064" s="75"/>
      <c r="C1064" s="89"/>
      <c r="D1064" s="128"/>
      <c r="E1064" s="135"/>
      <c r="F1064" s="426"/>
      <c r="G1064" s="419" t="str">
        <f t="shared" si="175"/>
        <v/>
      </c>
      <c r="H1064" s="117"/>
      <c r="I1064" s="426"/>
      <c r="J1064" s="419" t="str">
        <f t="shared" si="176"/>
        <v/>
      </c>
      <c r="K1064" s="440">
        <f t="shared" si="174"/>
        <v>0</v>
      </c>
      <c r="L1064" s="76"/>
    </row>
    <row r="1065" spans="2:12" ht="15" customHeight="1" x14ac:dyDescent="0.35">
      <c r="B1065" s="75"/>
      <c r="C1065" s="89"/>
      <c r="D1065" s="128"/>
      <c r="E1065" s="135"/>
      <c r="F1065" s="426"/>
      <c r="G1065" s="419" t="str">
        <f t="shared" si="175"/>
        <v/>
      </c>
      <c r="H1065" s="117"/>
      <c r="I1065" s="426"/>
      <c r="J1065" s="419" t="str">
        <f t="shared" si="176"/>
        <v/>
      </c>
      <c r="K1065" s="440">
        <f t="shared" si="174"/>
        <v>0</v>
      </c>
      <c r="L1065" s="76"/>
    </row>
    <row r="1066" spans="2:12" ht="15" customHeight="1" x14ac:dyDescent="0.35">
      <c r="B1066" s="75"/>
      <c r="C1066" s="89"/>
      <c r="D1066" s="128"/>
      <c r="E1066" s="135"/>
      <c r="F1066" s="426"/>
      <c r="G1066" s="419" t="str">
        <f t="shared" si="175"/>
        <v/>
      </c>
      <c r="H1066" s="117"/>
      <c r="I1066" s="426"/>
      <c r="J1066" s="419" t="str">
        <f t="shared" si="176"/>
        <v/>
      </c>
      <c r="K1066" s="440">
        <f t="shared" si="174"/>
        <v>0</v>
      </c>
      <c r="L1066" s="76"/>
    </row>
    <row r="1067" spans="2:12" ht="15" customHeight="1" x14ac:dyDescent="0.35">
      <c r="B1067" s="75"/>
      <c r="C1067" s="134"/>
      <c r="D1067" s="128"/>
      <c r="E1067" s="122"/>
      <c r="F1067" s="426"/>
      <c r="G1067" s="419" t="str">
        <f t="shared" si="175"/>
        <v/>
      </c>
      <c r="H1067" s="143"/>
      <c r="I1067" s="426"/>
      <c r="J1067" s="419" t="str">
        <f t="shared" si="176"/>
        <v/>
      </c>
      <c r="K1067" s="440">
        <f t="shared" si="174"/>
        <v>0</v>
      </c>
      <c r="L1067" s="76"/>
    </row>
    <row r="1068" spans="2:12" ht="15" customHeight="1" x14ac:dyDescent="0.35">
      <c r="B1068" s="75"/>
      <c r="C1068" s="89"/>
      <c r="D1068" s="128"/>
      <c r="E1068" s="135"/>
      <c r="F1068" s="426"/>
      <c r="G1068" s="419" t="str">
        <f t="shared" si="175"/>
        <v/>
      </c>
      <c r="H1068" s="117"/>
      <c r="I1068" s="426"/>
      <c r="J1068" s="419" t="str">
        <f t="shared" si="176"/>
        <v/>
      </c>
      <c r="K1068" s="440">
        <f t="shared" si="174"/>
        <v>0</v>
      </c>
      <c r="L1068" s="76"/>
    </row>
    <row r="1069" spans="2:12" ht="15" customHeight="1" x14ac:dyDescent="0.35">
      <c r="B1069" s="75"/>
      <c r="C1069" s="134"/>
      <c r="D1069" s="128"/>
      <c r="E1069" s="122"/>
      <c r="F1069" s="426"/>
      <c r="G1069" s="419" t="str">
        <f t="shared" si="175"/>
        <v/>
      </c>
      <c r="H1069" s="143"/>
      <c r="I1069" s="426"/>
      <c r="J1069" s="419" t="str">
        <f t="shared" si="176"/>
        <v/>
      </c>
      <c r="K1069" s="440">
        <f t="shared" si="174"/>
        <v>0</v>
      </c>
      <c r="L1069" s="76"/>
    </row>
    <row r="1070" spans="2:12" ht="15" customHeight="1" x14ac:dyDescent="0.35">
      <c r="B1070" s="75"/>
      <c r="C1070" s="134"/>
      <c r="D1070" s="128"/>
      <c r="E1070" s="90"/>
      <c r="F1070" s="426"/>
      <c r="G1070" s="419" t="str">
        <f t="shared" si="175"/>
        <v/>
      </c>
      <c r="H1070" s="91"/>
      <c r="I1070" s="426"/>
      <c r="J1070" s="419" t="str">
        <f t="shared" si="176"/>
        <v/>
      </c>
      <c r="K1070" s="440">
        <f t="shared" si="174"/>
        <v>0</v>
      </c>
      <c r="L1070" s="76"/>
    </row>
    <row r="1071" spans="2:12" ht="15" customHeight="1" x14ac:dyDescent="0.35">
      <c r="B1071" s="75"/>
      <c r="C1071" s="89"/>
      <c r="D1071" s="131"/>
      <c r="E1071" s="90"/>
      <c r="F1071" s="426"/>
      <c r="G1071" s="419" t="str">
        <f t="shared" si="175"/>
        <v/>
      </c>
      <c r="H1071" s="91"/>
      <c r="I1071" s="426"/>
      <c r="J1071" s="419" t="str">
        <f t="shared" si="176"/>
        <v/>
      </c>
      <c r="K1071" s="440">
        <f t="shared" si="174"/>
        <v>0</v>
      </c>
      <c r="L1071" s="76"/>
    </row>
    <row r="1072" spans="2:12" ht="15" customHeight="1" x14ac:dyDescent="0.35">
      <c r="B1072" s="75"/>
      <c r="C1072" s="89"/>
      <c r="D1072" s="128"/>
      <c r="E1072" s="90"/>
      <c r="F1072" s="426"/>
      <c r="G1072" s="419" t="str">
        <f t="shared" si="175"/>
        <v/>
      </c>
      <c r="H1072" s="132"/>
      <c r="I1072" s="426"/>
      <c r="J1072" s="419" t="str">
        <f t="shared" si="176"/>
        <v/>
      </c>
      <c r="K1072" s="440">
        <f t="shared" si="174"/>
        <v>0</v>
      </c>
      <c r="L1072" s="76"/>
    </row>
    <row r="1073" spans="2:12" ht="15" customHeight="1" x14ac:dyDescent="0.35">
      <c r="B1073" s="75"/>
      <c r="C1073" s="89"/>
      <c r="D1073" s="128"/>
      <c r="E1073" s="116"/>
      <c r="F1073" s="426"/>
      <c r="G1073" s="419" t="str">
        <f t="shared" si="175"/>
        <v/>
      </c>
      <c r="H1073" s="117"/>
      <c r="I1073" s="426"/>
      <c r="J1073" s="419" t="str">
        <f t="shared" si="176"/>
        <v/>
      </c>
      <c r="K1073" s="440">
        <f t="shared" si="174"/>
        <v>0</v>
      </c>
      <c r="L1073" s="76"/>
    </row>
    <row r="1074" spans="2:12" ht="15" customHeight="1" x14ac:dyDescent="0.35">
      <c r="B1074" s="75"/>
      <c r="C1074" s="89"/>
      <c r="D1074" s="131"/>
      <c r="E1074" s="90"/>
      <c r="F1074" s="426"/>
      <c r="G1074" s="419" t="str">
        <f t="shared" si="175"/>
        <v/>
      </c>
      <c r="H1074" s="91"/>
      <c r="I1074" s="426"/>
      <c r="J1074" s="419" t="str">
        <f t="shared" si="176"/>
        <v/>
      </c>
      <c r="K1074" s="440">
        <f t="shared" si="174"/>
        <v>0</v>
      </c>
      <c r="L1074" s="76"/>
    </row>
    <row r="1075" spans="2:12" ht="15" customHeight="1" x14ac:dyDescent="0.35">
      <c r="B1075" s="75"/>
      <c r="C1075" s="89"/>
      <c r="D1075" s="128"/>
      <c r="E1075" s="90"/>
      <c r="F1075" s="426"/>
      <c r="G1075" s="419" t="str">
        <f t="shared" si="175"/>
        <v/>
      </c>
      <c r="H1075" s="139"/>
      <c r="I1075" s="426"/>
      <c r="J1075" s="419" t="str">
        <f t="shared" si="176"/>
        <v/>
      </c>
      <c r="K1075" s="440">
        <f t="shared" si="174"/>
        <v>0</v>
      </c>
      <c r="L1075" s="76"/>
    </row>
    <row r="1076" spans="2:12" ht="15" customHeight="1" x14ac:dyDescent="0.35">
      <c r="B1076" s="75"/>
      <c r="C1076" s="89"/>
      <c r="D1076" s="128"/>
      <c r="E1076" s="90"/>
      <c r="F1076" s="426"/>
      <c r="G1076" s="419" t="str">
        <f t="shared" si="175"/>
        <v/>
      </c>
      <c r="H1076" s="139"/>
      <c r="I1076" s="426"/>
      <c r="J1076" s="419" t="str">
        <f t="shared" si="176"/>
        <v/>
      </c>
      <c r="K1076" s="440">
        <f t="shared" si="174"/>
        <v>0</v>
      </c>
      <c r="L1076" s="76"/>
    </row>
    <row r="1077" spans="2:12" ht="15" customHeight="1" x14ac:dyDescent="0.35">
      <c r="B1077" s="75"/>
      <c r="C1077" s="128"/>
      <c r="D1077" s="131"/>
      <c r="E1077" s="90"/>
      <c r="F1077" s="426"/>
      <c r="G1077" s="419" t="str">
        <f t="shared" si="175"/>
        <v/>
      </c>
      <c r="H1077" s="91"/>
      <c r="I1077" s="426"/>
      <c r="J1077" s="419" t="str">
        <f t="shared" si="176"/>
        <v/>
      </c>
      <c r="K1077" s="440">
        <f t="shared" si="174"/>
        <v>0</v>
      </c>
      <c r="L1077" s="76"/>
    </row>
    <row r="1078" spans="2:12" ht="15" customHeight="1" x14ac:dyDescent="0.35">
      <c r="B1078" s="75"/>
      <c r="C1078" s="89"/>
      <c r="D1078" s="131"/>
      <c r="E1078" s="90"/>
      <c r="F1078" s="426"/>
      <c r="G1078" s="419" t="str">
        <f t="shared" si="175"/>
        <v/>
      </c>
      <c r="H1078" s="91"/>
      <c r="I1078" s="426"/>
      <c r="J1078" s="419" t="str">
        <f t="shared" si="176"/>
        <v/>
      </c>
      <c r="K1078" s="440">
        <f t="shared" si="174"/>
        <v>0</v>
      </c>
      <c r="L1078" s="76"/>
    </row>
    <row r="1079" spans="2:12" ht="15" customHeight="1" x14ac:dyDescent="0.35">
      <c r="B1079" s="75"/>
      <c r="C1079" s="89"/>
      <c r="D1079" s="131"/>
      <c r="E1079" s="90"/>
      <c r="F1079" s="426"/>
      <c r="G1079" s="419" t="str">
        <f t="shared" si="175"/>
        <v/>
      </c>
      <c r="H1079" s="91"/>
      <c r="I1079" s="426"/>
      <c r="J1079" s="419" t="str">
        <f t="shared" si="176"/>
        <v/>
      </c>
      <c r="K1079" s="440">
        <f t="shared" si="174"/>
        <v>0</v>
      </c>
      <c r="L1079" s="76"/>
    </row>
    <row r="1080" spans="2:12" ht="15" customHeight="1" x14ac:dyDescent="0.35">
      <c r="B1080" s="75"/>
      <c r="C1080" s="89"/>
      <c r="D1080" s="131"/>
      <c r="E1080" s="90"/>
      <c r="F1080" s="426"/>
      <c r="G1080" s="419" t="str">
        <f t="shared" si="175"/>
        <v/>
      </c>
      <c r="H1080" s="91"/>
      <c r="I1080" s="426"/>
      <c r="J1080" s="419" t="str">
        <f t="shared" si="176"/>
        <v/>
      </c>
      <c r="K1080" s="440">
        <f t="shared" si="174"/>
        <v>0</v>
      </c>
      <c r="L1080" s="76"/>
    </row>
    <row r="1081" spans="2:12" ht="15" customHeight="1" x14ac:dyDescent="0.35">
      <c r="B1081" s="75"/>
      <c r="C1081" s="89"/>
      <c r="D1081" s="131"/>
      <c r="E1081" s="90"/>
      <c r="F1081" s="426"/>
      <c r="G1081" s="419" t="str">
        <f t="shared" si="175"/>
        <v/>
      </c>
      <c r="H1081" s="91"/>
      <c r="I1081" s="426"/>
      <c r="J1081" s="419" t="str">
        <f t="shared" si="176"/>
        <v/>
      </c>
      <c r="K1081" s="440">
        <f t="shared" si="174"/>
        <v>0</v>
      </c>
      <c r="L1081" s="76"/>
    </row>
    <row r="1082" spans="2:12" ht="15" customHeight="1" x14ac:dyDescent="0.35">
      <c r="B1082" s="75"/>
      <c r="C1082" s="134"/>
      <c r="D1082" s="131"/>
      <c r="E1082" s="90"/>
      <c r="F1082" s="426"/>
      <c r="G1082" s="419" t="str">
        <f t="shared" si="175"/>
        <v/>
      </c>
      <c r="H1082" s="91"/>
      <c r="I1082" s="426"/>
      <c r="J1082" s="419" t="str">
        <f t="shared" si="176"/>
        <v/>
      </c>
      <c r="K1082" s="440">
        <f t="shared" si="174"/>
        <v>0</v>
      </c>
      <c r="L1082" s="76"/>
    </row>
    <row r="1083" spans="2:12" ht="15" customHeight="1" x14ac:dyDescent="0.35">
      <c r="B1083" s="75"/>
      <c r="C1083" s="134"/>
      <c r="D1083" s="131"/>
      <c r="E1083" s="90"/>
      <c r="F1083" s="426"/>
      <c r="G1083" s="419" t="str">
        <f t="shared" si="175"/>
        <v/>
      </c>
      <c r="H1083" s="91"/>
      <c r="I1083" s="426"/>
      <c r="J1083" s="419" t="str">
        <f t="shared" si="176"/>
        <v/>
      </c>
      <c r="K1083" s="440">
        <f t="shared" si="174"/>
        <v>0</v>
      </c>
      <c r="L1083" s="76"/>
    </row>
    <row r="1084" spans="2:12" ht="15" customHeight="1" x14ac:dyDescent="0.35">
      <c r="B1084" s="75"/>
      <c r="C1084" s="134"/>
      <c r="D1084" s="131"/>
      <c r="E1084" s="90"/>
      <c r="F1084" s="426"/>
      <c r="G1084" s="419" t="str">
        <f t="shared" si="175"/>
        <v/>
      </c>
      <c r="H1084" s="91"/>
      <c r="I1084" s="426"/>
      <c r="J1084" s="419" t="str">
        <f t="shared" si="176"/>
        <v/>
      </c>
      <c r="K1084" s="440">
        <f t="shared" si="174"/>
        <v>0</v>
      </c>
      <c r="L1084" s="76"/>
    </row>
    <row r="1085" spans="2:12" ht="15" customHeight="1" x14ac:dyDescent="0.35">
      <c r="B1085" s="75"/>
      <c r="C1085" s="134"/>
      <c r="D1085" s="131"/>
      <c r="E1085" s="90"/>
      <c r="F1085" s="426"/>
      <c r="G1085" s="419" t="str">
        <f t="shared" si="175"/>
        <v/>
      </c>
      <c r="H1085" s="91"/>
      <c r="I1085" s="426"/>
      <c r="J1085" s="419" t="str">
        <f t="shared" si="176"/>
        <v/>
      </c>
      <c r="K1085" s="440">
        <f t="shared" si="174"/>
        <v>0</v>
      </c>
      <c r="L1085" s="76"/>
    </row>
    <row r="1086" spans="2:12" ht="15" customHeight="1" x14ac:dyDescent="0.35">
      <c r="B1086" s="75"/>
      <c r="C1086" s="134"/>
      <c r="D1086" s="131"/>
      <c r="E1086" s="90"/>
      <c r="F1086" s="426"/>
      <c r="G1086" s="419" t="str">
        <f t="shared" si="175"/>
        <v/>
      </c>
      <c r="H1086" s="91"/>
      <c r="I1086" s="426"/>
      <c r="J1086" s="419" t="str">
        <f t="shared" si="176"/>
        <v/>
      </c>
      <c r="K1086" s="440">
        <f t="shared" si="174"/>
        <v>0</v>
      </c>
      <c r="L1086" s="76"/>
    </row>
    <row r="1087" spans="2:12" ht="15" customHeight="1" x14ac:dyDescent="0.35">
      <c r="B1087" s="75"/>
      <c r="C1087" s="134"/>
      <c r="D1087" s="131"/>
      <c r="E1087" s="90"/>
      <c r="F1087" s="426"/>
      <c r="G1087" s="419" t="str">
        <f t="shared" si="175"/>
        <v/>
      </c>
      <c r="H1087" s="91"/>
      <c r="I1087" s="426"/>
      <c r="J1087" s="419" t="str">
        <f t="shared" si="176"/>
        <v/>
      </c>
      <c r="K1087" s="440">
        <f t="shared" si="174"/>
        <v>0</v>
      </c>
      <c r="L1087" s="76"/>
    </row>
    <row r="1088" spans="2:12" ht="15" customHeight="1" x14ac:dyDescent="0.35">
      <c r="B1088" s="75"/>
      <c r="C1088" s="134"/>
      <c r="D1088" s="131"/>
      <c r="E1088" s="90"/>
      <c r="F1088" s="426"/>
      <c r="G1088" s="419" t="str">
        <f t="shared" si="175"/>
        <v/>
      </c>
      <c r="H1088" s="91"/>
      <c r="I1088" s="426"/>
      <c r="J1088" s="419" t="str">
        <f t="shared" si="176"/>
        <v/>
      </c>
      <c r="K1088" s="440">
        <f t="shared" si="174"/>
        <v>0</v>
      </c>
      <c r="L1088" s="76"/>
    </row>
    <row r="1089" spans="2:12" ht="15" customHeight="1" x14ac:dyDescent="0.35">
      <c r="B1089" s="75"/>
      <c r="C1089" s="134"/>
      <c r="D1089" s="131"/>
      <c r="E1089" s="90"/>
      <c r="F1089" s="426"/>
      <c r="G1089" s="419" t="str">
        <f t="shared" si="175"/>
        <v/>
      </c>
      <c r="H1089" s="91"/>
      <c r="I1089" s="426"/>
      <c r="J1089" s="419" t="str">
        <f t="shared" si="176"/>
        <v/>
      </c>
      <c r="K1089" s="440">
        <f t="shared" si="174"/>
        <v>0</v>
      </c>
      <c r="L1089" s="76"/>
    </row>
    <row r="1090" spans="2:12" ht="15" customHeight="1" x14ac:dyDescent="0.35">
      <c r="B1090" s="75"/>
      <c r="C1090" s="89"/>
      <c r="D1090" s="87"/>
      <c r="E1090" s="90"/>
      <c r="F1090" s="426"/>
      <c r="G1090" s="419" t="str">
        <f t="shared" si="175"/>
        <v/>
      </c>
      <c r="H1090" s="91"/>
      <c r="I1090" s="426"/>
      <c r="J1090" s="419" t="str">
        <f t="shared" si="176"/>
        <v/>
      </c>
      <c r="K1090" s="440">
        <f t="shared" si="174"/>
        <v>0</v>
      </c>
      <c r="L1090" s="76"/>
    </row>
    <row r="1091" spans="2:12" ht="15" customHeight="1" x14ac:dyDescent="0.35">
      <c r="B1091" s="75"/>
      <c r="C1091" s="89"/>
      <c r="D1091" s="131"/>
      <c r="E1091" s="90"/>
      <c r="F1091" s="426"/>
      <c r="G1091" s="419" t="str">
        <f t="shared" si="175"/>
        <v/>
      </c>
      <c r="H1091" s="91"/>
      <c r="I1091" s="426"/>
      <c r="J1091" s="419" t="str">
        <f t="shared" si="176"/>
        <v/>
      </c>
      <c r="K1091" s="440">
        <f t="shared" si="174"/>
        <v>0</v>
      </c>
      <c r="L1091" s="76"/>
    </row>
    <row r="1092" spans="2:12" ht="15" customHeight="1" x14ac:dyDescent="0.35">
      <c r="B1092" s="75"/>
      <c r="C1092" s="89"/>
      <c r="D1092" s="128"/>
      <c r="E1092" s="90"/>
      <c r="F1092" s="426"/>
      <c r="G1092" s="419" t="str">
        <f t="shared" si="175"/>
        <v/>
      </c>
      <c r="H1092" s="91"/>
      <c r="I1092" s="426"/>
      <c r="J1092" s="419" t="str">
        <f t="shared" si="176"/>
        <v/>
      </c>
      <c r="K1092" s="440">
        <f t="shared" si="174"/>
        <v>0</v>
      </c>
      <c r="L1092" s="76"/>
    </row>
    <row r="1093" spans="2:12" ht="15" customHeight="1" x14ac:dyDescent="0.35">
      <c r="B1093" s="75"/>
      <c r="C1093" s="89"/>
      <c r="D1093" s="131"/>
      <c r="E1093" s="90"/>
      <c r="F1093" s="426"/>
      <c r="G1093" s="419" t="str">
        <f t="shared" si="175"/>
        <v/>
      </c>
      <c r="H1093" s="91"/>
      <c r="I1093" s="426"/>
      <c r="J1093" s="419" t="str">
        <f t="shared" si="176"/>
        <v/>
      </c>
      <c r="K1093" s="440">
        <f t="shared" si="174"/>
        <v>0</v>
      </c>
      <c r="L1093" s="76"/>
    </row>
    <row r="1094" spans="2:12" ht="15" customHeight="1" x14ac:dyDescent="0.35">
      <c r="B1094" s="75"/>
      <c r="C1094" s="89"/>
      <c r="D1094" s="128"/>
      <c r="E1094" s="126"/>
      <c r="F1094" s="426"/>
      <c r="G1094" s="419" t="str">
        <f t="shared" si="175"/>
        <v/>
      </c>
      <c r="H1094" s="132"/>
      <c r="I1094" s="426"/>
      <c r="J1094" s="419" t="str">
        <f t="shared" si="176"/>
        <v/>
      </c>
      <c r="K1094" s="440">
        <f t="shared" si="174"/>
        <v>0</v>
      </c>
      <c r="L1094" s="76"/>
    </row>
    <row r="1095" spans="2:12" ht="15" customHeight="1" x14ac:dyDescent="0.35">
      <c r="B1095" s="75"/>
      <c r="C1095" s="89"/>
      <c r="D1095" s="128"/>
      <c r="E1095" s="126"/>
      <c r="F1095" s="426"/>
      <c r="G1095" s="419" t="str">
        <f t="shared" si="175"/>
        <v/>
      </c>
      <c r="H1095" s="132"/>
      <c r="I1095" s="426"/>
      <c r="J1095" s="419" t="str">
        <f t="shared" si="176"/>
        <v/>
      </c>
      <c r="K1095" s="440">
        <f t="shared" si="174"/>
        <v>0</v>
      </c>
      <c r="L1095" s="76"/>
    </row>
    <row r="1096" spans="2:12" ht="15" customHeight="1" x14ac:dyDescent="0.35">
      <c r="B1096" s="75"/>
      <c r="C1096" s="89"/>
      <c r="D1096" s="128"/>
      <c r="E1096" s="126"/>
      <c r="F1096" s="426"/>
      <c r="G1096" s="419" t="str">
        <f t="shared" si="175"/>
        <v/>
      </c>
      <c r="H1096" s="91"/>
      <c r="I1096" s="426"/>
      <c r="J1096" s="419" t="str">
        <f t="shared" si="176"/>
        <v/>
      </c>
      <c r="K1096" s="440">
        <f t="shared" si="174"/>
        <v>0</v>
      </c>
      <c r="L1096" s="76"/>
    </row>
    <row r="1097" spans="2:12" ht="15" customHeight="1" x14ac:dyDescent="0.35">
      <c r="B1097" s="75"/>
      <c r="C1097" s="89"/>
      <c r="D1097" s="128"/>
      <c r="E1097" s="116"/>
      <c r="F1097" s="426"/>
      <c r="G1097" s="419" t="str">
        <f t="shared" si="175"/>
        <v/>
      </c>
      <c r="H1097" s="117"/>
      <c r="I1097" s="426"/>
      <c r="J1097" s="419" t="str">
        <f t="shared" si="176"/>
        <v/>
      </c>
      <c r="K1097" s="440">
        <f t="shared" si="174"/>
        <v>0</v>
      </c>
      <c r="L1097" s="76"/>
    </row>
    <row r="1098" spans="2:12" ht="15" customHeight="1" x14ac:dyDescent="0.35">
      <c r="B1098" s="75"/>
      <c r="C1098" s="89"/>
      <c r="D1098" s="128"/>
      <c r="E1098" s="116"/>
      <c r="F1098" s="426"/>
      <c r="G1098" s="419" t="str">
        <f t="shared" si="175"/>
        <v/>
      </c>
      <c r="H1098" s="117"/>
      <c r="I1098" s="426"/>
      <c r="J1098" s="419" t="str">
        <f t="shared" si="176"/>
        <v/>
      </c>
      <c r="K1098" s="440">
        <f t="shared" si="174"/>
        <v>0</v>
      </c>
      <c r="L1098" s="76"/>
    </row>
    <row r="1099" spans="2:12" ht="15" customHeight="1" x14ac:dyDescent="0.35">
      <c r="B1099" s="75"/>
      <c r="C1099" s="89"/>
      <c r="D1099" s="128"/>
      <c r="E1099" s="116"/>
      <c r="F1099" s="426"/>
      <c r="G1099" s="419" t="str">
        <f t="shared" si="175"/>
        <v/>
      </c>
      <c r="H1099" s="117"/>
      <c r="I1099" s="426"/>
      <c r="J1099" s="419" t="str">
        <f t="shared" si="176"/>
        <v/>
      </c>
      <c r="K1099" s="440">
        <f t="shared" si="174"/>
        <v>0</v>
      </c>
      <c r="L1099" s="76"/>
    </row>
    <row r="1100" spans="2:12" ht="15" customHeight="1" x14ac:dyDescent="0.35">
      <c r="B1100" s="75"/>
      <c r="C1100" s="89"/>
      <c r="D1100" s="128"/>
      <c r="E1100" s="122"/>
      <c r="F1100" s="426"/>
      <c r="G1100" s="419" t="str">
        <f t="shared" si="175"/>
        <v/>
      </c>
      <c r="H1100" s="91"/>
      <c r="I1100" s="426"/>
      <c r="J1100" s="419" t="str">
        <f t="shared" si="176"/>
        <v/>
      </c>
      <c r="K1100" s="440">
        <f t="shared" ref="K1100:K1163" si="177">H1100</f>
        <v>0</v>
      </c>
      <c r="L1100" s="76"/>
    </row>
    <row r="1101" spans="2:12" ht="15" customHeight="1" x14ac:dyDescent="0.35">
      <c r="B1101" s="75"/>
      <c r="C1101" s="89"/>
      <c r="D1101" s="128"/>
      <c r="E1101" s="122"/>
      <c r="F1101" s="426"/>
      <c r="G1101" s="419" t="str">
        <f t="shared" si="175"/>
        <v/>
      </c>
      <c r="H1101" s="91"/>
      <c r="I1101" s="426"/>
      <c r="J1101" s="419" t="str">
        <f t="shared" si="176"/>
        <v/>
      </c>
      <c r="K1101" s="440">
        <f t="shared" si="177"/>
        <v>0</v>
      </c>
      <c r="L1101" s="76"/>
    </row>
    <row r="1102" spans="2:12" ht="15" customHeight="1" x14ac:dyDescent="0.35">
      <c r="B1102" s="75"/>
      <c r="C1102" s="89"/>
      <c r="D1102" s="128"/>
      <c r="E1102" s="122"/>
      <c r="F1102" s="426"/>
      <c r="G1102" s="419" t="str">
        <f t="shared" ref="G1102:G1165" si="178">IF(F1102&gt;0,VLOOKUP(F1102,Nama_Perkiraan,2),"")</f>
        <v/>
      </c>
      <c r="H1102" s="91"/>
      <c r="I1102" s="426"/>
      <c r="J1102" s="419" t="str">
        <f t="shared" si="176"/>
        <v/>
      </c>
      <c r="K1102" s="440">
        <f t="shared" si="177"/>
        <v>0</v>
      </c>
      <c r="L1102" s="76"/>
    </row>
    <row r="1103" spans="2:12" ht="15" customHeight="1" x14ac:dyDescent="0.35">
      <c r="B1103" s="75"/>
      <c r="C1103" s="89"/>
      <c r="D1103" s="128"/>
      <c r="E1103" s="121"/>
      <c r="F1103" s="426"/>
      <c r="G1103" s="419" t="str">
        <f t="shared" si="178"/>
        <v/>
      </c>
      <c r="H1103" s="91"/>
      <c r="I1103" s="426"/>
      <c r="J1103" s="419" t="str">
        <f t="shared" ref="J1103:J1166" si="179">IF(I1103&gt;0,VLOOKUP(I1103,Nama_Perkiraan,2),"")</f>
        <v/>
      </c>
      <c r="K1103" s="440">
        <f t="shared" si="177"/>
        <v>0</v>
      </c>
      <c r="L1103" s="76"/>
    </row>
    <row r="1104" spans="2:12" ht="15" customHeight="1" x14ac:dyDescent="0.35">
      <c r="B1104" s="75"/>
      <c r="C1104" s="89"/>
      <c r="D1104" s="128"/>
      <c r="E1104" s="121"/>
      <c r="F1104" s="426"/>
      <c r="G1104" s="419" t="str">
        <f t="shared" si="178"/>
        <v/>
      </c>
      <c r="H1104" s="91"/>
      <c r="I1104" s="426"/>
      <c r="J1104" s="419" t="str">
        <f t="shared" si="179"/>
        <v/>
      </c>
      <c r="K1104" s="440">
        <f t="shared" si="177"/>
        <v>0</v>
      </c>
      <c r="L1104" s="76"/>
    </row>
    <row r="1105" spans="2:12" ht="15" customHeight="1" x14ac:dyDescent="0.35">
      <c r="B1105" s="75"/>
      <c r="C1105" s="89"/>
      <c r="D1105" s="128"/>
      <c r="E1105" s="122"/>
      <c r="F1105" s="426"/>
      <c r="G1105" s="419" t="str">
        <f t="shared" si="178"/>
        <v/>
      </c>
      <c r="H1105" s="143"/>
      <c r="I1105" s="426"/>
      <c r="J1105" s="419" t="str">
        <f t="shared" si="179"/>
        <v/>
      </c>
      <c r="K1105" s="440">
        <f t="shared" si="177"/>
        <v>0</v>
      </c>
      <c r="L1105" s="76"/>
    </row>
    <row r="1106" spans="2:12" ht="15" customHeight="1" x14ac:dyDescent="0.35">
      <c r="B1106" s="75"/>
      <c r="C1106" s="89"/>
      <c r="D1106" s="128"/>
      <c r="E1106" s="122"/>
      <c r="F1106" s="426"/>
      <c r="G1106" s="419" t="str">
        <f t="shared" si="178"/>
        <v/>
      </c>
      <c r="H1106" s="91"/>
      <c r="I1106" s="426"/>
      <c r="J1106" s="419" t="str">
        <f t="shared" si="179"/>
        <v/>
      </c>
      <c r="K1106" s="440">
        <f t="shared" si="177"/>
        <v>0</v>
      </c>
      <c r="L1106" s="76"/>
    </row>
    <row r="1107" spans="2:12" ht="15" customHeight="1" x14ac:dyDescent="0.35">
      <c r="B1107" s="75"/>
      <c r="C1107" s="89"/>
      <c r="D1107" s="128"/>
      <c r="E1107" s="122"/>
      <c r="F1107" s="426"/>
      <c r="G1107" s="419" t="str">
        <f t="shared" si="178"/>
        <v/>
      </c>
      <c r="H1107" s="91"/>
      <c r="I1107" s="426"/>
      <c r="J1107" s="419" t="str">
        <f t="shared" si="179"/>
        <v/>
      </c>
      <c r="K1107" s="440">
        <f t="shared" si="177"/>
        <v>0</v>
      </c>
      <c r="L1107" s="76"/>
    </row>
    <row r="1108" spans="2:12" ht="15" customHeight="1" x14ac:dyDescent="0.35">
      <c r="B1108" s="75"/>
      <c r="C1108" s="89"/>
      <c r="D1108" s="128"/>
      <c r="E1108" s="122"/>
      <c r="F1108" s="426"/>
      <c r="G1108" s="419" t="str">
        <f t="shared" si="178"/>
        <v/>
      </c>
      <c r="H1108" s="91"/>
      <c r="I1108" s="426"/>
      <c r="J1108" s="419" t="str">
        <f t="shared" si="179"/>
        <v/>
      </c>
      <c r="K1108" s="440">
        <f t="shared" si="177"/>
        <v>0</v>
      </c>
      <c r="L1108" s="76"/>
    </row>
    <row r="1109" spans="2:12" ht="15" customHeight="1" x14ac:dyDescent="0.35">
      <c r="B1109" s="75"/>
      <c r="C1109" s="89"/>
      <c r="D1109" s="128"/>
      <c r="E1109" s="121"/>
      <c r="F1109" s="426"/>
      <c r="G1109" s="419" t="str">
        <f t="shared" si="178"/>
        <v/>
      </c>
      <c r="H1109" s="91"/>
      <c r="I1109" s="426"/>
      <c r="J1109" s="419" t="str">
        <f t="shared" si="179"/>
        <v/>
      </c>
      <c r="K1109" s="440">
        <f t="shared" si="177"/>
        <v>0</v>
      </c>
      <c r="L1109" s="76"/>
    </row>
    <row r="1110" spans="2:12" ht="15" customHeight="1" x14ac:dyDescent="0.35">
      <c r="B1110" s="75"/>
      <c r="C1110" s="89"/>
      <c r="D1110" s="128"/>
      <c r="E1110" s="121"/>
      <c r="F1110" s="426"/>
      <c r="G1110" s="419" t="str">
        <f t="shared" si="178"/>
        <v/>
      </c>
      <c r="H1110" s="91"/>
      <c r="I1110" s="426"/>
      <c r="J1110" s="419" t="str">
        <f t="shared" si="179"/>
        <v/>
      </c>
      <c r="K1110" s="440">
        <f t="shared" si="177"/>
        <v>0</v>
      </c>
      <c r="L1110" s="76"/>
    </row>
    <row r="1111" spans="2:12" ht="15" customHeight="1" x14ac:dyDescent="0.35">
      <c r="B1111" s="75"/>
      <c r="C1111" s="89"/>
      <c r="D1111" s="131"/>
      <c r="E1111" s="90"/>
      <c r="F1111" s="426"/>
      <c r="G1111" s="419" t="str">
        <f t="shared" si="178"/>
        <v/>
      </c>
      <c r="H1111" s="91"/>
      <c r="I1111" s="426"/>
      <c r="J1111" s="419" t="str">
        <f t="shared" si="179"/>
        <v/>
      </c>
      <c r="K1111" s="440">
        <f t="shared" si="177"/>
        <v>0</v>
      </c>
      <c r="L1111" s="76"/>
    </row>
    <row r="1112" spans="2:12" ht="15" customHeight="1" x14ac:dyDescent="0.35">
      <c r="B1112" s="75"/>
      <c r="C1112" s="143"/>
      <c r="D1112" s="159"/>
      <c r="E1112" s="138"/>
      <c r="F1112" s="428"/>
      <c r="G1112" s="420" t="str">
        <f t="shared" si="178"/>
        <v/>
      </c>
      <c r="H1112" s="139"/>
      <c r="I1112" s="428"/>
      <c r="J1112" s="419" t="str">
        <f t="shared" si="179"/>
        <v/>
      </c>
      <c r="K1112" s="440">
        <f t="shared" si="177"/>
        <v>0</v>
      </c>
      <c r="L1112" s="76"/>
    </row>
    <row r="1113" spans="2:12" ht="15" customHeight="1" x14ac:dyDescent="0.35">
      <c r="B1113" s="75"/>
      <c r="C1113" s="143"/>
      <c r="D1113" s="159"/>
      <c r="E1113" s="140"/>
      <c r="F1113" s="428"/>
      <c r="G1113" s="420" t="str">
        <f t="shared" si="178"/>
        <v/>
      </c>
      <c r="H1113" s="139"/>
      <c r="I1113" s="428"/>
      <c r="J1113" s="419" t="str">
        <f t="shared" si="179"/>
        <v/>
      </c>
      <c r="K1113" s="440">
        <f t="shared" si="177"/>
        <v>0</v>
      </c>
      <c r="L1113" s="76"/>
    </row>
    <row r="1114" spans="2:12" ht="15" customHeight="1" x14ac:dyDescent="0.35">
      <c r="B1114" s="75"/>
      <c r="C1114" s="143"/>
      <c r="D1114" s="159"/>
      <c r="E1114" s="140"/>
      <c r="F1114" s="428"/>
      <c r="G1114" s="420" t="str">
        <f t="shared" si="178"/>
        <v/>
      </c>
      <c r="H1114" s="139"/>
      <c r="I1114" s="428"/>
      <c r="J1114" s="419" t="str">
        <f t="shared" si="179"/>
        <v/>
      </c>
      <c r="K1114" s="440">
        <f t="shared" si="177"/>
        <v>0</v>
      </c>
      <c r="L1114" s="76"/>
    </row>
    <row r="1115" spans="2:12" ht="15" customHeight="1" x14ac:dyDescent="0.35">
      <c r="B1115" s="75"/>
      <c r="C1115" s="143"/>
      <c r="D1115" s="158"/>
      <c r="E1115" s="138"/>
      <c r="F1115" s="428"/>
      <c r="G1115" s="420" t="str">
        <f t="shared" si="178"/>
        <v/>
      </c>
      <c r="H1115" s="139"/>
      <c r="I1115" s="428"/>
      <c r="J1115" s="419" t="str">
        <f t="shared" si="179"/>
        <v/>
      </c>
      <c r="K1115" s="440">
        <f t="shared" si="177"/>
        <v>0</v>
      </c>
      <c r="L1115" s="76"/>
    </row>
    <row r="1116" spans="2:12" ht="15" customHeight="1" x14ac:dyDescent="0.35">
      <c r="B1116" s="75"/>
      <c r="C1116" s="143"/>
      <c r="D1116" s="158"/>
      <c r="E1116" s="138"/>
      <c r="F1116" s="428"/>
      <c r="G1116" s="420" t="str">
        <f t="shared" si="178"/>
        <v/>
      </c>
      <c r="H1116" s="139"/>
      <c r="I1116" s="428"/>
      <c r="J1116" s="419" t="str">
        <f t="shared" si="179"/>
        <v/>
      </c>
      <c r="K1116" s="440">
        <f t="shared" si="177"/>
        <v>0</v>
      </c>
      <c r="L1116" s="76"/>
    </row>
    <row r="1117" spans="2:12" ht="15" customHeight="1" x14ac:dyDescent="0.35">
      <c r="B1117" s="75"/>
      <c r="C1117" s="89"/>
      <c r="D1117" s="131"/>
      <c r="E1117" s="90"/>
      <c r="F1117" s="426"/>
      <c r="G1117" s="419" t="str">
        <f t="shared" si="178"/>
        <v/>
      </c>
      <c r="H1117" s="91"/>
      <c r="I1117" s="426"/>
      <c r="J1117" s="419" t="str">
        <f t="shared" si="179"/>
        <v/>
      </c>
      <c r="K1117" s="440">
        <f t="shared" si="177"/>
        <v>0</v>
      </c>
      <c r="L1117" s="76"/>
    </row>
    <row r="1118" spans="2:12" ht="15" customHeight="1" x14ac:dyDescent="0.35">
      <c r="B1118" s="75"/>
      <c r="C1118" s="89"/>
      <c r="D1118" s="131"/>
      <c r="E1118" s="90"/>
      <c r="F1118" s="426"/>
      <c r="G1118" s="419" t="str">
        <f t="shared" si="178"/>
        <v/>
      </c>
      <c r="H1118" s="91"/>
      <c r="I1118" s="426"/>
      <c r="J1118" s="419" t="str">
        <f t="shared" si="179"/>
        <v/>
      </c>
      <c r="K1118" s="440">
        <f t="shared" si="177"/>
        <v>0</v>
      </c>
      <c r="L1118" s="76"/>
    </row>
    <row r="1119" spans="2:12" ht="15" customHeight="1" x14ac:dyDescent="0.35">
      <c r="B1119" s="75"/>
      <c r="C1119" s="89"/>
      <c r="D1119" s="131"/>
      <c r="E1119" s="90"/>
      <c r="F1119" s="426"/>
      <c r="G1119" s="419" t="str">
        <f t="shared" si="178"/>
        <v/>
      </c>
      <c r="H1119" s="132"/>
      <c r="I1119" s="426"/>
      <c r="J1119" s="419" t="str">
        <f t="shared" si="179"/>
        <v/>
      </c>
      <c r="K1119" s="440">
        <f t="shared" si="177"/>
        <v>0</v>
      </c>
      <c r="L1119" s="76"/>
    </row>
    <row r="1120" spans="2:12" ht="15" customHeight="1" x14ac:dyDescent="0.35">
      <c r="B1120" s="75"/>
      <c r="C1120" s="89"/>
      <c r="D1120" s="131"/>
      <c r="E1120" s="126"/>
      <c r="F1120" s="426"/>
      <c r="G1120" s="419" t="str">
        <f t="shared" si="178"/>
        <v/>
      </c>
      <c r="H1120" s="91"/>
      <c r="I1120" s="426"/>
      <c r="J1120" s="419" t="str">
        <f t="shared" si="179"/>
        <v/>
      </c>
      <c r="K1120" s="440">
        <f t="shared" si="177"/>
        <v>0</v>
      </c>
      <c r="L1120" s="76"/>
    </row>
    <row r="1121" spans="2:12" ht="15" customHeight="1" x14ac:dyDescent="0.35">
      <c r="B1121" s="75"/>
      <c r="C1121" s="89"/>
      <c r="D1121" s="131"/>
      <c r="E1121" s="126"/>
      <c r="F1121" s="426"/>
      <c r="G1121" s="419" t="str">
        <f t="shared" si="178"/>
        <v/>
      </c>
      <c r="H1121" s="91"/>
      <c r="I1121" s="426"/>
      <c r="J1121" s="419" t="str">
        <f t="shared" si="179"/>
        <v/>
      </c>
      <c r="K1121" s="440">
        <f t="shared" si="177"/>
        <v>0</v>
      </c>
      <c r="L1121" s="76"/>
    </row>
    <row r="1122" spans="2:12" ht="15" customHeight="1" x14ac:dyDescent="0.35">
      <c r="B1122" s="75"/>
      <c r="C1122" s="89"/>
      <c r="D1122" s="128"/>
      <c r="E1122" s="90"/>
      <c r="F1122" s="426"/>
      <c r="G1122" s="419" t="str">
        <f t="shared" si="178"/>
        <v/>
      </c>
      <c r="H1122" s="91"/>
      <c r="I1122" s="426"/>
      <c r="J1122" s="419" t="str">
        <f t="shared" si="179"/>
        <v/>
      </c>
      <c r="K1122" s="440">
        <f t="shared" si="177"/>
        <v>0</v>
      </c>
      <c r="L1122" s="76"/>
    </row>
    <row r="1123" spans="2:12" ht="15" customHeight="1" x14ac:dyDescent="0.35">
      <c r="B1123" s="75"/>
      <c r="C1123" s="89"/>
      <c r="D1123" s="128"/>
      <c r="E1123" s="90"/>
      <c r="F1123" s="426"/>
      <c r="G1123" s="419" t="str">
        <f t="shared" si="178"/>
        <v/>
      </c>
      <c r="H1123" s="91"/>
      <c r="I1123" s="426"/>
      <c r="J1123" s="419" t="str">
        <f t="shared" si="179"/>
        <v/>
      </c>
      <c r="K1123" s="440">
        <f t="shared" si="177"/>
        <v>0</v>
      </c>
      <c r="L1123" s="76"/>
    </row>
    <row r="1124" spans="2:12" ht="15" customHeight="1" x14ac:dyDescent="0.35">
      <c r="B1124" s="75"/>
      <c r="C1124" s="89"/>
      <c r="D1124" s="131"/>
      <c r="E1124" s="90"/>
      <c r="F1124" s="426"/>
      <c r="G1124" s="419" t="str">
        <f t="shared" si="178"/>
        <v/>
      </c>
      <c r="H1124" s="117"/>
      <c r="I1124" s="426"/>
      <c r="J1124" s="419" t="str">
        <f t="shared" si="179"/>
        <v/>
      </c>
      <c r="K1124" s="440">
        <f t="shared" si="177"/>
        <v>0</v>
      </c>
      <c r="L1124" s="76"/>
    </row>
    <row r="1125" spans="2:12" ht="15" customHeight="1" x14ac:dyDescent="0.35">
      <c r="B1125" s="75"/>
      <c r="C1125" s="89"/>
      <c r="D1125" s="131"/>
      <c r="E1125" s="90"/>
      <c r="F1125" s="426"/>
      <c r="G1125" s="419" t="str">
        <f t="shared" si="178"/>
        <v/>
      </c>
      <c r="H1125" s="91"/>
      <c r="I1125" s="426"/>
      <c r="J1125" s="419" t="str">
        <f t="shared" si="179"/>
        <v/>
      </c>
      <c r="K1125" s="440">
        <f t="shared" si="177"/>
        <v>0</v>
      </c>
      <c r="L1125" s="76"/>
    </row>
    <row r="1126" spans="2:12" ht="15" customHeight="1" x14ac:dyDescent="0.35">
      <c r="B1126" s="75"/>
      <c r="C1126" s="89"/>
      <c r="D1126" s="131"/>
      <c r="E1126" s="90"/>
      <c r="F1126" s="426"/>
      <c r="G1126" s="419" t="str">
        <f t="shared" si="178"/>
        <v/>
      </c>
      <c r="H1126" s="91"/>
      <c r="I1126" s="426"/>
      <c r="J1126" s="419" t="str">
        <f t="shared" si="179"/>
        <v/>
      </c>
      <c r="K1126" s="440">
        <f t="shared" si="177"/>
        <v>0</v>
      </c>
      <c r="L1126" s="76"/>
    </row>
    <row r="1127" spans="2:12" ht="15" customHeight="1" x14ac:dyDescent="0.35">
      <c r="B1127" s="75"/>
      <c r="C1127" s="89"/>
      <c r="D1127" s="128"/>
      <c r="E1127" s="116"/>
      <c r="F1127" s="426"/>
      <c r="G1127" s="419" t="str">
        <f t="shared" si="178"/>
        <v/>
      </c>
      <c r="H1127" s="117"/>
      <c r="I1127" s="426"/>
      <c r="J1127" s="419" t="str">
        <f t="shared" si="179"/>
        <v/>
      </c>
      <c r="K1127" s="440">
        <f t="shared" si="177"/>
        <v>0</v>
      </c>
      <c r="L1127" s="76"/>
    </row>
    <row r="1128" spans="2:12" ht="15" customHeight="1" x14ac:dyDescent="0.35">
      <c r="B1128" s="75"/>
      <c r="C1128" s="89"/>
      <c r="D1128" s="131"/>
      <c r="E1128" s="90"/>
      <c r="F1128" s="426"/>
      <c r="G1128" s="419" t="str">
        <f t="shared" si="178"/>
        <v/>
      </c>
      <c r="H1128" s="91"/>
      <c r="I1128" s="426"/>
      <c r="J1128" s="419" t="str">
        <f t="shared" si="179"/>
        <v/>
      </c>
      <c r="K1128" s="440">
        <f t="shared" si="177"/>
        <v>0</v>
      </c>
      <c r="L1128" s="76"/>
    </row>
    <row r="1129" spans="2:12" ht="15" customHeight="1" x14ac:dyDescent="0.35">
      <c r="B1129" s="75"/>
      <c r="C1129" s="89"/>
      <c r="D1129" s="131"/>
      <c r="E1129" s="90"/>
      <c r="F1129" s="426"/>
      <c r="G1129" s="419" t="str">
        <f t="shared" si="178"/>
        <v/>
      </c>
      <c r="H1129" s="91"/>
      <c r="I1129" s="426"/>
      <c r="J1129" s="419" t="str">
        <f t="shared" si="179"/>
        <v/>
      </c>
      <c r="K1129" s="440">
        <f t="shared" si="177"/>
        <v>0</v>
      </c>
      <c r="L1129" s="76"/>
    </row>
    <row r="1130" spans="2:12" ht="15" customHeight="1" x14ac:dyDescent="0.35">
      <c r="B1130" s="75"/>
      <c r="C1130" s="89"/>
      <c r="D1130" s="131"/>
      <c r="E1130" s="90"/>
      <c r="F1130" s="426"/>
      <c r="G1130" s="419" t="str">
        <f t="shared" si="178"/>
        <v/>
      </c>
      <c r="H1130" s="91"/>
      <c r="I1130" s="426"/>
      <c r="J1130" s="419" t="str">
        <f t="shared" si="179"/>
        <v/>
      </c>
      <c r="K1130" s="440">
        <f t="shared" si="177"/>
        <v>0</v>
      </c>
      <c r="L1130" s="76"/>
    </row>
    <row r="1131" spans="2:12" ht="15" customHeight="1" x14ac:dyDescent="0.35">
      <c r="B1131" s="75"/>
      <c r="C1131" s="89"/>
      <c r="D1131" s="128"/>
      <c r="E1131" s="116"/>
      <c r="F1131" s="426"/>
      <c r="G1131" s="419" t="str">
        <f t="shared" si="178"/>
        <v/>
      </c>
      <c r="H1131" s="117"/>
      <c r="I1131" s="426"/>
      <c r="J1131" s="419" t="str">
        <f t="shared" si="179"/>
        <v/>
      </c>
      <c r="K1131" s="440">
        <f t="shared" si="177"/>
        <v>0</v>
      </c>
      <c r="L1131" s="76"/>
    </row>
    <row r="1132" spans="2:12" ht="15" customHeight="1" x14ac:dyDescent="0.35">
      <c r="B1132" s="75"/>
      <c r="C1132" s="130"/>
      <c r="D1132" s="128"/>
      <c r="E1132" s="122"/>
      <c r="F1132" s="426"/>
      <c r="G1132" s="419" t="str">
        <f t="shared" si="178"/>
        <v/>
      </c>
      <c r="H1132" s="143"/>
      <c r="I1132" s="426"/>
      <c r="J1132" s="419" t="str">
        <f t="shared" si="179"/>
        <v/>
      </c>
      <c r="K1132" s="440">
        <f t="shared" si="177"/>
        <v>0</v>
      </c>
      <c r="L1132" s="76"/>
    </row>
    <row r="1133" spans="2:12" ht="15" customHeight="1" x14ac:dyDescent="0.35">
      <c r="B1133" s="75"/>
      <c r="C1133" s="130"/>
      <c r="D1133" s="128"/>
      <c r="E1133" s="122"/>
      <c r="F1133" s="426"/>
      <c r="G1133" s="419" t="str">
        <f t="shared" si="178"/>
        <v/>
      </c>
      <c r="H1133" s="143"/>
      <c r="I1133" s="426"/>
      <c r="J1133" s="419" t="str">
        <f t="shared" si="179"/>
        <v/>
      </c>
      <c r="K1133" s="440">
        <f t="shared" si="177"/>
        <v>0</v>
      </c>
      <c r="L1133" s="76"/>
    </row>
    <row r="1134" spans="2:12" ht="15" customHeight="1" x14ac:dyDescent="0.35">
      <c r="B1134" s="75"/>
      <c r="C1134" s="89"/>
      <c r="D1134" s="131"/>
      <c r="E1134" s="90"/>
      <c r="F1134" s="426"/>
      <c r="G1134" s="419" t="str">
        <f t="shared" si="178"/>
        <v/>
      </c>
      <c r="H1134" s="91"/>
      <c r="I1134" s="426"/>
      <c r="J1134" s="419" t="str">
        <f t="shared" si="179"/>
        <v/>
      </c>
      <c r="K1134" s="440">
        <f t="shared" si="177"/>
        <v>0</v>
      </c>
      <c r="L1134" s="76"/>
    </row>
    <row r="1135" spans="2:12" ht="15" customHeight="1" x14ac:dyDescent="0.35">
      <c r="B1135" s="75"/>
      <c r="C1135" s="89"/>
      <c r="D1135" s="131"/>
      <c r="E1135" s="90"/>
      <c r="F1135" s="426"/>
      <c r="G1135" s="419" t="str">
        <f t="shared" si="178"/>
        <v/>
      </c>
      <c r="H1135" s="117"/>
      <c r="I1135" s="426"/>
      <c r="J1135" s="419" t="str">
        <f t="shared" si="179"/>
        <v/>
      </c>
      <c r="K1135" s="440">
        <f t="shared" si="177"/>
        <v>0</v>
      </c>
      <c r="L1135" s="76"/>
    </row>
    <row r="1136" spans="2:12" ht="15" customHeight="1" x14ac:dyDescent="0.35">
      <c r="B1136" s="75"/>
      <c r="C1136" s="89"/>
      <c r="D1136" s="128"/>
      <c r="E1136" s="126"/>
      <c r="F1136" s="426"/>
      <c r="G1136" s="419" t="str">
        <f t="shared" si="178"/>
        <v/>
      </c>
      <c r="H1136" s="91"/>
      <c r="I1136" s="426"/>
      <c r="J1136" s="419" t="str">
        <f t="shared" si="179"/>
        <v/>
      </c>
      <c r="K1136" s="440">
        <f t="shared" si="177"/>
        <v>0</v>
      </c>
      <c r="L1136" s="76"/>
    </row>
    <row r="1137" spans="2:12" ht="15" customHeight="1" x14ac:dyDescent="0.35">
      <c r="B1137" s="75"/>
      <c r="C1137" s="89"/>
      <c r="D1137" s="128"/>
      <c r="E1137" s="126"/>
      <c r="F1137" s="426"/>
      <c r="G1137" s="419" t="str">
        <f t="shared" si="178"/>
        <v/>
      </c>
      <c r="H1137" s="132"/>
      <c r="I1137" s="426"/>
      <c r="J1137" s="419" t="str">
        <f t="shared" si="179"/>
        <v/>
      </c>
      <c r="K1137" s="440">
        <f t="shared" si="177"/>
        <v>0</v>
      </c>
      <c r="L1137" s="76"/>
    </row>
    <row r="1138" spans="2:12" ht="15" customHeight="1" x14ac:dyDescent="0.35">
      <c r="B1138" s="75"/>
      <c r="C1138" s="89"/>
      <c r="D1138" s="128"/>
      <c r="E1138" s="126"/>
      <c r="F1138" s="426"/>
      <c r="G1138" s="419" t="str">
        <f t="shared" si="178"/>
        <v/>
      </c>
      <c r="H1138" s="132"/>
      <c r="I1138" s="426"/>
      <c r="J1138" s="419" t="str">
        <f t="shared" si="179"/>
        <v/>
      </c>
      <c r="K1138" s="440">
        <f t="shared" si="177"/>
        <v>0</v>
      </c>
      <c r="L1138" s="76"/>
    </row>
    <row r="1139" spans="2:12" ht="15" customHeight="1" x14ac:dyDescent="0.35">
      <c r="B1139" s="75"/>
      <c r="C1139" s="89"/>
      <c r="D1139" s="128"/>
      <c r="E1139" s="116"/>
      <c r="F1139" s="426"/>
      <c r="G1139" s="419" t="str">
        <f t="shared" si="178"/>
        <v/>
      </c>
      <c r="H1139" s="117"/>
      <c r="I1139" s="426"/>
      <c r="J1139" s="419" t="str">
        <f t="shared" si="179"/>
        <v/>
      </c>
      <c r="K1139" s="440">
        <f t="shared" si="177"/>
        <v>0</v>
      </c>
      <c r="L1139" s="76"/>
    </row>
    <row r="1140" spans="2:12" ht="15" customHeight="1" x14ac:dyDescent="0.35">
      <c r="B1140" s="75"/>
      <c r="C1140" s="89"/>
      <c r="D1140" s="128"/>
      <c r="E1140" s="116"/>
      <c r="F1140" s="426"/>
      <c r="G1140" s="419" t="str">
        <f t="shared" si="178"/>
        <v/>
      </c>
      <c r="H1140" s="117"/>
      <c r="I1140" s="426"/>
      <c r="J1140" s="419" t="str">
        <f t="shared" si="179"/>
        <v/>
      </c>
      <c r="K1140" s="440">
        <f t="shared" si="177"/>
        <v>0</v>
      </c>
      <c r="L1140" s="76"/>
    </row>
    <row r="1141" spans="2:12" ht="15" customHeight="1" x14ac:dyDescent="0.35">
      <c r="B1141" s="75"/>
      <c r="C1141" s="134"/>
      <c r="D1141" s="128"/>
      <c r="E1141" s="122"/>
      <c r="F1141" s="426"/>
      <c r="G1141" s="419" t="str">
        <f t="shared" si="178"/>
        <v/>
      </c>
      <c r="H1141" s="91"/>
      <c r="I1141" s="426"/>
      <c r="J1141" s="419" t="str">
        <f t="shared" si="179"/>
        <v/>
      </c>
      <c r="K1141" s="440">
        <f t="shared" si="177"/>
        <v>0</v>
      </c>
      <c r="L1141" s="76"/>
    </row>
    <row r="1142" spans="2:12" ht="15" customHeight="1" x14ac:dyDescent="0.35">
      <c r="B1142" s="75"/>
      <c r="C1142" s="134"/>
      <c r="D1142" s="144"/>
      <c r="E1142" s="90"/>
      <c r="F1142" s="426"/>
      <c r="G1142" s="419" t="str">
        <f t="shared" si="178"/>
        <v/>
      </c>
      <c r="H1142" s="143"/>
      <c r="I1142" s="426"/>
      <c r="J1142" s="419" t="str">
        <f t="shared" si="179"/>
        <v/>
      </c>
      <c r="K1142" s="440">
        <f t="shared" si="177"/>
        <v>0</v>
      </c>
      <c r="L1142" s="76"/>
    </row>
    <row r="1143" spans="2:12" ht="15" customHeight="1" x14ac:dyDescent="0.35">
      <c r="B1143" s="75"/>
      <c r="C1143" s="134"/>
      <c r="D1143" s="144"/>
      <c r="E1143" s="90"/>
      <c r="F1143" s="426"/>
      <c r="G1143" s="419" t="str">
        <f t="shared" si="178"/>
        <v/>
      </c>
      <c r="H1143" s="91"/>
      <c r="I1143" s="426"/>
      <c r="J1143" s="419" t="str">
        <f t="shared" si="179"/>
        <v/>
      </c>
      <c r="K1143" s="440">
        <f t="shared" si="177"/>
        <v>0</v>
      </c>
      <c r="L1143" s="76"/>
    </row>
    <row r="1144" spans="2:12" ht="15" customHeight="1" x14ac:dyDescent="0.35">
      <c r="B1144" s="75"/>
      <c r="C1144" s="89"/>
      <c r="D1144" s="131"/>
      <c r="E1144" s="90"/>
      <c r="F1144" s="426"/>
      <c r="G1144" s="419" t="str">
        <f t="shared" si="178"/>
        <v/>
      </c>
      <c r="H1144" s="91"/>
      <c r="I1144" s="426"/>
      <c r="J1144" s="419" t="str">
        <f t="shared" si="179"/>
        <v/>
      </c>
      <c r="K1144" s="440">
        <f t="shared" si="177"/>
        <v>0</v>
      </c>
      <c r="L1144" s="76"/>
    </row>
    <row r="1145" spans="2:12" ht="15" customHeight="1" x14ac:dyDescent="0.35">
      <c r="B1145" s="75"/>
      <c r="C1145" s="89"/>
      <c r="D1145" s="131"/>
      <c r="E1145" s="90"/>
      <c r="F1145" s="426"/>
      <c r="G1145" s="419" t="str">
        <f t="shared" si="178"/>
        <v/>
      </c>
      <c r="H1145" s="91"/>
      <c r="I1145" s="426"/>
      <c r="J1145" s="419" t="str">
        <f t="shared" si="179"/>
        <v/>
      </c>
      <c r="K1145" s="440">
        <f t="shared" si="177"/>
        <v>0</v>
      </c>
      <c r="L1145" s="76"/>
    </row>
    <row r="1146" spans="2:12" ht="15" customHeight="1" x14ac:dyDescent="0.35">
      <c r="B1146" s="75"/>
      <c r="C1146" s="89"/>
      <c r="D1146" s="131"/>
      <c r="E1146" s="90"/>
      <c r="F1146" s="426"/>
      <c r="G1146" s="419" t="str">
        <f t="shared" si="178"/>
        <v/>
      </c>
      <c r="H1146" s="91"/>
      <c r="I1146" s="426"/>
      <c r="J1146" s="419" t="str">
        <f t="shared" si="179"/>
        <v/>
      </c>
      <c r="K1146" s="440">
        <f t="shared" si="177"/>
        <v>0</v>
      </c>
      <c r="L1146" s="76"/>
    </row>
    <row r="1147" spans="2:12" ht="15" customHeight="1" x14ac:dyDescent="0.35">
      <c r="B1147" s="75"/>
      <c r="C1147" s="89"/>
      <c r="D1147" s="131"/>
      <c r="E1147" s="90"/>
      <c r="F1147" s="426"/>
      <c r="G1147" s="419" t="str">
        <f t="shared" si="178"/>
        <v/>
      </c>
      <c r="H1147" s="91"/>
      <c r="I1147" s="426"/>
      <c r="J1147" s="419" t="str">
        <f t="shared" si="179"/>
        <v/>
      </c>
      <c r="K1147" s="440">
        <f t="shared" si="177"/>
        <v>0</v>
      </c>
      <c r="L1147" s="76"/>
    </row>
    <row r="1148" spans="2:12" ht="15" customHeight="1" x14ac:dyDescent="0.35">
      <c r="B1148" s="75"/>
      <c r="C1148" s="89"/>
      <c r="D1148" s="131"/>
      <c r="E1148" s="90"/>
      <c r="F1148" s="426"/>
      <c r="G1148" s="419" t="str">
        <f t="shared" si="178"/>
        <v/>
      </c>
      <c r="H1148" s="91"/>
      <c r="I1148" s="426"/>
      <c r="J1148" s="419" t="str">
        <f t="shared" si="179"/>
        <v/>
      </c>
      <c r="K1148" s="440">
        <f t="shared" si="177"/>
        <v>0</v>
      </c>
      <c r="L1148" s="76"/>
    </row>
    <row r="1149" spans="2:12" ht="15" customHeight="1" x14ac:dyDescent="0.35">
      <c r="B1149" s="75"/>
      <c r="C1149" s="89"/>
      <c r="D1149" s="128"/>
      <c r="E1149" s="126"/>
      <c r="F1149" s="426"/>
      <c r="G1149" s="419" t="str">
        <f t="shared" si="178"/>
        <v/>
      </c>
      <c r="H1149" s="132"/>
      <c r="I1149" s="426"/>
      <c r="J1149" s="419" t="str">
        <f t="shared" si="179"/>
        <v/>
      </c>
      <c r="K1149" s="440">
        <f t="shared" si="177"/>
        <v>0</v>
      </c>
      <c r="L1149" s="76"/>
    </row>
    <row r="1150" spans="2:12" ht="15" customHeight="1" x14ac:dyDescent="0.35">
      <c r="B1150" s="75"/>
      <c r="C1150" s="89"/>
      <c r="D1150" s="128"/>
      <c r="E1150" s="135"/>
      <c r="F1150" s="426"/>
      <c r="G1150" s="419" t="str">
        <f t="shared" si="178"/>
        <v/>
      </c>
      <c r="H1150" s="117"/>
      <c r="I1150" s="426"/>
      <c r="J1150" s="419" t="str">
        <f t="shared" si="179"/>
        <v/>
      </c>
      <c r="K1150" s="440">
        <f t="shared" si="177"/>
        <v>0</v>
      </c>
      <c r="L1150" s="76"/>
    </row>
    <row r="1151" spans="2:12" ht="15" customHeight="1" x14ac:dyDescent="0.35">
      <c r="B1151" s="75"/>
      <c r="C1151" s="89"/>
      <c r="D1151" s="128"/>
      <c r="E1151" s="90"/>
      <c r="F1151" s="426"/>
      <c r="G1151" s="419" t="str">
        <f t="shared" si="178"/>
        <v/>
      </c>
      <c r="H1151" s="91"/>
      <c r="I1151" s="426"/>
      <c r="J1151" s="419" t="str">
        <f t="shared" si="179"/>
        <v/>
      </c>
      <c r="K1151" s="440">
        <f t="shared" si="177"/>
        <v>0</v>
      </c>
      <c r="L1151" s="76"/>
    </row>
    <row r="1152" spans="2:12" ht="15" customHeight="1" x14ac:dyDescent="0.35">
      <c r="B1152" s="75"/>
      <c r="C1152" s="89"/>
      <c r="D1152" s="128"/>
      <c r="E1152" s="135"/>
      <c r="F1152" s="426"/>
      <c r="G1152" s="419" t="str">
        <f t="shared" si="178"/>
        <v/>
      </c>
      <c r="H1152" s="117"/>
      <c r="I1152" s="426"/>
      <c r="J1152" s="419" t="str">
        <f t="shared" si="179"/>
        <v/>
      </c>
      <c r="K1152" s="440">
        <f t="shared" si="177"/>
        <v>0</v>
      </c>
      <c r="L1152" s="76"/>
    </row>
    <row r="1153" spans="2:12" ht="15" customHeight="1" x14ac:dyDescent="0.35">
      <c r="B1153" s="75"/>
      <c r="C1153" s="89"/>
      <c r="D1153" s="128"/>
      <c r="E1153" s="135"/>
      <c r="F1153" s="426"/>
      <c r="G1153" s="419" t="str">
        <f t="shared" si="178"/>
        <v/>
      </c>
      <c r="H1153" s="117"/>
      <c r="I1153" s="426"/>
      <c r="J1153" s="419" t="str">
        <f t="shared" si="179"/>
        <v/>
      </c>
      <c r="K1153" s="440">
        <f t="shared" si="177"/>
        <v>0</v>
      </c>
      <c r="L1153" s="76"/>
    </row>
    <row r="1154" spans="2:12" ht="15" customHeight="1" x14ac:dyDescent="0.35">
      <c r="B1154" s="75"/>
      <c r="C1154" s="90"/>
      <c r="D1154" s="128"/>
      <c r="E1154" s="90"/>
      <c r="F1154" s="426"/>
      <c r="G1154" s="419" t="str">
        <f t="shared" si="178"/>
        <v/>
      </c>
      <c r="H1154" s="91"/>
      <c r="I1154" s="426"/>
      <c r="J1154" s="419" t="str">
        <f t="shared" si="179"/>
        <v/>
      </c>
      <c r="K1154" s="440">
        <f t="shared" si="177"/>
        <v>0</v>
      </c>
      <c r="L1154" s="76"/>
    </row>
    <row r="1155" spans="2:12" ht="15" customHeight="1" x14ac:dyDescent="0.35">
      <c r="B1155" s="75"/>
      <c r="C1155" s="89"/>
      <c r="D1155" s="131"/>
      <c r="E1155" s="90"/>
      <c r="F1155" s="426"/>
      <c r="G1155" s="419" t="str">
        <f t="shared" si="178"/>
        <v/>
      </c>
      <c r="H1155" s="91"/>
      <c r="I1155" s="426"/>
      <c r="J1155" s="419" t="str">
        <f t="shared" si="179"/>
        <v/>
      </c>
      <c r="K1155" s="440">
        <f t="shared" si="177"/>
        <v>0</v>
      </c>
      <c r="L1155" s="76"/>
    </row>
    <row r="1156" spans="2:12" ht="15" customHeight="1" x14ac:dyDescent="0.35">
      <c r="B1156" s="75"/>
      <c r="C1156" s="89"/>
      <c r="D1156" s="131"/>
      <c r="E1156" s="90"/>
      <c r="F1156" s="426"/>
      <c r="G1156" s="419" t="str">
        <f t="shared" si="178"/>
        <v/>
      </c>
      <c r="H1156" s="91"/>
      <c r="I1156" s="426"/>
      <c r="J1156" s="419" t="str">
        <f t="shared" si="179"/>
        <v/>
      </c>
      <c r="K1156" s="440">
        <f t="shared" si="177"/>
        <v>0</v>
      </c>
      <c r="L1156" s="76"/>
    </row>
    <row r="1157" spans="2:12" ht="15" customHeight="1" x14ac:dyDescent="0.35">
      <c r="B1157" s="75"/>
      <c r="C1157" s="89"/>
      <c r="D1157" s="131"/>
      <c r="E1157" s="90"/>
      <c r="F1157" s="426"/>
      <c r="G1157" s="419" t="str">
        <f t="shared" si="178"/>
        <v/>
      </c>
      <c r="H1157" s="91"/>
      <c r="I1157" s="426"/>
      <c r="J1157" s="419" t="str">
        <f t="shared" si="179"/>
        <v/>
      </c>
      <c r="K1157" s="440">
        <f t="shared" si="177"/>
        <v>0</v>
      </c>
      <c r="L1157" s="76"/>
    </row>
    <row r="1158" spans="2:12" ht="15" customHeight="1" x14ac:dyDescent="0.35">
      <c r="B1158" s="75"/>
      <c r="C1158" s="89"/>
      <c r="D1158" s="131"/>
      <c r="E1158" s="90"/>
      <c r="F1158" s="426"/>
      <c r="G1158" s="419" t="str">
        <f t="shared" si="178"/>
        <v/>
      </c>
      <c r="H1158" s="91"/>
      <c r="I1158" s="426"/>
      <c r="J1158" s="419" t="str">
        <f t="shared" si="179"/>
        <v/>
      </c>
      <c r="K1158" s="440">
        <f t="shared" si="177"/>
        <v>0</v>
      </c>
      <c r="L1158" s="76"/>
    </row>
    <row r="1159" spans="2:12" ht="15" customHeight="1" x14ac:dyDescent="0.35">
      <c r="B1159" s="75"/>
      <c r="C1159" s="89"/>
      <c r="D1159" s="131"/>
      <c r="E1159" s="90"/>
      <c r="F1159" s="426"/>
      <c r="G1159" s="419" t="str">
        <f t="shared" si="178"/>
        <v/>
      </c>
      <c r="H1159" s="91"/>
      <c r="I1159" s="426"/>
      <c r="J1159" s="419" t="str">
        <f t="shared" si="179"/>
        <v/>
      </c>
      <c r="K1159" s="440">
        <f t="shared" si="177"/>
        <v>0</v>
      </c>
      <c r="L1159" s="76"/>
    </row>
    <row r="1160" spans="2:12" ht="15" customHeight="1" x14ac:dyDescent="0.35">
      <c r="B1160" s="75"/>
      <c r="C1160" s="89"/>
      <c r="D1160" s="131"/>
      <c r="E1160" s="90"/>
      <c r="F1160" s="426"/>
      <c r="G1160" s="419" t="str">
        <f t="shared" si="178"/>
        <v/>
      </c>
      <c r="H1160" s="91"/>
      <c r="I1160" s="426"/>
      <c r="J1160" s="419" t="str">
        <f t="shared" si="179"/>
        <v/>
      </c>
      <c r="K1160" s="440">
        <f t="shared" si="177"/>
        <v>0</v>
      </c>
      <c r="L1160" s="76"/>
    </row>
    <row r="1161" spans="2:12" ht="15" customHeight="1" x14ac:dyDescent="0.35">
      <c r="B1161" s="75"/>
      <c r="C1161" s="89"/>
      <c r="D1161" s="128"/>
      <c r="E1161" s="116"/>
      <c r="F1161" s="426"/>
      <c r="G1161" s="419" t="str">
        <f t="shared" si="178"/>
        <v/>
      </c>
      <c r="H1161" s="117"/>
      <c r="I1161" s="426"/>
      <c r="J1161" s="419" t="str">
        <f t="shared" si="179"/>
        <v/>
      </c>
      <c r="K1161" s="440">
        <f t="shared" si="177"/>
        <v>0</v>
      </c>
      <c r="L1161" s="76"/>
    </row>
    <row r="1162" spans="2:12" ht="15" customHeight="1" x14ac:dyDescent="0.35">
      <c r="B1162" s="75"/>
      <c r="C1162" s="89"/>
      <c r="D1162" s="128"/>
      <c r="E1162" s="116"/>
      <c r="F1162" s="426"/>
      <c r="G1162" s="419" t="str">
        <f t="shared" si="178"/>
        <v/>
      </c>
      <c r="H1162" s="117"/>
      <c r="I1162" s="426"/>
      <c r="J1162" s="419" t="str">
        <f t="shared" si="179"/>
        <v/>
      </c>
      <c r="K1162" s="440">
        <f t="shared" si="177"/>
        <v>0</v>
      </c>
      <c r="L1162" s="76"/>
    </row>
    <row r="1163" spans="2:12" ht="15" customHeight="1" x14ac:dyDescent="0.35">
      <c r="B1163" s="75"/>
      <c r="C1163" s="89"/>
      <c r="D1163" s="128"/>
      <c r="E1163" s="116"/>
      <c r="F1163" s="426"/>
      <c r="G1163" s="419" t="str">
        <f t="shared" si="178"/>
        <v/>
      </c>
      <c r="H1163" s="117"/>
      <c r="I1163" s="426"/>
      <c r="J1163" s="419" t="str">
        <f t="shared" si="179"/>
        <v/>
      </c>
      <c r="K1163" s="440">
        <f t="shared" si="177"/>
        <v>0</v>
      </c>
      <c r="L1163" s="76"/>
    </row>
    <row r="1164" spans="2:12" ht="15" customHeight="1" x14ac:dyDescent="0.35">
      <c r="B1164" s="75"/>
      <c r="C1164" s="89"/>
      <c r="D1164" s="128"/>
      <c r="E1164" s="90"/>
      <c r="F1164" s="426"/>
      <c r="G1164" s="419" t="str">
        <f t="shared" si="178"/>
        <v/>
      </c>
      <c r="H1164" s="91"/>
      <c r="I1164" s="426"/>
      <c r="J1164" s="419" t="str">
        <f t="shared" si="179"/>
        <v/>
      </c>
      <c r="K1164" s="440">
        <f t="shared" ref="K1164:K1227" si="180">H1164</f>
        <v>0</v>
      </c>
      <c r="L1164" s="76"/>
    </row>
    <row r="1165" spans="2:12" ht="15" customHeight="1" x14ac:dyDescent="0.35">
      <c r="B1165" s="75"/>
      <c r="C1165" s="89"/>
      <c r="D1165" s="131"/>
      <c r="E1165" s="90"/>
      <c r="F1165" s="426"/>
      <c r="G1165" s="419" t="str">
        <f t="shared" si="178"/>
        <v/>
      </c>
      <c r="H1165" s="91"/>
      <c r="I1165" s="426"/>
      <c r="J1165" s="419" t="str">
        <f t="shared" si="179"/>
        <v/>
      </c>
      <c r="K1165" s="440">
        <f t="shared" si="180"/>
        <v>0</v>
      </c>
      <c r="L1165" s="76"/>
    </row>
    <row r="1166" spans="2:12" ht="15" customHeight="1" x14ac:dyDescent="0.35">
      <c r="B1166" s="75"/>
      <c r="C1166" s="89"/>
      <c r="D1166" s="128"/>
      <c r="E1166" s="126"/>
      <c r="F1166" s="426"/>
      <c r="G1166" s="419" t="str">
        <f t="shared" ref="G1166:G1229" si="181">IF(F1166&gt;0,VLOOKUP(F1166,Nama_Perkiraan,2),"")</f>
        <v/>
      </c>
      <c r="H1166" s="91"/>
      <c r="I1166" s="426"/>
      <c r="J1166" s="419" t="str">
        <f t="shared" si="179"/>
        <v/>
      </c>
      <c r="K1166" s="440">
        <f t="shared" si="180"/>
        <v>0</v>
      </c>
      <c r="L1166" s="76"/>
    </row>
    <row r="1167" spans="2:12" ht="15" customHeight="1" x14ac:dyDescent="0.35">
      <c r="B1167" s="75"/>
      <c r="C1167" s="89"/>
      <c r="D1167" s="128"/>
      <c r="E1167" s="90"/>
      <c r="F1167" s="426"/>
      <c r="G1167" s="419" t="str">
        <f t="shared" si="181"/>
        <v/>
      </c>
      <c r="H1167" s="91"/>
      <c r="I1167" s="426"/>
      <c r="J1167" s="419" t="str">
        <f t="shared" ref="J1167:J1230" si="182">IF(I1167&gt;0,VLOOKUP(I1167,Nama_Perkiraan,2),"")</f>
        <v/>
      </c>
      <c r="K1167" s="440">
        <f t="shared" si="180"/>
        <v>0</v>
      </c>
      <c r="L1167" s="76"/>
    </row>
    <row r="1168" spans="2:12" ht="15" customHeight="1" x14ac:dyDescent="0.35">
      <c r="B1168" s="75"/>
      <c r="C1168" s="89"/>
      <c r="D1168" s="128"/>
      <c r="E1168" s="121"/>
      <c r="F1168" s="426"/>
      <c r="G1168" s="419" t="str">
        <f t="shared" si="181"/>
        <v/>
      </c>
      <c r="H1168" s="91"/>
      <c r="I1168" s="426"/>
      <c r="J1168" s="419" t="str">
        <f t="shared" si="182"/>
        <v/>
      </c>
      <c r="K1168" s="440">
        <f t="shared" si="180"/>
        <v>0</v>
      </c>
      <c r="L1168" s="76"/>
    </row>
    <row r="1169" spans="2:12" ht="15" customHeight="1" x14ac:dyDescent="0.35">
      <c r="B1169" s="75"/>
      <c r="C1169" s="89"/>
      <c r="D1169" s="128"/>
      <c r="E1169" s="121"/>
      <c r="F1169" s="426"/>
      <c r="G1169" s="419" t="str">
        <f t="shared" si="181"/>
        <v/>
      </c>
      <c r="H1169" s="91"/>
      <c r="I1169" s="426"/>
      <c r="J1169" s="419" t="str">
        <f t="shared" si="182"/>
        <v/>
      </c>
      <c r="K1169" s="440">
        <f t="shared" si="180"/>
        <v>0</v>
      </c>
      <c r="L1169" s="76"/>
    </row>
    <row r="1170" spans="2:12" ht="15" customHeight="1" x14ac:dyDescent="0.35">
      <c r="B1170" s="75"/>
      <c r="C1170" s="89"/>
      <c r="D1170" s="131"/>
      <c r="E1170" s="146"/>
      <c r="F1170" s="426"/>
      <c r="G1170" s="419" t="str">
        <f t="shared" si="181"/>
        <v/>
      </c>
      <c r="H1170" s="117"/>
      <c r="I1170" s="426"/>
      <c r="J1170" s="419" t="str">
        <f t="shared" si="182"/>
        <v/>
      </c>
      <c r="K1170" s="440">
        <f t="shared" si="180"/>
        <v>0</v>
      </c>
      <c r="L1170" s="76"/>
    </row>
    <row r="1171" spans="2:12" ht="15" customHeight="1" x14ac:dyDescent="0.35">
      <c r="B1171" s="75"/>
      <c r="C1171" s="89"/>
      <c r="D1171" s="131"/>
      <c r="E1171" s="146"/>
      <c r="F1171" s="426"/>
      <c r="G1171" s="419" t="str">
        <f t="shared" si="181"/>
        <v/>
      </c>
      <c r="H1171" s="117"/>
      <c r="I1171" s="426"/>
      <c r="J1171" s="419" t="str">
        <f t="shared" si="182"/>
        <v/>
      </c>
      <c r="K1171" s="440">
        <f t="shared" si="180"/>
        <v>0</v>
      </c>
      <c r="L1171" s="76"/>
    </row>
    <row r="1172" spans="2:12" ht="15" customHeight="1" x14ac:dyDescent="0.35">
      <c r="B1172" s="75"/>
      <c r="C1172" s="89"/>
      <c r="D1172" s="131"/>
      <c r="E1172" s="146"/>
      <c r="F1172" s="426"/>
      <c r="G1172" s="419" t="str">
        <f t="shared" si="181"/>
        <v/>
      </c>
      <c r="H1172" s="117"/>
      <c r="I1172" s="426"/>
      <c r="J1172" s="419" t="str">
        <f t="shared" si="182"/>
        <v/>
      </c>
      <c r="K1172" s="440">
        <f t="shared" si="180"/>
        <v>0</v>
      </c>
      <c r="L1172" s="76"/>
    </row>
    <row r="1173" spans="2:12" ht="15" customHeight="1" x14ac:dyDescent="0.35">
      <c r="B1173" s="75"/>
      <c r="C1173" s="89"/>
      <c r="D1173" s="131"/>
      <c r="E1173" s="146"/>
      <c r="F1173" s="426"/>
      <c r="G1173" s="419" t="str">
        <f t="shared" si="181"/>
        <v/>
      </c>
      <c r="H1173" s="117"/>
      <c r="I1173" s="426"/>
      <c r="J1173" s="419" t="str">
        <f t="shared" si="182"/>
        <v/>
      </c>
      <c r="K1173" s="440">
        <f t="shared" si="180"/>
        <v>0</v>
      </c>
      <c r="L1173" s="76"/>
    </row>
    <row r="1174" spans="2:12" ht="15" customHeight="1" x14ac:dyDescent="0.35">
      <c r="B1174" s="75"/>
      <c r="C1174" s="89"/>
      <c r="D1174" s="131"/>
      <c r="E1174" s="146"/>
      <c r="F1174" s="426"/>
      <c r="G1174" s="419" t="str">
        <f t="shared" si="181"/>
        <v/>
      </c>
      <c r="H1174" s="117"/>
      <c r="I1174" s="426"/>
      <c r="J1174" s="419" t="str">
        <f t="shared" si="182"/>
        <v/>
      </c>
      <c r="K1174" s="440">
        <f t="shared" si="180"/>
        <v>0</v>
      </c>
      <c r="L1174" s="76"/>
    </row>
    <row r="1175" spans="2:12" ht="15" customHeight="1" x14ac:dyDescent="0.35">
      <c r="B1175" s="75"/>
      <c r="C1175" s="89"/>
      <c r="D1175" s="131"/>
      <c r="E1175" s="146"/>
      <c r="F1175" s="426"/>
      <c r="G1175" s="419" t="str">
        <f t="shared" si="181"/>
        <v/>
      </c>
      <c r="H1175" s="117"/>
      <c r="I1175" s="426"/>
      <c r="J1175" s="419" t="str">
        <f t="shared" si="182"/>
        <v/>
      </c>
      <c r="K1175" s="440">
        <f t="shared" si="180"/>
        <v>0</v>
      </c>
      <c r="L1175" s="76"/>
    </row>
    <row r="1176" spans="2:12" ht="15" customHeight="1" x14ac:dyDescent="0.35">
      <c r="B1176" s="75"/>
      <c r="C1176" s="89"/>
      <c r="D1176" s="128"/>
      <c r="E1176" s="122"/>
      <c r="F1176" s="426"/>
      <c r="G1176" s="419" t="str">
        <f t="shared" si="181"/>
        <v/>
      </c>
      <c r="H1176" s="123"/>
      <c r="I1176" s="426"/>
      <c r="J1176" s="419" t="str">
        <f t="shared" si="182"/>
        <v/>
      </c>
      <c r="K1176" s="440">
        <f t="shared" si="180"/>
        <v>0</v>
      </c>
      <c r="L1176" s="76"/>
    </row>
    <row r="1177" spans="2:12" ht="15" customHeight="1" x14ac:dyDescent="0.35">
      <c r="B1177" s="75"/>
      <c r="C1177" s="89"/>
      <c r="D1177" s="128"/>
      <c r="E1177" s="122"/>
      <c r="F1177" s="426"/>
      <c r="G1177" s="419" t="str">
        <f t="shared" si="181"/>
        <v/>
      </c>
      <c r="H1177" s="123"/>
      <c r="I1177" s="426"/>
      <c r="J1177" s="419" t="str">
        <f t="shared" si="182"/>
        <v/>
      </c>
      <c r="K1177" s="440">
        <f t="shared" si="180"/>
        <v>0</v>
      </c>
      <c r="L1177" s="76"/>
    </row>
    <row r="1178" spans="2:12" ht="15" customHeight="1" x14ac:dyDescent="0.35">
      <c r="B1178" s="75"/>
      <c r="C1178" s="134"/>
      <c r="D1178" s="128"/>
      <c r="E1178" s="90"/>
      <c r="F1178" s="426"/>
      <c r="G1178" s="419" t="str">
        <f t="shared" si="181"/>
        <v/>
      </c>
      <c r="H1178" s="91"/>
      <c r="I1178" s="426"/>
      <c r="J1178" s="419" t="str">
        <f t="shared" si="182"/>
        <v/>
      </c>
      <c r="K1178" s="440">
        <f t="shared" si="180"/>
        <v>0</v>
      </c>
      <c r="L1178" s="76"/>
    </row>
    <row r="1179" spans="2:12" ht="15" customHeight="1" x14ac:dyDescent="0.35">
      <c r="B1179" s="75"/>
      <c r="C1179" s="134"/>
      <c r="D1179" s="128"/>
      <c r="E1179" s="90"/>
      <c r="F1179" s="426"/>
      <c r="G1179" s="419" t="str">
        <f t="shared" si="181"/>
        <v/>
      </c>
      <c r="H1179" s="91"/>
      <c r="I1179" s="426"/>
      <c r="J1179" s="419" t="str">
        <f t="shared" si="182"/>
        <v/>
      </c>
      <c r="K1179" s="440">
        <f t="shared" si="180"/>
        <v>0</v>
      </c>
      <c r="L1179" s="76"/>
    </row>
    <row r="1180" spans="2:12" ht="15" customHeight="1" x14ac:dyDescent="0.35">
      <c r="B1180" s="75"/>
      <c r="C1180" s="134"/>
      <c r="D1180" s="128"/>
      <c r="E1180" s="90"/>
      <c r="F1180" s="426"/>
      <c r="G1180" s="419" t="str">
        <f t="shared" si="181"/>
        <v/>
      </c>
      <c r="H1180" s="91"/>
      <c r="I1180" s="426"/>
      <c r="J1180" s="419" t="str">
        <f t="shared" si="182"/>
        <v/>
      </c>
      <c r="K1180" s="440">
        <f t="shared" si="180"/>
        <v>0</v>
      </c>
      <c r="L1180" s="76"/>
    </row>
    <row r="1181" spans="2:12" ht="15" customHeight="1" x14ac:dyDescent="0.35">
      <c r="B1181" s="75"/>
      <c r="C1181" s="134"/>
      <c r="D1181" s="128"/>
      <c r="E1181" s="90"/>
      <c r="F1181" s="426"/>
      <c r="G1181" s="419" t="str">
        <f t="shared" si="181"/>
        <v/>
      </c>
      <c r="H1181" s="91"/>
      <c r="I1181" s="426"/>
      <c r="J1181" s="419" t="str">
        <f t="shared" si="182"/>
        <v/>
      </c>
      <c r="K1181" s="440">
        <f t="shared" si="180"/>
        <v>0</v>
      </c>
      <c r="L1181" s="76"/>
    </row>
    <row r="1182" spans="2:12" ht="15" customHeight="1" x14ac:dyDescent="0.35">
      <c r="B1182" s="75"/>
      <c r="C1182" s="134"/>
      <c r="D1182" s="128"/>
      <c r="E1182" s="90"/>
      <c r="F1182" s="426"/>
      <c r="G1182" s="419" t="str">
        <f t="shared" si="181"/>
        <v/>
      </c>
      <c r="H1182" s="91"/>
      <c r="I1182" s="426"/>
      <c r="J1182" s="419" t="str">
        <f t="shared" si="182"/>
        <v/>
      </c>
      <c r="K1182" s="440">
        <f t="shared" si="180"/>
        <v>0</v>
      </c>
      <c r="L1182" s="76"/>
    </row>
    <row r="1183" spans="2:12" ht="15" customHeight="1" x14ac:dyDescent="0.35">
      <c r="B1183" s="75"/>
      <c r="C1183" s="134"/>
      <c r="D1183" s="128"/>
      <c r="E1183" s="122"/>
      <c r="F1183" s="426"/>
      <c r="G1183" s="419" t="str">
        <f t="shared" si="181"/>
        <v/>
      </c>
      <c r="H1183" s="91"/>
      <c r="I1183" s="426"/>
      <c r="J1183" s="419" t="str">
        <f t="shared" si="182"/>
        <v/>
      </c>
      <c r="K1183" s="440">
        <f t="shared" si="180"/>
        <v>0</v>
      </c>
      <c r="L1183" s="76"/>
    </row>
    <row r="1184" spans="2:12" ht="15" customHeight="1" x14ac:dyDescent="0.35">
      <c r="B1184" s="75"/>
      <c r="C1184" s="134"/>
      <c r="D1184" s="128"/>
      <c r="E1184" s="90"/>
      <c r="F1184" s="426"/>
      <c r="G1184" s="419" t="str">
        <f t="shared" si="181"/>
        <v/>
      </c>
      <c r="H1184" s="91"/>
      <c r="I1184" s="426"/>
      <c r="J1184" s="419" t="str">
        <f t="shared" si="182"/>
        <v/>
      </c>
      <c r="K1184" s="440">
        <f t="shared" si="180"/>
        <v>0</v>
      </c>
      <c r="L1184" s="76"/>
    </row>
    <row r="1185" spans="2:12" ht="15" customHeight="1" x14ac:dyDescent="0.35">
      <c r="B1185" s="75"/>
      <c r="C1185" s="89"/>
      <c r="D1185" s="128"/>
      <c r="E1185" s="90"/>
      <c r="F1185" s="426"/>
      <c r="G1185" s="419" t="str">
        <f t="shared" si="181"/>
        <v/>
      </c>
      <c r="H1185" s="91"/>
      <c r="I1185" s="426"/>
      <c r="J1185" s="419" t="str">
        <f t="shared" si="182"/>
        <v/>
      </c>
      <c r="K1185" s="440">
        <f t="shared" si="180"/>
        <v>0</v>
      </c>
      <c r="L1185" s="76"/>
    </row>
    <row r="1186" spans="2:12" ht="15" customHeight="1" x14ac:dyDescent="0.35">
      <c r="B1186" s="75"/>
      <c r="C1186" s="89"/>
      <c r="D1186" s="128"/>
      <c r="E1186" s="90"/>
      <c r="F1186" s="426"/>
      <c r="G1186" s="419" t="str">
        <f t="shared" si="181"/>
        <v/>
      </c>
      <c r="H1186" s="91"/>
      <c r="I1186" s="426"/>
      <c r="J1186" s="419" t="str">
        <f t="shared" si="182"/>
        <v/>
      </c>
      <c r="K1186" s="440">
        <f t="shared" si="180"/>
        <v>0</v>
      </c>
      <c r="L1186" s="76"/>
    </row>
    <row r="1187" spans="2:12" ht="15" customHeight="1" x14ac:dyDescent="0.35">
      <c r="B1187" s="75"/>
      <c r="C1187" s="89"/>
      <c r="D1187" s="128"/>
      <c r="E1187" s="116"/>
      <c r="F1187" s="426"/>
      <c r="G1187" s="419" t="str">
        <f t="shared" si="181"/>
        <v/>
      </c>
      <c r="H1187" s="91"/>
      <c r="I1187" s="426"/>
      <c r="J1187" s="419" t="str">
        <f t="shared" si="182"/>
        <v/>
      </c>
      <c r="K1187" s="440">
        <f t="shared" si="180"/>
        <v>0</v>
      </c>
      <c r="L1187" s="76"/>
    </row>
    <row r="1188" spans="2:12" ht="15" customHeight="1" x14ac:dyDescent="0.35">
      <c r="B1188" s="75"/>
      <c r="C1188" s="89"/>
      <c r="D1188" s="131"/>
      <c r="E1188" s="90"/>
      <c r="F1188" s="426"/>
      <c r="G1188" s="419" t="str">
        <f t="shared" si="181"/>
        <v/>
      </c>
      <c r="H1188" s="91"/>
      <c r="I1188" s="426"/>
      <c r="J1188" s="419" t="str">
        <f t="shared" si="182"/>
        <v/>
      </c>
      <c r="K1188" s="440">
        <f t="shared" si="180"/>
        <v>0</v>
      </c>
      <c r="L1188" s="76"/>
    </row>
    <row r="1189" spans="2:12" ht="15" customHeight="1" x14ac:dyDescent="0.35">
      <c r="B1189" s="75"/>
      <c r="C1189" s="89"/>
      <c r="D1189" s="131"/>
      <c r="E1189" s="90"/>
      <c r="F1189" s="426"/>
      <c r="G1189" s="419" t="str">
        <f t="shared" si="181"/>
        <v/>
      </c>
      <c r="H1189" s="91"/>
      <c r="I1189" s="426"/>
      <c r="J1189" s="419" t="str">
        <f t="shared" si="182"/>
        <v/>
      </c>
      <c r="K1189" s="440">
        <f t="shared" si="180"/>
        <v>0</v>
      </c>
      <c r="L1189" s="76"/>
    </row>
    <row r="1190" spans="2:12" ht="15" customHeight="1" x14ac:dyDescent="0.35">
      <c r="B1190" s="75"/>
      <c r="C1190" s="89"/>
      <c r="D1190" s="128"/>
      <c r="E1190" s="126"/>
      <c r="F1190" s="426"/>
      <c r="G1190" s="419" t="str">
        <f t="shared" si="181"/>
        <v/>
      </c>
      <c r="H1190" s="91"/>
      <c r="I1190" s="426"/>
      <c r="J1190" s="419" t="str">
        <f t="shared" si="182"/>
        <v/>
      </c>
      <c r="K1190" s="440">
        <f t="shared" si="180"/>
        <v>0</v>
      </c>
      <c r="L1190" s="76"/>
    </row>
    <row r="1191" spans="2:12" ht="15" customHeight="1" x14ac:dyDescent="0.35">
      <c r="B1191" s="75"/>
      <c r="C1191" s="89"/>
      <c r="D1191" s="128"/>
      <c r="E1191" s="126"/>
      <c r="F1191" s="426"/>
      <c r="G1191" s="419" t="str">
        <f t="shared" si="181"/>
        <v/>
      </c>
      <c r="H1191" s="91"/>
      <c r="I1191" s="426"/>
      <c r="J1191" s="419" t="str">
        <f t="shared" si="182"/>
        <v/>
      </c>
      <c r="K1191" s="440">
        <f t="shared" si="180"/>
        <v>0</v>
      </c>
      <c r="L1191" s="76"/>
    </row>
    <row r="1192" spans="2:12" ht="15" customHeight="1" x14ac:dyDescent="0.35">
      <c r="B1192" s="75"/>
      <c r="C1192" s="89"/>
      <c r="D1192" s="128"/>
      <c r="E1192" s="90"/>
      <c r="F1192" s="426"/>
      <c r="G1192" s="419" t="str">
        <f t="shared" si="181"/>
        <v/>
      </c>
      <c r="H1192" s="91"/>
      <c r="I1192" s="426"/>
      <c r="J1192" s="419" t="str">
        <f t="shared" si="182"/>
        <v/>
      </c>
      <c r="K1192" s="440">
        <f t="shared" si="180"/>
        <v>0</v>
      </c>
      <c r="L1192" s="76"/>
    </row>
    <row r="1193" spans="2:12" ht="15" customHeight="1" x14ac:dyDescent="0.35">
      <c r="B1193" s="75"/>
      <c r="C1193" s="89"/>
      <c r="D1193" s="128"/>
      <c r="E1193" s="90"/>
      <c r="F1193" s="426"/>
      <c r="G1193" s="419" t="str">
        <f t="shared" si="181"/>
        <v/>
      </c>
      <c r="H1193" s="91"/>
      <c r="I1193" s="426"/>
      <c r="J1193" s="419" t="str">
        <f t="shared" si="182"/>
        <v/>
      </c>
      <c r="K1193" s="440">
        <f t="shared" si="180"/>
        <v>0</v>
      </c>
      <c r="L1193" s="76"/>
    </row>
    <row r="1194" spans="2:12" ht="15" customHeight="1" x14ac:dyDescent="0.35">
      <c r="B1194" s="75"/>
      <c r="C1194" s="89"/>
      <c r="D1194" s="131"/>
      <c r="E1194" s="90"/>
      <c r="F1194" s="426"/>
      <c r="G1194" s="419" t="str">
        <f t="shared" si="181"/>
        <v/>
      </c>
      <c r="H1194" s="91"/>
      <c r="I1194" s="426"/>
      <c r="J1194" s="419" t="str">
        <f t="shared" si="182"/>
        <v/>
      </c>
      <c r="K1194" s="440">
        <f t="shared" si="180"/>
        <v>0</v>
      </c>
      <c r="L1194" s="76"/>
    </row>
    <row r="1195" spans="2:12" ht="15" customHeight="1" x14ac:dyDescent="0.35">
      <c r="B1195" s="75"/>
      <c r="C1195" s="89"/>
      <c r="D1195" s="131"/>
      <c r="E1195" s="116"/>
      <c r="F1195" s="426"/>
      <c r="G1195" s="419" t="str">
        <f t="shared" si="181"/>
        <v/>
      </c>
      <c r="H1195" s="117"/>
      <c r="I1195" s="426"/>
      <c r="J1195" s="419" t="str">
        <f t="shared" si="182"/>
        <v/>
      </c>
      <c r="K1195" s="440">
        <f t="shared" si="180"/>
        <v>0</v>
      </c>
      <c r="L1195" s="76"/>
    </row>
    <row r="1196" spans="2:12" ht="15" customHeight="1" x14ac:dyDescent="0.35">
      <c r="B1196" s="75"/>
      <c r="C1196" s="89"/>
      <c r="D1196" s="128"/>
      <c r="E1196" s="90"/>
      <c r="F1196" s="426"/>
      <c r="G1196" s="419" t="str">
        <f t="shared" si="181"/>
        <v/>
      </c>
      <c r="H1196" s="91"/>
      <c r="I1196" s="426"/>
      <c r="J1196" s="419" t="str">
        <f t="shared" si="182"/>
        <v/>
      </c>
      <c r="K1196" s="440">
        <f t="shared" si="180"/>
        <v>0</v>
      </c>
      <c r="L1196" s="76"/>
    </row>
    <row r="1197" spans="2:12" ht="15" customHeight="1" x14ac:dyDescent="0.35">
      <c r="B1197" s="75"/>
      <c r="C1197" s="89"/>
      <c r="D1197" s="128"/>
      <c r="E1197" s="90"/>
      <c r="F1197" s="426"/>
      <c r="G1197" s="419" t="str">
        <f t="shared" si="181"/>
        <v/>
      </c>
      <c r="H1197" s="91"/>
      <c r="I1197" s="426"/>
      <c r="J1197" s="419" t="str">
        <f t="shared" si="182"/>
        <v/>
      </c>
      <c r="K1197" s="440">
        <f t="shared" si="180"/>
        <v>0</v>
      </c>
      <c r="L1197" s="76"/>
    </row>
    <row r="1198" spans="2:12" ht="15" customHeight="1" x14ac:dyDescent="0.35">
      <c r="B1198" s="75"/>
      <c r="C1198" s="89"/>
      <c r="D1198" s="128"/>
      <c r="E1198" s="90"/>
      <c r="F1198" s="426"/>
      <c r="G1198" s="419" t="str">
        <f t="shared" si="181"/>
        <v/>
      </c>
      <c r="H1198" s="91"/>
      <c r="I1198" s="426"/>
      <c r="J1198" s="419" t="str">
        <f t="shared" si="182"/>
        <v/>
      </c>
      <c r="K1198" s="440">
        <f t="shared" si="180"/>
        <v>0</v>
      </c>
      <c r="L1198" s="76"/>
    </row>
    <row r="1199" spans="2:12" ht="15" customHeight="1" x14ac:dyDescent="0.35">
      <c r="B1199" s="75"/>
      <c r="C1199" s="89"/>
      <c r="D1199" s="128"/>
      <c r="E1199" s="116"/>
      <c r="F1199" s="426"/>
      <c r="G1199" s="419" t="str">
        <f t="shared" si="181"/>
        <v/>
      </c>
      <c r="H1199" s="117"/>
      <c r="I1199" s="426"/>
      <c r="J1199" s="419" t="str">
        <f t="shared" si="182"/>
        <v/>
      </c>
      <c r="K1199" s="440">
        <f t="shared" si="180"/>
        <v>0</v>
      </c>
      <c r="L1199" s="76"/>
    </row>
    <row r="1200" spans="2:12" ht="15" customHeight="1" x14ac:dyDescent="0.35">
      <c r="B1200" s="75"/>
      <c r="C1200" s="89"/>
      <c r="D1200" s="128"/>
      <c r="E1200" s="122"/>
      <c r="F1200" s="426"/>
      <c r="G1200" s="419" t="str">
        <f t="shared" si="181"/>
        <v/>
      </c>
      <c r="H1200" s="117"/>
      <c r="I1200" s="426"/>
      <c r="J1200" s="419" t="str">
        <f t="shared" si="182"/>
        <v/>
      </c>
      <c r="K1200" s="440">
        <f t="shared" si="180"/>
        <v>0</v>
      </c>
      <c r="L1200" s="76"/>
    </row>
    <row r="1201" spans="2:12" ht="15" customHeight="1" x14ac:dyDescent="0.35">
      <c r="B1201" s="75"/>
      <c r="C1201" s="89"/>
      <c r="D1201" s="131"/>
      <c r="E1201" s="90"/>
      <c r="F1201" s="426"/>
      <c r="G1201" s="419" t="str">
        <f t="shared" si="181"/>
        <v/>
      </c>
      <c r="H1201" s="91"/>
      <c r="I1201" s="426"/>
      <c r="J1201" s="419" t="str">
        <f t="shared" si="182"/>
        <v/>
      </c>
      <c r="K1201" s="440">
        <f t="shared" si="180"/>
        <v>0</v>
      </c>
      <c r="L1201" s="76"/>
    </row>
    <row r="1202" spans="2:12" ht="15" customHeight="1" x14ac:dyDescent="0.35">
      <c r="B1202" s="75"/>
      <c r="C1202" s="89"/>
      <c r="D1202" s="131"/>
      <c r="E1202" s="90"/>
      <c r="F1202" s="426"/>
      <c r="G1202" s="419" t="str">
        <f t="shared" si="181"/>
        <v/>
      </c>
      <c r="H1202" s="91"/>
      <c r="I1202" s="426"/>
      <c r="J1202" s="419" t="str">
        <f t="shared" si="182"/>
        <v/>
      </c>
      <c r="K1202" s="440">
        <f t="shared" si="180"/>
        <v>0</v>
      </c>
      <c r="L1202" s="76"/>
    </row>
    <row r="1203" spans="2:12" ht="15" customHeight="1" x14ac:dyDescent="0.35">
      <c r="B1203" s="75"/>
      <c r="C1203" s="134"/>
      <c r="D1203" s="128"/>
      <c r="E1203" s="90"/>
      <c r="F1203" s="426"/>
      <c r="G1203" s="419" t="str">
        <f t="shared" si="181"/>
        <v/>
      </c>
      <c r="H1203" s="91"/>
      <c r="I1203" s="426"/>
      <c r="J1203" s="419" t="str">
        <f t="shared" si="182"/>
        <v/>
      </c>
      <c r="K1203" s="440">
        <f t="shared" si="180"/>
        <v>0</v>
      </c>
      <c r="L1203" s="76"/>
    </row>
    <row r="1204" spans="2:12" ht="15" customHeight="1" x14ac:dyDescent="0.35">
      <c r="B1204" s="75"/>
      <c r="C1204" s="89"/>
      <c r="D1204" s="131"/>
      <c r="E1204" s="90"/>
      <c r="F1204" s="426"/>
      <c r="G1204" s="419" t="str">
        <f t="shared" si="181"/>
        <v/>
      </c>
      <c r="H1204" s="117"/>
      <c r="I1204" s="426"/>
      <c r="J1204" s="419" t="str">
        <f t="shared" si="182"/>
        <v/>
      </c>
      <c r="K1204" s="440">
        <f t="shared" si="180"/>
        <v>0</v>
      </c>
      <c r="L1204" s="76"/>
    </row>
    <row r="1205" spans="2:12" ht="15" customHeight="1" x14ac:dyDescent="0.35">
      <c r="B1205" s="75"/>
      <c r="C1205" s="89"/>
      <c r="D1205" s="128"/>
      <c r="E1205" s="90"/>
      <c r="F1205" s="426"/>
      <c r="G1205" s="419" t="str">
        <f t="shared" si="181"/>
        <v/>
      </c>
      <c r="H1205" s="91"/>
      <c r="I1205" s="426"/>
      <c r="J1205" s="419" t="str">
        <f t="shared" si="182"/>
        <v/>
      </c>
      <c r="K1205" s="440">
        <f t="shared" si="180"/>
        <v>0</v>
      </c>
      <c r="L1205" s="76"/>
    </row>
    <row r="1206" spans="2:12" ht="15" customHeight="1" x14ac:dyDescent="0.35">
      <c r="B1206" s="75"/>
      <c r="C1206" s="89"/>
      <c r="D1206" s="131"/>
      <c r="E1206" s="90"/>
      <c r="F1206" s="426"/>
      <c r="G1206" s="419" t="str">
        <f t="shared" si="181"/>
        <v/>
      </c>
      <c r="H1206" s="91"/>
      <c r="I1206" s="426"/>
      <c r="J1206" s="419" t="str">
        <f t="shared" si="182"/>
        <v/>
      </c>
      <c r="K1206" s="440">
        <f t="shared" si="180"/>
        <v>0</v>
      </c>
      <c r="L1206" s="76"/>
    </row>
    <row r="1207" spans="2:12" ht="15" customHeight="1" x14ac:dyDescent="0.35">
      <c r="B1207" s="75"/>
      <c r="C1207" s="89"/>
      <c r="D1207" s="128"/>
      <c r="E1207" s="126"/>
      <c r="F1207" s="426"/>
      <c r="G1207" s="419" t="str">
        <f t="shared" si="181"/>
        <v/>
      </c>
      <c r="H1207" s="91"/>
      <c r="I1207" s="426"/>
      <c r="J1207" s="419" t="str">
        <f t="shared" si="182"/>
        <v/>
      </c>
      <c r="K1207" s="440">
        <f t="shared" si="180"/>
        <v>0</v>
      </c>
      <c r="L1207" s="76"/>
    </row>
    <row r="1208" spans="2:12" ht="15" customHeight="1" x14ac:dyDescent="0.35">
      <c r="B1208" s="75"/>
      <c r="C1208" s="89"/>
      <c r="D1208" s="131"/>
      <c r="E1208" s="90"/>
      <c r="F1208" s="426"/>
      <c r="G1208" s="419" t="str">
        <f t="shared" si="181"/>
        <v/>
      </c>
      <c r="H1208" s="117"/>
      <c r="I1208" s="426"/>
      <c r="J1208" s="419" t="str">
        <f t="shared" si="182"/>
        <v/>
      </c>
      <c r="K1208" s="440">
        <f t="shared" si="180"/>
        <v>0</v>
      </c>
      <c r="L1208" s="76"/>
    </row>
    <row r="1209" spans="2:12" ht="15" customHeight="1" x14ac:dyDescent="0.35">
      <c r="B1209" s="75"/>
      <c r="C1209" s="89"/>
      <c r="D1209" s="128"/>
      <c r="E1209" s="116"/>
      <c r="F1209" s="426"/>
      <c r="G1209" s="419" t="str">
        <f t="shared" si="181"/>
        <v/>
      </c>
      <c r="H1209" s="117"/>
      <c r="I1209" s="426"/>
      <c r="J1209" s="419" t="str">
        <f t="shared" si="182"/>
        <v/>
      </c>
      <c r="K1209" s="440">
        <f t="shared" si="180"/>
        <v>0</v>
      </c>
      <c r="L1209" s="76"/>
    </row>
    <row r="1210" spans="2:12" ht="15" customHeight="1" x14ac:dyDescent="0.35">
      <c r="B1210" s="75"/>
      <c r="C1210" s="89"/>
      <c r="D1210" s="128"/>
      <c r="E1210" s="90"/>
      <c r="F1210" s="426"/>
      <c r="G1210" s="419" t="str">
        <f t="shared" si="181"/>
        <v/>
      </c>
      <c r="H1210" s="91"/>
      <c r="I1210" s="426"/>
      <c r="J1210" s="419" t="str">
        <f t="shared" si="182"/>
        <v/>
      </c>
      <c r="K1210" s="440">
        <f t="shared" si="180"/>
        <v>0</v>
      </c>
      <c r="L1210" s="76"/>
    </row>
    <row r="1211" spans="2:12" ht="15" customHeight="1" x14ac:dyDescent="0.35">
      <c r="B1211" s="75"/>
      <c r="C1211" s="143"/>
      <c r="D1211" s="159"/>
      <c r="E1211" s="138"/>
      <c r="F1211" s="428"/>
      <c r="G1211" s="420" t="str">
        <f t="shared" si="181"/>
        <v/>
      </c>
      <c r="H1211" s="139"/>
      <c r="I1211" s="428"/>
      <c r="J1211" s="419" t="str">
        <f t="shared" si="182"/>
        <v/>
      </c>
      <c r="K1211" s="440">
        <f t="shared" si="180"/>
        <v>0</v>
      </c>
      <c r="L1211" s="76"/>
    </row>
    <row r="1212" spans="2:12" ht="15" customHeight="1" x14ac:dyDescent="0.35">
      <c r="B1212" s="75"/>
      <c r="C1212" s="89"/>
      <c r="D1212" s="131"/>
      <c r="E1212" s="90"/>
      <c r="F1212" s="426"/>
      <c r="G1212" s="419" t="str">
        <f t="shared" si="181"/>
        <v/>
      </c>
      <c r="H1212" s="91"/>
      <c r="I1212" s="426"/>
      <c r="J1212" s="419" t="str">
        <f t="shared" si="182"/>
        <v/>
      </c>
      <c r="K1212" s="440">
        <f t="shared" si="180"/>
        <v>0</v>
      </c>
      <c r="L1212" s="76"/>
    </row>
    <row r="1213" spans="2:12" ht="15" customHeight="1" x14ac:dyDescent="0.35">
      <c r="B1213" s="75"/>
      <c r="C1213" s="89"/>
      <c r="D1213" s="131"/>
      <c r="E1213" s="90"/>
      <c r="F1213" s="426"/>
      <c r="G1213" s="419" t="str">
        <f t="shared" si="181"/>
        <v/>
      </c>
      <c r="H1213" s="91"/>
      <c r="I1213" s="426"/>
      <c r="J1213" s="419" t="str">
        <f t="shared" si="182"/>
        <v/>
      </c>
      <c r="K1213" s="440">
        <f t="shared" si="180"/>
        <v>0</v>
      </c>
      <c r="L1213" s="76"/>
    </row>
    <row r="1214" spans="2:12" ht="15" customHeight="1" x14ac:dyDescent="0.35">
      <c r="B1214" s="75"/>
      <c r="C1214" s="89"/>
      <c r="D1214" s="128"/>
      <c r="E1214" s="90"/>
      <c r="F1214" s="426"/>
      <c r="G1214" s="419" t="str">
        <f t="shared" si="181"/>
        <v/>
      </c>
      <c r="H1214" s="91"/>
      <c r="I1214" s="426"/>
      <c r="J1214" s="419" t="str">
        <f t="shared" si="182"/>
        <v/>
      </c>
      <c r="K1214" s="440">
        <f t="shared" si="180"/>
        <v>0</v>
      </c>
      <c r="L1214" s="76"/>
    </row>
    <row r="1215" spans="2:12" ht="15" customHeight="1" x14ac:dyDescent="0.35">
      <c r="B1215" s="75"/>
      <c r="C1215" s="89"/>
      <c r="D1215" s="131"/>
      <c r="E1215" s="90"/>
      <c r="F1215" s="426"/>
      <c r="G1215" s="419" t="str">
        <f t="shared" si="181"/>
        <v/>
      </c>
      <c r="H1215" s="91"/>
      <c r="I1215" s="426"/>
      <c r="J1215" s="419" t="str">
        <f t="shared" si="182"/>
        <v/>
      </c>
      <c r="K1215" s="440">
        <f t="shared" si="180"/>
        <v>0</v>
      </c>
      <c r="L1215" s="76"/>
    </row>
    <row r="1216" spans="2:12" ht="15" customHeight="1" x14ac:dyDescent="0.35">
      <c r="B1216" s="75"/>
      <c r="C1216" s="89"/>
      <c r="D1216" s="131"/>
      <c r="E1216" s="90"/>
      <c r="F1216" s="426"/>
      <c r="G1216" s="419" t="str">
        <f t="shared" si="181"/>
        <v/>
      </c>
      <c r="H1216" s="117"/>
      <c r="I1216" s="426"/>
      <c r="J1216" s="419" t="str">
        <f t="shared" si="182"/>
        <v/>
      </c>
      <c r="K1216" s="440">
        <f t="shared" si="180"/>
        <v>0</v>
      </c>
      <c r="L1216" s="76"/>
    </row>
    <row r="1217" spans="2:12" ht="15" customHeight="1" x14ac:dyDescent="0.35">
      <c r="B1217" s="75"/>
      <c r="C1217" s="89"/>
      <c r="D1217" s="131"/>
      <c r="E1217" s="90"/>
      <c r="F1217" s="426"/>
      <c r="G1217" s="419" t="str">
        <f t="shared" si="181"/>
        <v/>
      </c>
      <c r="H1217" s="91"/>
      <c r="I1217" s="426"/>
      <c r="J1217" s="419" t="str">
        <f t="shared" si="182"/>
        <v/>
      </c>
      <c r="K1217" s="440">
        <f t="shared" si="180"/>
        <v>0</v>
      </c>
      <c r="L1217" s="76"/>
    </row>
    <row r="1218" spans="2:12" ht="15" customHeight="1" x14ac:dyDescent="0.35">
      <c r="B1218" s="75"/>
      <c r="C1218" s="89"/>
      <c r="D1218" s="128"/>
      <c r="E1218" s="126"/>
      <c r="F1218" s="426"/>
      <c r="G1218" s="419" t="str">
        <f t="shared" si="181"/>
        <v/>
      </c>
      <c r="H1218" s="91"/>
      <c r="I1218" s="426"/>
      <c r="J1218" s="419" t="str">
        <f t="shared" si="182"/>
        <v/>
      </c>
      <c r="K1218" s="440">
        <f t="shared" si="180"/>
        <v>0</v>
      </c>
      <c r="L1218" s="76"/>
    </row>
    <row r="1219" spans="2:12" ht="15" customHeight="1" x14ac:dyDescent="0.35">
      <c r="B1219" s="75"/>
      <c r="C1219" s="89"/>
      <c r="D1219" s="131"/>
      <c r="E1219" s="90"/>
      <c r="F1219" s="426"/>
      <c r="G1219" s="419" t="str">
        <f t="shared" si="181"/>
        <v/>
      </c>
      <c r="H1219" s="91"/>
      <c r="I1219" s="426"/>
      <c r="J1219" s="419" t="str">
        <f t="shared" si="182"/>
        <v/>
      </c>
      <c r="K1219" s="440">
        <f t="shared" si="180"/>
        <v>0</v>
      </c>
      <c r="L1219" s="76"/>
    </row>
    <row r="1220" spans="2:12" ht="15" customHeight="1" x14ac:dyDescent="0.35">
      <c r="B1220" s="75"/>
      <c r="C1220" s="89"/>
      <c r="D1220" s="131"/>
      <c r="E1220" s="90"/>
      <c r="F1220" s="426"/>
      <c r="G1220" s="419" t="str">
        <f t="shared" si="181"/>
        <v/>
      </c>
      <c r="H1220" s="91"/>
      <c r="I1220" s="426"/>
      <c r="J1220" s="419" t="str">
        <f t="shared" si="182"/>
        <v/>
      </c>
      <c r="K1220" s="440">
        <f t="shared" si="180"/>
        <v>0</v>
      </c>
      <c r="L1220" s="76"/>
    </row>
    <row r="1221" spans="2:12" ht="15" customHeight="1" x14ac:dyDescent="0.35">
      <c r="B1221" s="75"/>
      <c r="C1221" s="89"/>
      <c r="D1221" s="131"/>
      <c r="E1221" s="90"/>
      <c r="F1221" s="426"/>
      <c r="G1221" s="419" t="str">
        <f t="shared" si="181"/>
        <v/>
      </c>
      <c r="H1221" s="91"/>
      <c r="I1221" s="426"/>
      <c r="J1221" s="419" t="str">
        <f t="shared" si="182"/>
        <v/>
      </c>
      <c r="K1221" s="440">
        <f t="shared" si="180"/>
        <v>0</v>
      </c>
      <c r="L1221" s="76"/>
    </row>
    <row r="1222" spans="2:12" ht="15" customHeight="1" x14ac:dyDescent="0.35">
      <c r="B1222" s="75"/>
      <c r="C1222" s="89"/>
      <c r="D1222" s="131"/>
      <c r="E1222" s="90"/>
      <c r="F1222" s="426"/>
      <c r="G1222" s="419" t="str">
        <f t="shared" si="181"/>
        <v/>
      </c>
      <c r="H1222" s="91"/>
      <c r="I1222" s="426"/>
      <c r="J1222" s="419" t="str">
        <f t="shared" si="182"/>
        <v/>
      </c>
      <c r="K1222" s="440">
        <f t="shared" si="180"/>
        <v>0</v>
      </c>
      <c r="L1222" s="76"/>
    </row>
    <row r="1223" spans="2:12" ht="15" customHeight="1" x14ac:dyDescent="0.35">
      <c r="B1223" s="75"/>
      <c r="C1223" s="89"/>
      <c r="D1223" s="131"/>
      <c r="E1223" s="90"/>
      <c r="F1223" s="426"/>
      <c r="G1223" s="419" t="str">
        <f t="shared" si="181"/>
        <v/>
      </c>
      <c r="H1223" s="91"/>
      <c r="I1223" s="426"/>
      <c r="J1223" s="419" t="str">
        <f t="shared" si="182"/>
        <v/>
      </c>
      <c r="K1223" s="440">
        <f t="shared" si="180"/>
        <v>0</v>
      </c>
      <c r="L1223" s="76"/>
    </row>
    <row r="1224" spans="2:12" ht="15" customHeight="1" x14ac:dyDescent="0.35">
      <c r="B1224" s="75"/>
      <c r="C1224" s="89"/>
      <c r="D1224" s="131"/>
      <c r="E1224" s="90"/>
      <c r="F1224" s="426"/>
      <c r="G1224" s="419" t="str">
        <f t="shared" si="181"/>
        <v/>
      </c>
      <c r="H1224" s="91"/>
      <c r="I1224" s="426"/>
      <c r="J1224" s="419" t="str">
        <f t="shared" si="182"/>
        <v/>
      </c>
      <c r="K1224" s="440">
        <f t="shared" si="180"/>
        <v>0</v>
      </c>
      <c r="L1224" s="76"/>
    </row>
    <row r="1225" spans="2:12" ht="15" customHeight="1" x14ac:dyDescent="0.35">
      <c r="B1225" s="75"/>
      <c r="C1225" s="89"/>
      <c r="D1225" s="131"/>
      <c r="E1225" s="90"/>
      <c r="F1225" s="426"/>
      <c r="G1225" s="419" t="str">
        <f t="shared" si="181"/>
        <v/>
      </c>
      <c r="H1225" s="91"/>
      <c r="I1225" s="426"/>
      <c r="J1225" s="419" t="str">
        <f t="shared" si="182"/>
        <v/>
      </c>
      <c r="K1225" s="440">
        <f t="shared" si="180"/>
        <v>0</v>
      </c>
      <c r="L1225" s="76"/>
    </row>
    <row r="1226" spans="2:12" ht="15" customHeight="1" x14ac:dyDescent="0.35">
      <c r="B1226" s="75"/>
      <c r="C1226" s="134"/>
      <c r="D1226" s="128"/>
      <c r="E1226" s="90"/>
      <c r="F1226" s="426"/>
      <c r="G1226" s="419" t="str">
        <f t="shared" si="181"/>
        <v/>
      </c>
      <c r="H1226" s="91"/>
      <c r="I1226" s="426"/>
      <c r="J1226" s="419" t="str">
        <f t="shared" si="182"/>
        <v/>
      </c>
      <c r="K1226" s="440">
        <f t="shared" si="180"/>
        <v>0</v>
      </c>
      <c r="L1226" s="76"/>
    </row>
    <row r="1227" spans="2:12" ht="15" customHeight="1" x14ac:dyDescent="0.35">
      <c r="B1227" s="75"/>
      <c r="C1227" s="89"/>
      <c r="D1227" s="128"/>
      <c r="E1227" s="90"/>
      <c r="F1227" s="426"/>
      <c r="G1227" s="419" t="str">
        <f t="shared" si="181"/>
        <v/>
      </c>
      <c r="H1227" s="91"/>
      <c r="I1227" s="426"/>
      <c r="J1227" s="419" t="str">
        <f t="shared" si="182"/>
        <v/>
      </c>
      <c r="K1227" s="440">
        <f t="shared" si="180"/>
        <v>0</v>
      </c>
      <c r="L1227" s="76"/>
    </row>
    <row r="1228" spans="2:12" ht="15" customHeight="1" x14ac:dyDescent="0.35">
      <c r="B1228" s="75"/>
      <c r="C1228" s="134"/>
      <c r="D1228" s="128"/>
      <c r="E1228" s="90"/>
      <c r="F1228" s="426"/>
      <c r="G1228" s="419" t="str">
        <f t="shared" si="181"/>
        <v/>
      </c>
      <c r="H1228" s="91"/>
      <c r="I1228" s="426"/>
      <c r="J1228" s="419" t="str">
        <f t="shared" si="182"/>
        <v/>
      </c>
      <c r="K1228" s="440">
        <f t="shared" ref="K1228:K1291" si="183">H1228</f>
        <v>0</v>
      </c>
      <c r="L1228" s="76"/>
    </row>
    <row r="1229" spans="2:12" ht="15" customHeight="1" x14ac:dyDescent="0.35">
      <c r="B1229" s="75"/>
      <c r="C1229" s="128"/>
      <c r="D1229" s="128"/>
      <c r="E1229" s="122"/>
      <c r="F1229" s="426"/>
      <c r="G1229" s="419" t="str">
        <f t="shared" si="181"/>
        <v/>
      </c>
      <c r="H1229" s="143"/>
      <c r="I1229" s="426"/>
      <c r="J1229" s="419" t="str">
        <f t="shared" si="182"/>
        <v/>
      </c>
      <c r="K1229" s="440">
        <f t="shared" si="183"/>
        <v>0</v>
      </c>
      <c r="L1229" s="76"/>
    </row>
    <row r="1230" spans="2:12" ht="15" customHeight="1" x14ac:dyDescent="0.35">
      <c r="B1230" s="75"/>
      <c r="C1230" s="89"/>
      <c r="D1230" s="128"/>
      <c r="E1230" s="90"/>
      <c r="F1230" s="426"/>
      <c r="G1230" s="419" t="str">
        <f t="shared" ref="G1230:G1293" si="184">IF(F1230&gt;0,VLOOKUP(F1230,Nama_Perkiraan,2),"")</f>
        <v/>
      </c>
      <c r="H1230" s="91"/>
      <c r="I1230" s="426"/>
      <c r="J1230" s="419" t="str">
        <f t="shared" si="182"/>
        <v/>
      </c>
      <c r="K1230" s="440">
        <f t="shared" si="183"/>
        <v>0</v>
      </c>
      <c r="L1230" s="76"/>
    </row>
    <row r="1231" spans="2:12" ht="15" customHeight="1" x14ac:dyDescent="0.35">
      <c r="B1231" s="75"/>
      <c r="C1231" s="89"/>
      <c r="D1231" s="131"/>
      <c r="E1231" s="90"/>
      <c r="F1231" s="426"/>
      <c r="G1231" s="419" t="str">
        <f t="shared" si="184"/>
        <v/>
      </c>
      <c r="H1231" s="91"/>
      <c r="I1231" s="426"/>
      <c r="J1231" s="419" t="str">
        <f t="shared" ref="J1231:J1294" si="185">IF(I1231&gt;0,VLOOKUP(I1231,Nama_Perkiraan,2),"")</f>
        <v/>
      </c>
      <c r="K1231" s="440">
        <f t="shared" si="183"/>
        <v>0</v>
      </c>
      <c r="L1231" s="76"/>
    </row>
    <row r="1232" spans="2:12" ht="15" customHeight="1" x14ac:dyDescent="0.35">
      <c r="B1232" s="75"/>
      <c r="C1232" s="89"/>
      <c r="D1232" s="128"/>
      <c r="E1232" s="90"/>
      <c r="F1232" s="426"/>
      <c r="G1232" s="419" t="str">
        <f t="shared" si="184"/>
        <v/>
      </c>
      <c r="H1232" s="91"/>
      <c r="I1232" s="426"/>
      <c r="J1232" s="419" t="str">
        <f t="shared" si="185"/>
        <v/>
      </c>
      <c r="K1232" s="440">
        <f t="shared" si="183"/>
        <v>0</v>
      </c>
      <c r="L1232" s="76"/>
    </row>
    <row r="1233" spans="2:12" ht="15" customHeight="1" x14ac:dyDescent="0.35">
      <c r="B1233" s="75"/>
      <c r="C1233" s="89"/>
      <c r="D1233" s="128"/>
      <c r="E1233" s="126"/>
      <c r="F1233" s="426"/>
      <c r="G1233" s="419" t="str">
        <f t="shared" si="184"/>
        <v/>
      </c>
      <c r="H1233" s="91"/>
      <c r="I1233" s="426"/>
      <c r="J1233" s="419" t="str">
        <f t="shared" si="185"/>
        <v/>
      </c>
      <c r="K1233" s="440">
        <f t="shared" si="183"/>
        <v>0</v>
      </c>
      <c r="L1233" s="76"/>
    </row>
    <row r="1234" spans="2:12" ht="15" customHeight="1" x14ac:dyDescent="0.35">
      <c r="B1234" s="75"/>
      <c r="C1234" s="89"/>
      <c r="D1234" s="131"/>
      <c r="E1234" s="90"/>
      <c r="F1234" s="426"/>
      <c r="G1234" s="419" t="str">
        <f t="shared" si="184"/>
        <v/>
      </c>
      <c r="H1234" s="91"/>
      <c r="I1234" s="426"/>
      <c r="J1234" s="419" t="str">
        <f t="shared" si="185"/>
        <v/>
      </c>
      <c r="K1234" s="440">
        <f t="shared" si="183"/>
        <v>0</v>
      </c>
      <c r="L1234" s="76"/>
    </row>
    <row r="1235" spans="2:12" ht="15" customHeight="1" x14ac:dyDescent="0.35">
      <c r="B1235" s="75"/>
      <c r="C1235" s="89"/>
      <c r="D1235" s="131"/>
      <c r="E1235" s="90"/>
      <c r="F1235" s="426"/>
      <c r="G1235" s="419" t="str">
        <f t="shared" si="184"/>
        <v/>
      </c>
      <c r="H1235" s="91"/>
      <c r="I1235" s="426"/>
      <c r="J1235" s="419" t="str">
        <f t="shared" si="185"/>
        <v/>
      </c>
      <c r="K1235" s="440">
        <f t="shared" si="183"/>
        <v>0</v>
      </c>
      <c r="L1235" s="76"/>
    </row>
    <row r="1236" spans="2:12" ht="15" customHeight="1" x14ac:dyDescent="0.35">
      <c r="B1236" s="75"/>
      <c r="C1236" s="89"/>
      <c r="D1236" s="131"/>
      <c r="E1236" s="90"/>
      <c r="F1236" s="426"/>
      <c r="G1236" s="419" t="str">
        <f t="shared" si="184"/>
        <v/>
      </c>
      <c r="H1236" s="91"/>
      <c r="I1236" s="426"/>
      <c r="J1236" s="419" t="str">
        <f t="shared" si="185"/>
        <v/>
      </c>
      <c r="K1236" s="440">
        <f t="shared" si="183"/>
        <v>0</v>
      </c>
      <c r="L1236" s="76"/>
    </row>
    <row r="1237" spans="2:12" ht="15" customHeight="1" x14ac:dyDescent="0.35">
      <c r="B1237" s="75"/>
      <c r="C1237" s="89"/>
      <c r="D1237" s="128"/>
      <c r="E1237" s="116"/>
      <c r="F1237" s="426"/>
      <c r="G1237" s="419" t="str">
        <f t="shared" si="184"/>
        <v/>
      </c>
      <c r="H1237" s="117"/>
      <c r="I1237" s="426"/>
      <c r="J1237" s="419" t="str">
        <f t="shared" si="185"/>
        <v/>
      </c>
      <c r="K1237" s="440">
        <f t="shared" si="183"/>
        <v>0</v>
      </c>
      <c r="L1237" s="76"/>
    </row>
    <row r="1238" spans="2:12" ht="15" customHeight="1" x14ac:dyDescent="0.35">
      <c r="B1238" s="75"/>
      <c r="C1238" s="89"/>
      <c r="D1238" s="131"/>
      <c r="E1238" s="90"/>
      <c r="F1238" s="426"/>
      <c r="G1238" s="419" t="str">
        <f t="shared" si="184"/>
        <v/>
      </c>
      <c r="H1238" s="117"/>
      <c r="I1238" s="426"/>
      <c r="J1238" s="419" t="str">
        <f t="shared" si="185"/>
        <v/>
      </c>
      <c r="K1238" s="440">
        <f t="shared" si="183"/>
        <v>0</v>
      </c>
      <c r="L1238" s="76"/>
    </row>
    <row r="1239" spans="2:12" ht="15" customHeight="1" x14ac:dyDescent="0.35">
      <c r="B1239" s="75"/>
      <c r="C1239" s="89"/>
      <c r="D1239" s="128"/>
      <c r="E1239" s="122"/>
      <c r="F1239" s="426"/>
      <c r="G1239" s="419" t="str">
        <f t="shared" si="184"/>
        <v/>
      </c>
      <c r="H1239" s="91"/>
      <c r="I1239" s="426"/>
      <c r="J1239" s="419" t="str">
        <f t="shared" si="185"/>
        <v/>
      </c>
      <c r="K1239" s="440">
        <f t="shared" si="183"/>
        <v>0</v>
      </c>
      <c r="L1239" s="76"/>
    </row>
    <row r="1240" spans="2:12" ht="15" customHeight="1" x14ac:dyDescent="0.35">
      <c r="B1240" s="75"/>
      <c r="C1240" s="89"/>
      <c r="D1240" s="128"/>
      <c r="E1240" s="121"/>
      <c r="F1240" s="426"/>
      <c r="G1240" s="419" t="str">
        <f t="shared" si="184"/>
        <v/>
      </c>
      <c r="H1240" s="91"/>
      <c r="I1240" s="426"/>
      <c r="J1240" s="419" t="str">
        <f t="shared" si="185"/>
        <v/>
      </c>
      <c r="K1240" s="440">
        <f t="shared" si="183"/>
        <v>0</v>
      </c>
      <c r="L1240" s="76"/>
    </row>
    <row r="1241" spans="2:12" ht="15" customHeight="1" x14ac:dyDescent="0.35">
      <c r="B1241" s="75"/>
      <c r="C1241" s="89"/>
      <c r="D1241" s="128"/>
      <c r="E1241" s="90"/>
      <c r="F1241" s="426"/>
      <c r="G1241" s="419" t="str">
        <f t="shared" si="184"/>
        <v/>
      </c>
      <c r="H1241" s="91"/>
      <c r="I1241" s="426"/>
      <c r="J1241" s="419" t="str">
        <f t="shared" si="185"/>
        <v/>
      </c>
      <c r="K1241" s="440">
        <f t="shared" si="183"/>
        <v>0</v>
      </c>
      <c r="L1241" s="76"/>
    </row>
    <row r="1242" spans="2:12" ht="15" customHeight="1" x14ac:dyDescent="0.35">
      <c r="B1242" s="75"/>
      <c r="C1242" s="134"/>
      <c r="D1242" s="128"/>
      <c r="E1242" s="90"/>
      <c r="F1242" s="426"/>
      <c r="G1242" s="419" t="str">
        <f t="shared" si="184"/>
        <v/>
      </c>
      <c r="H1242" s="91"/>
      <c r="I1242" s="426"/>
      <c r="J1242" s="419" t="str">
        <f t="shared" si="185"/>
        <v/>
      </c>
      <c r="K1242" s="440">
        <f t="shared" si="183"/>
        <v>0</v>
      </c>
      <c r="L1242" s="76"/>
    </row>
    <row r="1243" spans="2:12" ht="15" customHeight="1" x14ac:dyDescent="0.35">
      <c r="B1243" s="75"/>
      <c r="C1243" s="134"/>
      <c r="D1243" s="128"/>
      <c r="E1243" s="90"/>
      <c r="F1243" s="426"/>
      <c r="G1243" s="419" t="str">
        <f t="shared" si="184"/>
        <v/>
      </c>
      <c r="H1243" s="91"/>
      <c r="I1243" s="426"/>
      <c r="J1243" s="419" t="str">
        <f t="shared" si="185"/>
        <v/>
      </c>
      <c r="K1243" s="440">
        <f t="shared" si="183"/>
        <v>0</v>
      </c>
      <c r="L1243" s="76"/>
    </row>
    <row r="1244" spans="2:12" ht="15" customHeight="1" x14ac:dyDescent="0.35">
      <c r="B1244" s="75"/>
      <c r="C1244" s="89"/>
      <c r="D1244" s="128"/>
      <c r="E1244" s="90"/>
      <c r="F1244" s="426"/>
      <c r="G1244" s="419" t="str">
        <f t="shared" si="184"/>
        <v/>
      </c>
      <c r="H1244" s="143"/>
      <c r="I1244" s="426"/>
      <c r="J1244" s="419" t="str">
        <f t="shared" si="185"/>
        <v/>
      </c>
      <c r="K1244" s="440">
        <f t="shared" si="183"/>
        <v>0</v>
      </c>
      <c r="L1244" s="76"/>
    </row>
    <row r="1245" spans="2:12" ht="15" customHeight="1" x14ac:dyDescent="0.35">
      <c r="B1245" s="75"/>
      <c r="C1245" s="90"/>
      <c r="D1245" s="128"/>
      <c r="E1245" s="90"/>
      <c r="F1245" s="426"/>
      <c r="G1245" s="419" t="str">
        <f t="shared" si="184"/>
        <v/>
      </c>
      <c r="H1245" s="91"/>
      <c r="I1245" s="426"/>
      <c r="J1245" s="419" t="str">
        <f t="shared" si="185"/>
        <v/>
      </c>
      <c r="K1245" s="440">
        <f t="shared" si="183"/>
        <v>0</v>
      </c>
      <c r="L1245" s="76"/>
    </row>
    <row r="1246" spans="2:12" ht="15" customHeight="1" x14ac:dyDescent="0.35">
      <c r="B1246" s="75"/>
      <c r="C1246" s="143"/>
      <c r="D1246" s="159"/>
      <c r="E1246" s="138"/>
      <c r="F1246" s="428"/>
      <c r="G1246" s="420" t="str">
        <f t="shared" si="184"/>
        <v/>
      </c>
      <c r="H1246" s="139"/>
      <c r="I1246" s="428"/>
      <c r="J1246" s="419" t="str">
        <f t="shared" si="185"/>
        <v/>
      </c>
      <c r="K1246" s="440">
        <f t="shared" si="183"/>
        <v>0</v>
      </c>
      <c r="L1246" s="76"/>
    </row>
    <row r="1247" spans="2:12" ht="15" customHeight="1" x14ac:dyDescent="0.35">
      <c r="B1247" s="75"/>
      <c r="C1247" s="89"/>
      <c r="D1247" s="131"/>
      <c r="E1247" s="90"/>
      <c r="F1247" s="426"/>
      <c r="G1247" s="419" t="str">
        <f t="shared" si="184"/>
        <v/>
      </c>
      <c r="H1247" s="91"/>
      <c r="I1247" s="426"/>
      <c r="J1247" s="419" t="str">
        <f t="shared" si="185"/>
        <v/>
      </c>
      <c r="K1247" s="440">
        <f t="shared" si="183"/>
        <v>0</v>
      </c>
      <c r="L1247" s="76"/>
    </row>
    <row r="1248" spans="2:12" ht="15" customHeight="1" x14ac:dyDescent="0.35">
      <c r="B1248" s="75"/>
      <c r="C1248" s="89"/>
      <c r="D1248" s="131"/>
      <c r="E1248" s="90"/>
      <c r="F1248" s="426"/>
      <c r="G1248" s="419" t="str">
        <f t="shared" si="184"/>
        <v/>
      </c>
      <c r="H1248" s="91"/>
      <c r="I1248" s="426"/>
      <c r="J1248" s="419" t="str">
        <f t="shared" si="185"/>
        <v/>
      </c>
      <c r="K1248" s="440">
        <f t="shared" si="183"/>
        <v>0</v>
      </c>
      <c r="L1248" s="76"/>
    </row>
    <row r="1249" spans="2:12" ht="15" customHeight="1" x14ac:dyDescent="0.35">
      <c r="B1249" s="75"/>
      <c r="C1249" s="89"/>
      <c r="D1249" s="131"/>
      <c r="E1249" s="90"/>
      <c r="F1249" s="426"/>
      <c r="G1249" s="419" t="str">
        <f t="shared" si="184"/>
        <v/>
      </c>
      <c r="H1249" s="91"/>
      <c r="I1249" s="426"/>
      <c r="J1249" s="419" t="str">
        <f t="shared" si="185"/>
        <v/>
      </c>
      <c r="K1249" s="440">
        <f t="shared" si="183"/>
        <v>0</v>
      </c>
      <c r="L1249" s="76"/>
    </row>
    <row r="1250" spans="2:12" ht="15" customHeight="1" x14ac:dyDescent="0.35">
      <c r="B1250" s="75"/>
      <c r="C1250" s="89"/>
      <c r="D1250" s="131"/>
      <c r="E1250" s="90"/>
      <c r="F1250" s="426"/>
      <c r="G1250" s="419" t="str">
        <f t="shared" si="184"/>
        <v/>
      </c>
      <c r="H1250" s="91"/>
      <c r="I1250" s="426"/>
      <c r="J1250" s="419" t="str">
        <f t="shared" si="185"/>
        <v/>
      </c>
      <c r="K1250" s="440">
        <f t="shared" si="183"/>
        <v>0</v>
      </c>
      <c r="L1250" s="76"/>
    </row>
    <row r="1251" spans="2:12" ht="15" customHeight="1" x14ac:dyDescent="0.35">
      <c r="B1251" s="75"/>
      <c r="C1251" s="89"/>
      <c r="D1251" s="128"/>
      <c r="E1251" s="121"/>
      <c r="F1251" s="426"/>
      <c r="G1251" s="419" t="str">
        <f t="shared" si="184"/>
        <v/>
      </c>
      <c r="H1251" s="91"/>
      <c r="I1251" s="426"/>
      <c r="J1251" s="419" t="str">
        <f t="shared" si="185"/>
        <v/>
      </c>
      <c r="K1251" s="440">
        <f t="shared" si="183"/>
        <v>0</v>
      </c>
      <c r="L1251" s="76"/>
    </row>
    <row r="1252" spans="2:12" ht="15" customHeight="1" x14ac:dyDescent="0.35">
      <c r="B1252" s="75"/>
      <c r="C1252" s="89"/>
      <c r="D1252" s="128"/>
      <c r="E1252" s="121"/>
      <c r="F1252" s="426"/>
      <c r="G1252" s="419" t="str">
        <f t="shared" si="184"/>
        <v/>
      </c>
      <c r="H1252" s="91"/>
      <c r="I1252" s="426"/>
      <c r="J1252" s="419" t="str">
        <f t="shared" si="185"/>
        <v/>
      </c>
      <c r="K1252" s="440">
        <f t="shared" si="183"/>
        <v>0</v>
      </c>
      <c r="L1252" s="76"/>
    </row>
    <row r="1253" spans="2:12" ht="15" customHeight="1" x14ac:dyDescent="0.35">
      <c r="B1253" s="75"/>
      <c r="C1253" s="89"/>
      <c r="D1253" s="128"/>
      <c r="E1253" s="90"/>
      <c r="F1253" s="426"/>
      <c r="G1253" s="419" t="str">
        <f t="shared" si="184"/>
        <v/>
      </c>
      <c r="H1253" s="91"/>
      <c r="I1253" s="426"/>
      <c r="J1253" s="419" t="str">
        <f t="shared" si="185"/>
        <v/>
      </c>
      <c r="K1253" s="440">
        <f t="shared" si="183"/>
        <v>0</v>
      </c>
      <c r="L1253" s="76"/>
    </row>
    <row r="1254" spans="2:12" ht="15" customHeight="1" x14ac:dyDescent="0.35">
      <c r="B1254" s="75"/>
      <c r="C1254" s="89"/>
      <c r="D1254" s="128"/>
      <c r="E1254" s="121"/>
      <c r="F1254" s="426"/>
      <c r="G1254" s="419" t="str">
        <f t="shared" si="184"/>
        <v/>
      </c>
      <c r="H1254" s="91"/>
      <c r="I1254" s="426"/>
      <c r="J1254" s="419" t="str">
        <f t="shared" si="185"/>
        <v/>
      </c>
      <c r="K1254" s="440">
        <f t="shared" si="183"/>
        <v>0</v>
      </c>
      <c r="L1254" s="76"/>
    </row>
    <row r="1255" spans="2:12" ht="15" customHeight="1" x14ac:dyDescent="0.35">
      <c r="B1255" s="75"/>
      <c r="C1255" s="89"/>
      <c r="D1255" s="128"/>
      <c r="E1255" s="135"/>
      <c r="F1255" s="426"/>
      <c r="G1255" s="419" t="str">
        <f t="shared" si="184"/>
        <v/>
      </c>
      <c r="H1255" s="117"/>
      <c r="I1255" s="426"/>
      <c r="J1255" s="419" t="str">
        <f t="shared" si="185"/>
        <v/>
      </c>
      <c r="K1255" s="440">
        <f t="shared" si="183"/>
        <v>0</v>
      </c>
      <c r="L1255" s="76"/>
    </row>
    <row r="1256" spans="2:12" ht="15" customHeight="1" x14ac:dyDescent="0.35">
      <c r="B1256" s="75"/>
      <c r="C1256" s="134"/>
      <c r="D1256" s="128"/>
      <c r="E1256" s="90"/>
      <c r="F1256" s="426"/>
      <c r="G1256" s="419" t="str">
        <f t="shared" si="184"/>
        <v/>
      </c>
      <c r="H1256" s="91"/>
      <c r="I1256" s="426"/>
      <c r="J1256" s="419" t="str">
        <f t="shared" si="185"/>
        <v/>
      </c>
      <c r="K1256" s="440">
        <f t="shared" si="183"/>
        <v>0</v>
      </c>
      <c r="L1256" s="76"/>
    </row>
    <row r="1257" spans="2:12" ht="15" customHeight="1" x14ac:dyDescent="0.35">
      <c r="B1257" s="75"/>
      <c r="C1257" s="154"/>
      <c r="D1257" s="128"/>
      <c r="E1257" s="90"/>
      <c r="F1257" s="426"/>
      <c r="G1257" s="419" t="str">
        <f t="shared" si="184"/>
        <v/>
      </c>
      <c r="H1257" s="91"/>
      <c r="I1257" s="426"/>
      <c r="J1257" s="419" t="str">
        <f t="shared" si="185"/>
        <v/>
      </c>
      <c r="K1257" s="440">
        <f t="shared" si="183"/>
        <v>0</v>
      </c>
      <c r="L1257" s="76"/>
    </row>
    <row r="1258" spans="2:12" ht="15" customHeight="1" x14ac:dyDescent="0.35">
      <c r="B1258" s="75"/>
      <c r="C1258" s="89"/>
      <c r="D1258" s="128"/>
      <c r="E1258" s="116"/>
      <c r="F1258" s="426"/>
      <c r="G1258" s="419" t="str">
        <f t="shared" si="184"/>
        <v/>
      </c>
      <c r="H1258" s="91"/>
      <c r="I1258" s="426"/>
      <c r="J1258" s="419" t="str">
        <f t="shared" si="185"/>
        <v/>
      </c>
      <c r="K1258" s="440">
        <f t="shared" si="183"/>
        <v>0</v>
      </c>
      <c r="L1258" s="76"/>
    </row>
    <row r="1259" spans="2:12" ht="15" customHeight="1" x14ac:dyDescent="0.35">
      <c r="B1259" s="75"/>
      <c r="C1259" s="89"/>
      <c r="D1259" s="128"/>
      <c r="E1259" s="116"/>
      <c r="F1259" s="426"/>
      <c r="G1259" s="419" t="str">
        <f t="shared" si="184"/>
        <v/>
      </c>
      <c r="H1259" s="91"/>
      <c r="I1259" s="426"/>
      <c r="J1259" s="419" t="str">
        <f t="shared" si="185"/>
        <v/>
      </c>
      <c r="K1259" s="440">
        <f t="shared" si="183"/>
        <v>0</v>
      </c>
      <c r="L1259" s="76"/>
    </row>
    <row r="1260" spans="2:12" ht="15" customHeight="1" x14ac:dyDescent="0.35">
      <c r="B1260" s="75"/>
      <c r="C1260" s="89"/>
      <c r="D1260" s="128"/>
      <c r="E1260" s="116"/>
      <c r="F1260" s="426"/>
      <c r="G1260" s="419" t="str">
        <f t="shared" si="184"/>
        <v/>
      </c>
      <c r="H1260" s="91"/>
      <c r="I1260" s="426"/>
      <c r="J1260" s="419" t="str">
        <f t="shared" si="185"/>
        <v/>
      </c>
      <c r="K1260" s="440">
        <f t="shared" si="183"/>
        <v>0</v>
      </c>
      <c r="L1260" s="76"/>
    </row>
    <row r="1261" spans="2:12" ht="15" customHeight="1" x14ac:dyDescent="0.35">
      <c r="B1261" s="75"/>
      <c r="C1261" s="89"/>
      <c r="D1261" s="128"/>
      <c r="E1261" s="116"/>
      <c r="F1261" s="426"/>
      <c r="G1261" s="419" t="str">
        <f t="shared" si="184"/>
        <v/>
      </c>
      <c r="H1261" s="117"/>
      <c r="I1261" s="426"/>
      <c r="J1261" s="419" t="str">
        <f t="shared" si="185"/>
        <v/>
      </c>
      <c r="K1261" s="440">
        <f t="shared" si="183"/>
        <v>0</v>
      </c>
      <c r="L1261" s="76"/>
    </row>
    <row r="1262" spans="2:12" ht="15" customHeight="1" x14ac:dyDescent="0.35">
      <c r="B1262" s="75"/>
      <c r="C1262" s="89"/>
      <c r="D1262" s="128"/>
      <c r="E1262" s="116"/>
      <c r="F1262" s="426"/>
      <c r="G1262" s="419" t="str">
        <f t="shared" si="184"/>
        <v/>
      </c>
      <c r="H1262" s="117"/>
      <c r="I1262" s="426"/>
      <c r="J1262" s="419" t="str">
        <f t="shared" si="185"/>
        <v/>
      </c>
      <c r="K1262" s="440">
        <f t="shared" si="183"/>
        <v>0</v>
      </c>
      <c r="L1262" s="76"/>
    </row>
    <row r="1263" spans="2:12" ht="15" customHeight="1" x14ac:dyDescent="0.35">
      <c r="B1263" s="75"/>
      <c r="C1263" s="89"/>
      <c r="D1263" s="131"/>
      <c r="E1263" s="90"/>
      <c r="F1263" s="426"/>
      <c r="G1263" s="419" t="str">
        <f t="shared" si="184"/>
        <v/>
      </c>
      <c r="H1263" s="91"/>
      <c r="I1263" s="426"/>
      <c r="J1263" s="419" t="str">
        <f t="shared" si="185"/>
        <v/>
      </c>
      <c r="K1263" s="440">
        <f t="shared" si="183"/>
        <v>0</v>
      </c>
      <c r="L1263" s="76"/>
    </row>
    <row r="1264" spans="2:12" ht="15" customHeight="1" x14ac:dyDescent="0.35">
      <c r="B1264" s="75"/>
      <c r="C1264" s="89"/>
      <c r="D1264" s="131"/>
      <c r="E1264" s="90"/>
      <c r="F1264" s="426"/>
      <c r="G1264" s="419" t="str">
        <f t="shared" si="184"/>
        <v/>
      </c>
      <c r="H1264" s="117"/>
      <c r="I1264" s="426"/>
      <c r="J1264" s="419" t="str">
        <f t="shared" si="185"/>
        <v/>
      </c>
      <c r="K1264" s="440">
        <f t="shared" si="183"/>
        <v>0</v>
      </c>
      <c r="L1264" s="76"/>
    </row>
    <row r="1265" spans="2:12" ht="15" customHeight="1" x14ac:dyDescent="0.35">
      <c r="B1265" s="75"/>
      <c r="C1265" s="134"/>
      <c r="D1265" s="144"/>
      <c r="E1265" s="122"/>
      <c r="F1265" s="426"/>
      <c r="G1265" s="419" t="str">
        <f t="shared" si="184"/>
        <v/>
      </c>
      <c r="H1265" s="123"/>
      <c r="I1265" s="426"/>
      <c r="J1265" s="419" t="str">
        <f t="shared" si="185"/>
        <v/>
      </c>
      <c r="K1265" s="440">
        <f t="shared" si="183"/>
        <v>0</v>
      </c>
      <c r="L1265" s="76"/>
    </row>
    <row r="1266" spans="2:12" ht="15" customHeight="1" x14ac:dyDescent="0.35">
      <c r="B1266" s="75"/>
      <c r="C1266" s="134"/>
      <c r="D1266" s="128"/>
      <c r="E1266" s="135"/>
      <c r="F1266" s="426"/>
      <c r="G1266" s="419" t="str">
        <f t="shared" si="184"/>
        <v/>
      </c>
      <c r="H1266" s="117"/>
      <c r="I1266" s="426"/>
      <c r="J1266" s="419" t="str">
        <f t="shared" si="185"/>
        <v/>
      </c>
      <c r="K1266" s="440">
        <f t="shared" si="183"/>
        <v>0</v>
      </c>
      <c r="L1266" s="76"/>
    </row>
    <row r="1267" spans="2:12" ht="15" customHeight="1" x14ac:dyDescent="0.35">
      <c r="B1267" s="75"/>
      <c r="C1267" s="134"/>
      <c r="D1267" s="128"/>
      <c r="E1267" s="135"/>
      <c r="F1267" s="426"/>
      <c r="G1267" s="419" t="str">
        <f t="shared" si="184"/>
        <v/>
      </c>
      <c r="H1267" s="91"/>
      <c r="I1267" s="426"/>
      <c r="J1267" s="419" t="str">
        <f t="shared" si="185"/>
        <v/>
      </c>
      <c r="K1267" s="440">
        <f t="shared" si="183"/>
        <v>0</v>
      </c>
      <c r="L1267" s="76"/>
    </row>
    <row r="1268" spans="2:12" ht="15" customHeight="1" x14ac:dyDescent="0.35">
      <c r="B1268" s="75"/>
      <c r="C1268" s="154"/>
      <c r="D1268" s="128"/>
      <c r="E1268" s="90"/>
      <c r="F1268" s="426"/>
      <c r="G1268" s="419" t="str">
        <f t="shared" si="184"/>
        <v/>
      </c>
      <c r="H1268" s="91"/>
      <c r="I1268" s="426"/>
      <c r="J1268" s="419" t="str">
        <f t="shared" si="185"/>
        <v/>
      </c>
      <c r="K1268" s="440">
        <f t="shared" si="183"/>
        <v>0</v>
      </c>
      <c r="L1268" s="76"/>
    </row>
    <row r="1269" spans="2:12" ht="15" customHeight="1" x14ac:dyDescent="0.35">
      <c r="B1269" s="75"/>
      <c r="C1269" s="89"/>
      <c r="D1269" s="128"/>
      <c r="E1269" s="90"/>
      <c r="F1269" s="426"/>
      <c r="G1269" s="419" t="str">
        <f t="shared" si="184"/>
        <v/>
      </c>
      <c r="H1269" s="91"/>
      <c r="I1269" s="426"/>
      <c r="J1269" s="419" t="str">
        <f t="shared" si="185"/>
        <v/>
      </c>
      <c r="K1269" s="440">
        <f t="shared" si="183"/>
        <v>0</v>
      </c>
      <c r="L1269" s="76"/>
    </row>
    <row r="1270" spans="2:12" ht="15" customHeight="1" x14ac:dyDescent="0.35">
      <c r="B1270" s="75"/>
      <c r="C1270" s="143"/>
      <c r="D1270" s="159"/>
      <c r="E1270" s="138"/>
      <c r="F1270" s="428"/>
      <c r="G1270" s="420" t="str">
        <f t="shared" si="184"/>
        <v/>
      </c>
      <c r="H1270" s="139"/>
      <c r="I1270" s="428"/>
      <c r="J1270" s="419" t="str">
        <f t="shared" si="185"/>
        <v/>
      </c>
      <c r="K1270" s="440">
        <f t="shared" si="183"/>
        <v>0</v>
      </c>
      <c r="L1270" s="76"/>
    </row>
    <row r="1271" spans="2:12" ht="15" customHeight="1" x14ac:dyDescent="0.35">
      <c r="B1271" s="75"/>
      <c r="C1271" s="89"/>
      <c r="D1271" s="128"/>
      <c r="E1271" s="90"/>
      <c r="F1271" s="426"/>
      <c r="G1271" s="419" t="str">
        <f t="shared" si="184"/>
        <v/>
      </c>
      <c r="H1271" s="91"/>
      <c r="I1271" s="426"/>
      <c r="J1271" s="419" t="str">
        <f t="shared" si="185"/>
        <v/>
      </c>
      <c r="K1271" s="440">
        <f t="shared" si="183"/>
        <v>0</v>
      </c>
      <c r="L1271" s="76"/>
    </row>
    <row r="1272" spans="2:12" ht="15" customHeight="1" x14ac:dyDescent="0.35">
      <c r="B1272" s="75"/>
      <c r="C1272" s="89"/>
      <c r="D1272" s="128"/>
      <c r="E1272" s="90"/>
      <c r="F1272" s="426"/>
      <c r="G1272" s="419" t="str">
        <f t="shared" si="184"/>
        <v/>
      </c>
      <c r="H1272" s="91"/>
      <c r="I1272" s="426"/>
      <c r="J1272" s="419" t="str">
        <f t="shared" si="185"/>
        <v/>
      </c>
      <c r="K1272" s="440">
        <f t="shared" si="183"/>
        <v>0</v>
      </c>
      <c r="L1272" s="76"/>
    </row>
    <row r="1273" spans="2:12" ht="15" customHeight="1" x14ac:dyDescent="0.35">
      <c r="B1273" s="75"/>
      <c r="C1273" s="89"/>
      <c r="D1273" s="131"/>
      <c r="E1273" s="90"/>
      <c r="F1273" s="426"/>
      <c r="G1273" s="419" t="str">
        <f t="shared" si="184"/>
        <v/>
      </c>
      <c r="H1273" s="91"/>
      <c r="I1273" s="426"/>
      <c r="J1273" s="419" t="str">
        <f t="shared" si="185"/>
        <v/>
      </c>
      <c r="K1273" s="440">
        <f t="shared" si="183"/>
        <v>0</v>
      </c>
      <c r="L1273" s="76"/>
    </row>
    <row r="1274" spans="2:12" ht="15" customHeight="1" x14ac:dyDescent="0.35">
      <c r="B1274" s="75"/>
      <c r="C1274" s="89"/>
      <c r="D1274" s="131"/>
      <c r="E1274" s="90"/>
      <c r="F1274" s="426"/>
      <c r="G1274" s="419" t="str">
        <f t="shared" si="184"/>
        <v/>
      </c>
      <c r="H1274" s="91"/>
      <c r="I1274" s="426"/>
      <c r="J1274" s="419" t="str">
        <f t="shared" si="185"/>
        <v/>
      </c>
      <c r="K1274" s="440">
        <f t="shared" si="183"/>
        <v>0</v>
      </c>
      <c r="L1274" s="76"/>
    </row>
    <row r="1275" spans="2:12" ht="15" customHeight="1" x14ac:dyDescent="0.35">
      <c r="B1275" s="75"/>
      <c r="C1275" s="89"/>
      <c r="D1275" s="131"/>
      <c r="E1275" s="90"/>
      <c r="F1275" s="426"/>
      <c r="G1275" s="419" t="str">
        <f t="shared" si="184"/>
        <v/>
      </c>
      <c r="H1275" s="91"/>
      <c r="I1275" s="426"/>
      <c r="J1275" s="419" t="str">
        <f t="shared" si="185"/>
        <v/>
      </c>
      <c r="K1275" s="440">
        <f t="shared" si="183"/>
        <v>0</v>
      </c>
      <c r="L1275" s="76"/>
    </row>
    <row r="1276" spans="2:12" ht="15" customHeight="1" x14ac:dyDescent="0.35">
      <c r="B1276" s="75"/>
      <c r="C1276" s="89"/>
      <c r="D1276" s="131"/>
      <c r="E1276" s="90"/>
      <c r="F1276" s="426"/>
      <c r="G1276" s="419" t="str">
        <f t="shared" si="184"/>
        <v/>
      </c>
      <c r="H1276" s="91"/>
      <c r="I1276" s="426"/>
      <c r="J1276" s="419" t="str">
        <f t="shared" si="185"/>
        <v/>
      </c>
      <c r="K1276" s="440">
        <f t="shared" si="183"/>
        <v>0</v>
      </c>
      <c r="L1276" s="76"/>
    </row>
    <row r="1277" spans="2:12" ht="15" customHeight="1" x14ac:dyDescent="0.35">
      <c r="B1277" s="75"/>
      <c r="C1277" s="89"/>
      <c r="D1277" s="131"/>
      <c r="E1277" s="90"/>
      <c r="F1277" s="426"/>
      <c r="G1277" s="419" t="str">
        <f t="shared" si="184"/>
        <v/>
      </c>
      <c r="H1277" s="91"/>
      <c r="I1277" s="426"/>
      <c r="J1277" s="419" t="str">
        <f t="shared" si="185"/>
        <v/>
      </c>
      <c r="K1277" s="440">
        <f t="shared" si="183"/>
        <v>0</v>
      </c>
      <c r="L1277" s="76"/>
    </row>
    <row r="1278" spans="2:12" ht="15" customHeight="1" x14ac:dyDescent="0.35">
      <c r="B1278" s="75"/>
      <c r="C1278" s="89"/>
      <c r="D1278" s="128"/>
      <c r="E1278" s="90"/>
      <c r="F1278" s="426"/>
      <c r="G1278" s="419" t="str">
        <f t="shared" si="184"/>
        <v/>
      </c>
      <c r="H1278" s="91"/>
      <c r="I1278" s="426"/>
      <c r="J1278" s="419" t="str">
        <f t="shared" si="185"/>
        <v/>
      </c>
      <c r="K1278" s="440">
        <f t="shared" si="183"/>
        <v>0</v>
      </c>
      <c r="L1278" s="76"/>
    </row>
    <row r="1279" spans="2:12" ht="15" customHeight="1" x14ac:dyDescent="0.35">
      <c r="B1279" s="75"/>
      <c r="C1279" s="89"/>
      <c r="D1279" s="131"/>
      <c r="E1279" s="90"/>
      <c r="F1279" s="426"/>
      <c r="G1279" s="419" t="str">
        <f t="shared" si="184"/>
        <v/>
      </c>
      <c r="H1279" s="91"/>
      <c r="I1279" s="426"/>
      <c r="J1279" s="419" t="str">
        <f t="shared" si="185"/>
        <v/>
      </c>
      <c r="K1279" s="440">
        <f t="shared" si="183"/>
        <v>0</v>
      </c>
      <c r="L1279" s="76"/>
    </row>
    <row r="1280" spans="2:12" ht="15" customHeight="1" x14ac:dyDescent="0.35">
      <c r="B1280" s="75"/>
      <c r="C1280" s="89"/>
      <c r="D1280" s="131"/>
      <c r="E1280" s="90"/>
      <c r="F1280" s="426"/>
      <c r="G1280" s="419" t="str">
        <f t="shared" si="184"/>
        <v/>
      </c>
      <c r="H1280" s="117"/>
      <c r="I1280" s="426"/>
      <c r="J1280" s="419" t="str">
        <f t="shared" si="185"/>
        <v/>
      </c>
      <c r="K1280" s="440">
        <f t="shared" si="183"/>
        <v>0</v>
      </c>
      <c r="L1280" s="76"/>
    </row>
    <row r="1281" spans="2:12" ht="15" customHeight="1" x14ac:dyDescent="0.35">
      <c r="B1281" s="75"/>
      <c r="C1281" s="134"/>
      <c r="D1281" s="128"/>
      <c r="E1281" s="90"/>
      <c r="F1281" s="426"/>
      <c r="G1281" s="419" t="str">
        <f t="shared" si="184"/>
        <v/>
      </c>
      <c r="H1281" s="91"/>
      <c r="I1281" s="426"/>
      <c r="J1281" s="419" t="str">
        <f t="shared" si="185"/>
        <v/>
      </c>
      <c r="K1281" s="440">
        <f t="shared" si="183"/>
        <v>0</v>
      </c>
      <c r="L1281" s="76"/>
    </row>
    <row r="1282" spans="2:12" ht="15" customHeight="1" x14ac:dyDescent="0.35">
      <c r="B1282" s="75"/>
      <c r="C1282" s="134"/>
      <c r="D1282" s="128"/>
      <c r="E1282" s="90"/>
      <c r="F1282" s="426"/>
      <c r="G1282" s="419" t="str">
        <f t="shared" si="184"/>
        <v/>
      </c>
      <c r="H1282" s="91"/>
      <c r="I1282" s="426"/>
      <c r="J1282" s="419" t="str">
        <f t="shared" si="185"/>
        <v/>
      </c>
      <c r="K1282" s="440">
        <f t="shared" si="183"/>
        <v>0</v>
      </c>
      <c r="L1282" s="76"/>
    </row>
    <row r="1283" spans="2:12" ht="15" customHeight="1" x14ac:dyDescent="0.35">
      <c r="B1283" s="75"/>
      <c r="C1283" s="89"/>
      <c r="D1283" s="128"/>
      <c r="E1283" s="90"/>
      <c r="F1283" s="426"/>
      <c r="G1283" s="419" t="str">
        <f t="shared" si="184"/>
        <v/>
      </c>
      <c r="H1283" s="91"/>
      <c r="I1283" s="426"/>
      <c r="J1283" s="419" t="str">
        <f t="shared" si="185"/>
        <v/>
      </c>
      <c r="K1283" s="440">
        <f t="shared" si="183"/>
        <v>0</v>
      </c>
      <c r="L1283" s="76"/>
    </row>
    <row r="1284" spans="2:12" ht="15" customHeight="1" x14ac:dyDescent="0.35">
      <c r="B1284" s="75"/>
      <c r="C1284" s="89"/>
      <c r="D1284" s="128"/>
      <c r="E1284" s="126"/>
      <c r="F1284" s="426"/>
      <c r="G1284" s="419" t="str">
        <f t="shared" si="184"/>
        <v/>
      </c>
      <c r="H1284" s="132"/>
      <c r="I1284" s="426"/>
      <c r="J1284" s="419" t="str">
        <f t="shared" si="185"/>
        <v/>
      </c>
      <c r="K1284" s="440">
        <f t="shared" si="183"/>
        <v>0</v>
      </c>
      <c r="L1284" s="76"/>
    </row>
    <row r="1285" spans="2:12" ht="15" customHeight="1" x14ac:dyDescent="0.35">
      <c r="B1285" s="75"/>
      <c r="C1285" s="134"/>
      <c r="D1285" s="128"/>
      <c r="E1285" s="90"/>
      <c r="F1285" s="426"/>
      <c r="G1285" s="419" t="str">
        <f t="shared" si="184"/>
        <v/>
      </c>
      <c r="H1285" s="91"/>
      <c r="I1285" s="426"/>
      <c r="J1285" s="419" t="str">
        <f t="shared" si="185"/>
        <v/>
      </c>
      <c r="K1285" s="440">
        <f t="shared" si="183"/>
        <v>0</v>
      </c>
      <c r="L1285" s="76"/>
    </row>
    <row r="1286" spans="2:12" ht="15" customHeight="1" x14ac:dyDescent="0.35">
      <c r="B1286" s="75"/>
      <c r="C1286" s="89"/>
      <c r="D1286" s="131"/>
      <c r="E1286" s="90"/>
      <c r="F1286" s="426"/>
      <c r="G1286" s="419" t="str">
        <f t="shared" si="184"/>
        <v/>
      </c>
      <c r="H1286" s="91"/>
      <c r="I1286" s="426"/>
      <c r="J1286" s="419" t="str">
        <f t="shared" si="185"/>
        <v/>
      </c>
      <c r="K1286" s="440">
        <f t="shared" si="183"/>
        <v>0</v>
      </c>
      <c r="L1286" s="76"/>
    </row>
    <row r="1287" spans="2:12" ht="15" customHeight="1" x14ac:dyDescent="0.35">
      <c r="B1287" s="75"/>
      <c r="C1287" s="89"/>
      <c r="D1287" s="131"/>
      <c r="E1287" s="90"/>
      <c r="F1287" s="426"/>
      <c r="G1287" s="419" t="str">
        <f t="shared" si="184"/>
        <v/>
      </c>
      <c r="H1287" s="91"/>
      <c r="I1287" s="426"/>
      <c r="J1287" s="419" t="str">
        <f t="shared" si="185"/>
        <v/>
      </c>
      <c r="K1287" s="440">
        <f t="shared" si="183"/>
        <v>0</v>
      </c>
      <c r="L1287" s="76"/>
    </row>
    <row r="1288" spans="2:12" ht="15" customHeight="1" x14ac:dyDescent="0.35">
      <c r="B1288" s="75"/>
      <c r="C1288" s="89"/>
      <c r="D1288" s="131"/>
      <c r="E1288" s="90"/>
      <c r="F1288" s="426"/>
      <c r="G1288" s="419" t="str">
        <f t="shared" si="184"/>
        <v/>
      </c>
      <c r="H1288" s="117"/>
      <c r="I1288" s="426"/>
      <c r="J1288" s="419" t="str">
        <f t="shared" si="185"/>
        <v/>
      </c>
      <c r="K1288" s="440">
        <f t="shared" si="183"/>
        <v>0</v>
      </c>
      <c r="L1288" s="76"/>
    </row>
    <row r="1289" spans="2:12" ht="15" customHeight="1" x14ac:dyDescent="0.35">
      <c r="B1289" s="75"/>
      <c r="C1289" s="130"/>
      <c r="D1289" s="131"/>
      <c r="E1289" s="90"/>
      <c r="F1289" s="426"/>
      <c r="G1289" s="419" t="str">
        <f t="shared" si="184"/>
        <v/>
      </c>
      <c r="H1289" s="91"/>
      <c r="I1289" s="426"/>
      <c r="J1289" s="419" t="str">
        <f t="shared" si="185"/>
        <v/>
      </c>
      <c r="K1289" s="440">
        <f t="shared" si="183"/>
        <v>0</v>
      </c>
      <c r="L1289" s="76"/>
    </row>
    <row r="1290" spans="2:12" ht="15" customHeight="1" x14ac:dyDescent="0.35">
      <c r="B1290" s="75"/>
      <c r="C1290" s="134"/>
      <c r="D1290" s="128"/>
      <c r="E1290" s="90"/>
      <c r="F1290" s="426"/>
      <c r="G1290" s="419" t="str">
        <f t="shared" si="184"/>
        <v/>
      </c>
      <c r="H1290" s="91"/>
      <c r="I1290" s="426"/>
      <c r="J1290" s="419" t="str">
        <f t="shared" si="185"/>
        <v/>
      </c>
      <c r="K1290" s="440">
        <f t="shared" si="183"/>
        <v>0</v>
      </c>
      <c r="L1290" s="76"/>
    </row>
    <row r="1291" spans="2:12" ht="15" customHeight="1" x14ac:dyDescent="0.35">
      <c r="B1291" s="75"/>
      <c r="C1291" s="89"/>
      <c r="D1291" s="128"/>
      <c r="E1291" s="90"/>
      <c r="F1291" s="426"/>
      <c r="G1291" s="419" t="str">
        <f t="shared" si="184"/>
        <v/>
      </c>
      <c r="H1291" s="91"/>
      <c r="I1291" s="426"/>
      <c r="J1291" s="419" t="str">
        <f t="shared" si="185"/>
        <v/>
      </c>
      <c r="K1291" s="440">
        <f t="shared" si="183"/>
        <v>0</v>
      </c>
      <c r="L1291" s="76"/>
    </row>
    <row r="1292" spans="2:12" ht="15" customHeight="1" x14ac:dyDescent="0.35">
      <c r="B1292" s="75"/>
      <c r="C1292" s="134"/>
      <c r="D1292" s="128"/>
      <c r="E1292" s="90"/>
      <c r="F1292" s="426"/>
      <c r="G1292" s="419" t="str">
        <f t="shared" si="184"/>
        <v/>
      </c>
      <c r="H1292" s="91"/>
      <c r="I1292" s="426"/>
      <c r="J1292" s="419" t="str">
        <f t="shared" si="185"/>
        <v/>
      </c>
      <c r="K1292" s="440">
        <f t="shared" ref="K1292:K1355" si="186">H1292</f>
        <v>0</v>
      </c>
      <c r="L1292" s="76"/>
    </row>
    <row r="1293" spans="2:12" ht="15" customHeight="1" x14ac:dyDescent="0.35">
      <c r="B1293" s="75"/>
      <c r="C1293" s="90"/>
      <c r="D1293" s="128"/>
      <c r="E1293" s="90"/>
      <c r="F1293" s="426"/>
      <c r="G1293" s="419" t="str">
        <f t="shared" si="184"/>
        <v/>
      </c>
      <c r="H1293" s="91"/>
      <c r="I1293" s="426"/>
      <c r="J1293" s="419" t="str">
        <f t="shared" si="185"/>
        <v/>
      </c>
      <c r="K1293" s="440">
        <f t="shared" si="186"/>
        <v>0</v>
      </c>
      <c r="L1293" s="76"/>
    </row>
    <row r="1294" spans="2:12" ht="15" customHeight="1" x14ac:dyDescent="0.35">
      <c r="B1294" s="75"/>
      <c r="C1294" s="89"/>
      <c r="D1294" s="128"/>
      <c r="E1294" s="116"/>
      <c r="F1294" s="426"/>
      <c r="G1294" s="419" t="str">
        <f t="shared" ref="G1294:G1357" si="187">IF(F1294&gt;0,VLOOKUP(F1294,Nama_Perkiraan,2),"")</f>
        <v/>
      </c>
      <c r="H1294" s="91"/>
      <c r="I1294" s="426"/>
      <c r="J1294" s="419" t="str">
        <f t="shared" si="185"/>
        <v/>
      </c>
      <c r="K1294" s="440">
        <f t="shared" si="186"/>
        <v>0</v>
      </c>
      <c r="L1294" s="76"/>
    </row>
    <row r="1295" spans="2:12" ht="15" customHeight="1" x14ac:dyDescent="0.35">
      <c r="B1295" s="75"/>
      <c r="C1295" s="89"/>
      <c r="D1295" s="128"/>
      <c r="E1295" s="90"/>
      <c r="F1295" s="426"/>
      <c r="G1295" s="419" t="str">
        <f t="shared" si="187"/>
        <v/>
      </c>
      <c r="H1295" s="91"/>
      <c r="I1295" s="426"/>
      <c r="J1295" s="419" t="str">
        <f t="shared" ref="J1295:J1358" si="188">IF(I1295&gt;0,VLOOKUP(I1295,Nama_Perkiraan,2),"")</f>
        <v/>
      </c>
      <c r="K1295" s="440">
        <f t="shared" si="186"/>
        <v>0</v>
      </c>
      <c r="L1295" s="76"/>
    </row>
    <row r="1296" spans="2:12" ht="15" customHeight="1" x14ac:dyDescent="0.35">
      <c r="B1296" s="75"/>
      <c r="C1296" s="89"/>
      <c r="D1296" s="128"/>
      <c r="E1296" s="90"/>
      <c r="F1296" s="426"/>
      <c r="G1296" s="419" t="str">
        <f t="shared" si="187"/>
        <v/>
      </c>
      <c r="H1296" s="91"/>
      <c r="I1296" s="426"/>
      <c r="J1296" s="419" t="str">
        <f t="shared" si="188"/>
        <v/>
      </c>
      <c r="K1296" s="440">
        <f t="shared" si="186"/>
        <v>0</v>
      </c>
      <c r="L1296" s="76"/>
    </row>
    <row r="1297" spans="2:12" ht="15" customHeight="1" x14ac:dyDescent="0.35">
      <c r="B1297" s="75"/>
      <c r="C1297" s="89"/>
      <c r="D1297" s="131"/>
      <c r="E1297" s="90"/>
      <c r="F1297" s="426"/>
      <c r="G1297" s="419" t="str">
        <f t="shared" si="187"/>
        <v/>
      </c>
      <c r="H1297" s="91"/>
      <c r="I1297" s="426"/>
      <c r="J1297" s="419" t="str">
        <f t="shared" si="188"/>
        <v/>
      </c>
      <c r="K1297" s="440">
        <f t="shared" si="186"/>
        <v>0</v>
      </c>
      <c r="L1297" s="76"/>
    </row>
    <row r="1298" spans="2:12" ht="15" customHeight="1" x14ac:dyDescent="0.35">
      <c r="B1298" s="75"/>
      <c r="C1298" s="89"/>
      <c r="D1298" s="131"/>
      <c r="E1298" s="90"/>
      <c r="F1298" s="426"/>
      <c r="G1298" s="419" t="str">
        <f t="shared" si="187"/>
        <v/>
      </c>
      <c r="H1298" s="91"/>
      <c r="I1298" s="426"/>
      <c r="J1298" s="419" t="str">
        <f t="shared" si="188"/>
        <v/>
      </c>
      <c r="K1298" s="440">
        <f t="shared" si="186"/>
        <v>0</v>
      </c>
      <c r="L1298" s="76"/>
    </row>
    <row r="1299" spans="2:12" ht="15" customHeight="1" x14ac:dyDescent="0.35">
      <c r="B1299" s="75"/>
      <c r="C1299" s="134"/>
      <c r="D1299" s="128"/>
      <c r="E1299" s="90"/>
      <c r="F1299" s="426"/>
      <c r="G1299" s="419" t="str">
        <f t="shared" si="187"/>
        <v/>
      </c>
      <c r="H1299" s="91"/>
      <c r="I1299" s="426"/>
      <c r="J1299" s="419" t="str">
        <f t="shared" si="188"/>
        <v/>
      </c>
      <c r="K1299" s="440">
        <f t="shared" si="186"/>
        <v>0</v>
      </c>
      <c r="L1299" s="76"/>
    </row>
    <row r="1300" spans="2:12" ht="15" customHeight="1" x14ac:dyDescent="0.35">
      <c r="B1300" s="75"/>
      <c r="C1300" s="134"/>
      <c r="D1300" s="128"/>
      <c r="E1300" s="90"/>
      <c r="F1300" s="426"/>
      <c r="G1300" s="419" t="str">
        <f t="shared" si="187"/>
        <v/>
      </c>
      <c r="H1300" s="91"/>
      <c r="I1300" s="426"/>
      <c r="J1300" s="419" t="str">
        <f t="shared" si="188"/>
        <v/>
      </c>
      <c r="K1300" s="440">
        <f t="shared" si="186"/>
        <v>0</v>
      </c>
      <c r="L1300" s="76"/>
    </row>
    <row r="1301" spans="2:12" ht="15" customHeight="1" x14ac:dyDescent="0.35">
      <c r="B1301" s="75"/>
      <c r="C1301" s="89"/>
      <c r="D1301" s="128"/>
      <c r="E1301" s="90"/>
      <c r="F1301" s="426"/>
      <c r="G1301" s="419" t="str">
        <f t="shared" si="187"/>
        <v/>
      </c>
      <c r="H1301" s="91"/>
      <c r="I1301" s="426"/>
      <c r="J1301" s="419" t="str">
        <f t="shared" si="188"/>
        <v/>
      </c>
      <c r="K1301" s="440">
        <f t="shared" si="186"/>
        <v>0</v>
      </c>
      <c r="L1301" s="76"/>
    </row>
    <row r="1302" spans="2:12" ht="15" customHeight="1" x14ac:dyDescent="0.35">
      <c r="B1302" s="75"/>
      <c r="C1302" s="89"/>
      <c r="D1302" s="128"/>
      <c r="E1302" s="90"/>
      <c r="F1302" s="426"/>
      <c r="G1302" s="419" t="str">
        <f t="shared" si="187"/>
        <v/>
      </c>
      <c r="H1302" s="91"/>
      <c r="I1302" s="426"/>
      <c r="J1302" s="419" t="str">
        <f t="shared" si="188"/>
        <v/>
      </c>
      <c r="K1302" s="440">
        <f t="shared" si="186"/>
        <v>0</v>
      </c>
      <c r="L1302" s="76"/>
    </row>
    <row r="1303" spans="2:12" ht="15" customHeight="1" x14ac:dyDescent="0.35">
      <c r="B1303" s="75"/>
      <c r="C1303" s="89"/>
      <c r="D1303" s="128"/>
      <c r="E1303" s="116"/>
      <c r="F1303" s="426"/>
      <c r="G1303" s="419" t="str">
        <f t="shared" si="187"/>
        <v/>
      </c>
      <c r="H1303" s="91"/>
      <c r="I1303" s="426"/>
      <c r="J1303" s="419" t="str">
        <f t="shared" si="188"/>
        <v/>
      </c>
      <c r="K1303" s="440">
        <f t="shared" si="186"/>
        <v>0</v>
      </c>
      <c r="L1303" s="76"/>
    </row>
    <row r="1304" spans="2:12" ht="15" customHeight="1" x14ac:dyDescent="0.35">
      <c r="B1304" s="75"/>
      <c r="C1304" s="89"/>
      <c r="D1304" s="128"/>
      <c r="E1304" s="116"/>
      <c r="F1304" s="426"/>
      <c r="G1304" s="419" t="str">
        <f t="shared" si="187"/>
        <v/>
      </c>
      <c r="H1304" s="117"/>
      <c r="I1304" s="426"/>
      <c r="J1304" s="419" t="str">
        <f t="shared" si="188"/>
        <v/>
      </c>
      <c r="K1304" s="440">
        <f t="shared" si="186"/>
        <v>0</v>
      </c>
      <c r="L1304" s="76"/>
    </row>
    <row r="1305" spans="2:12" ht="15" customHeight="1" x14ac:dyDescent="0.35">
      <c r="B1305" s="75"/>
      <c r="C1305" s="89"/>
      <c r="D1305" s="131"/>
      <c r="E1305" s="90"/>
      <c r="F1305" s="426"/>
      <c r="G1305" s="419" t="str">
        <f t="shared" si="187"/>
        <v/>
      </c>
      <c r="H1305" s="91"/>
      <c r="I1305" s="426"/>
      <c r="J1305" s="419" t="str">
        <f t="shared" si="188"/>
        <v/>
      </c>
      <c r="K1305" s="440">
        <f t="shared" si="186"/>
        <v>0</v>
      </c>
      <c r="L1305" s="76"/>
    </row>
    <row r="1306" spans="2:12" ht="15" customHeight="1" x14ac:dyDescent="0.35">
      <c r="B1306" s="75"/>
      <c r="C1306" s="89"/>
      <c r="D1306" s="128"/>
      <c r="E1306" s="90"/>
      <c r="F1306" s="426"/>
      <c r="G1306" s="419" t="str">
        <f t="shared" si="187"/>
        <v/>
      </c>
      <c r="H1306" s="91"/>
      <c r="I1306" s="426"/>
      <c r="J1306" s="419" t="str">
        <f t="shared" si="188"/>
        <v/>
      </c>
      <c r="K1306" s="440">
        <f t="shared" si="186"/>
        <v>0</v>
      </c>
      <c r="L1306" s="76"/>
    </row>
    <row r="1307" spans="2:12" ht="15" customHeight="1" x14ac:dyDescent="0.35">
      <c r="B1307" s="75"/>
      <c r="C1307" s="89"/>
      <c r="D1307" s="128"/>
      <c r="E1307" s="135"/>
      <c r="F1307" s="426"/>
      <c r="G1307" s="419" t="str">
        <f t="shared" si="187"/>
        <v/>
      </c>
      <c r="H1307" s="117"/>
      <c r="I1307" s="426"/>
      <c r="J1307" s="419" t="str">
        <f t="shared" si="188"/>
        <v/>
      </c>
      <c r="K1307" s="440">
        <f t="shared" si="186"/>
        <v>0</v>
      </c>
      <c r="L1307" s="76"/>
    </row>
    <row r="1308" spans="2:12" ht="15" customHeight="1" x14ac:dyDescent="0.35">
      <c r="B1308" s="75"/>
      <c r="C1308" s="89"/>
      <c r="D1308" s="128"/>
      <c r="E1308" s="116"/>
      <c r="F1308" s="426"/>
      <c r="G1308" s="419" t="str">
        <f t="shared" si="187"/>
        <v/>
      </c>
      <c r="H1308" s="117"/>
      <c r="I1308" s="426"/>
      <c r="J1308" s="419" t="str">
        <f t="shared" si="188"/>
        <v/>
      </c>
      <c r="K1308" s="440">
        <f t="shared" si="186"/>
        <v>0</v>
      </c>
      <c r="L1308" s="76"/>
    </row>
    <row r="1309" spans="2:12" ht="15" customHeight="1" x14ac:dyDescent="0.35">
      <c r="B1309" s="75"/>
      <c r="C1309" s="89"/>
      <c r="D1309" s="128"/>
      <c r="E1309" s="121"/>
      <c r="F1309" s="426"/>
      <c r="G1309" s="419" t="str">
        <f t="shared" si="187"/>
        <v/>
      </c>
      <c r="H1309" s="91"/>
      <c r="I1309" s="426"/>
      <c r="J1309" s="419" t="str">
        <f t="shared" si="188"/>
        <v/>
      </c>
      <c r="K1309" s="440">
        <f t="shared" si="186"/>
        <v>0</v>
      </c>
      <c r="L1309" s="76"/>
    </row>
    <row r="1310" spans="2:12" ht="15" customHeight="1" x14ac:dyDescent="0.35">
      <c r="B1310" s="75"/>
      <c r="C1310" s="89"/>
      <c r="D1310" s="128"/>
      <c r="E1310" s="122"/>
      <c r="F1310" s="426"/>
      <c r="G1310" s="419" t="str">
        <f t="shared" si="187"/>
        <v/>
      </c>
      <c r="H1310" s="91"/>
      <c r="I1310" s="426"/>
      <c r="J1310" s="419" t="str">
        <f t="shared" si="188"/>
        <v/>
      </c>
      <c r="K1310" s="440">
        <f t="shared" si="186"/>
        <v>0</v>
      </c>
      <c r="L1310" s="76"/>
    </row>
    <row r="1311" spans="2:12" ht="15" customHeight="1" x14ac:dyDescent="0.35">
      <c r="B1311" s="75"/>
      <c r="C1311" s="89"/>
      <c r="D1311" s="128"/>
      <c r="E1311" s="122"/>
      <c r="F1311" s="426"/>
      <c r="G1311" s="419" t="str">
        <f t="shared" si="187"/>
        <v/>
      </c>
      <c r="H1311" s="91"/>
      <c r="I1311" s="426"/>
      <c r="J1311" s="419" t="str">
        <f t="shared" si="188"/>
        <v/>
      </c>
      <c r="K1311" s="440">
        <f t="shared" si="186"/>
        <v>0</v>
      </c>
      <c r="L1311" s="76"/>
    </row>
    <row r="1312" spans="2:12" ht="15" customHeight="1" x14ac:dyDescent="0.35">
      <c r="B1312" s="75"/>
      <c r="C1312" s="89"/>
      <c r="D1312" s="128"/>
      <c r="E1312" s="122"/>
      <c r="F1312" s="426"/>
      <c r="G1312" s="419" t="str">
        <f t="shared" si="187"/>
        <v/>
      </c>
      <c r="H1312" s="91"/>
      <c r="I1312" s="426"/>
      <c r="J1312" s="419" t="str">
        <f t="shared" si="188"/>
        <v/>
      </c>
      <c r="K1312" s="440">
        <f t="shared" si="186"/>
        <v>0</v>
      </c>
      <c r="L1312" s="76"/>
    </row>
    <row r="1313" spans="2:12" ht="15" customHeight="1" x14ac:dyDescent="0.35">
      <c r="B1313" s="75"/>
      <c r="C1313" s="89"/>
      <c r="D1313" s="128"/>
      <c r="E1313" s="122"/>
      <c r="F1313" s="426"/>
      <c r="G1313" s="419" t="str">
        <f t="shared" si="187"/>
        <v/>
      </c>
      <c r="H1313" s="91"/>
      <c r="I1313" s="426"/>
      <c r="J1313" s="419" t="str">
        <f t="shared" si="188"/>
        <v/>
      </c>
      <c r="K1313" s="440">
        <f t="shared" si="186"/>
        <v>0</v>
      </c>
      <c r="L1313" s="76"/>
    </row>
    <row r="1314" spans="2:12" ht="15" customHeight="1" x14ac:dyDescent="0.35">
      <c r="B1314" s="75"/>
      <c r="C1314" s="89"/>
      <c r="D1314" s="128"/>
      <c r="E1314" s="122"/>
      <c r="F1314" s="426"/>
      <c r="G1314" s="419" t="str">
        <f t="shared" si="187"/>
        <v/>
      </c>
      <c r="H1314" s="91"/>
      <c r="I1314" s="426"/>
      <c r="J1314" s="419" t="str">
        <f t="shared" si="188"/>
        <v/>
      </c>
      <c r="K1314" s="440">
        <f t="shared" si="186"/>
        <v>0</v>
      </c>
      <c r="L1314" s="76"/>
    </row>
    <row r="1315" spans="2:12" ht="15" customHeight="1" x14ac:dyDescent="0.35">
      <c r="B1315" s="75"/>
      <c r="C1315" s="89"/>
      <c r="D1315" s="128"/>
      <c r="E1315" s="122"/>
      <c r="F1315" s="426"/>
      <c r="G1315" s="419" t="str">
        <f t="shared" si="187"/>
        <v/>
      </c>
      <c r="H1315" s="91"/>
      <c r="I1315" s="426"/>
      <c r="J1315" s="419" t="str">
        <f t="shared" si="188"/>
        <v/>
      </c>
      <c r="K1315" s="440">
        <f t="shared" si="186"/>
        <v>0</v>
      </c>
      <c r="L1315" s="76"/>
    </row>
    <row r="1316" spans="2:12" ht="15" customHeight="1" x14ac:dyDescent="0.35">
      <c r="B1316" s="75"/>
      <c r="C1316" s="89"/>
      <c r="D1316" s="128"/>
      <c r="E1316" s="121"/>
      <c r="F1316" s="426"/>
      <c r="G1316" s="419" t="str">
        <f t="shared" si="187"/>
        <v/>
      </c>
      <c r="H1316" s="91"/>
      <c r="I1316" s="426"/>
      <c r="J1316" s="419" t="str">
        <f t="shared" si="188"/>
        <v/>
      </c>
      <c r="K1316" s="440">
        <f t="shared" si="186"/>
        <v>0</v>
      </c>
      <c r="L1316" s="76"/>
    </row>
    <row r="1317" spans="2:12" ht="15" customHeight="1" x14ac:dyDescent="0.35">
      <c r="B1317" s="75"/>
      <c r="C1317" s="89"/>
      <c r="D1317" s="128"/>
      <c r="E1317" s="146"/>
      <c r="F1317" s="426"/>
      <c r="G1317" s="419" t="str">
        <f t="shared" si="187"/>
        <v/>
      </c>
      <c r="H1317" s="117"/>
      <c r="I1317" s="426"/>
      <c r="J1317" s="419" t="str">
        <f t="shared" si="188"/>
        <v/>
      </c>
      <c r="K1317" s="440">
        <f t="shared" si="186"/>
        <v>0</v>
      </c>
      <c r="L1317" s="76"/>
    </row>
    <row r="1318" spans="2:12" ht="15" customHeight="1" x14ac:dyDescent="0.35">
      <c r="B1318" s="75"/>
      <c r="C1318" s="89"/>
      <c r="D1318" s="128"/>
      <c r="E1318" s="146"/>
      <c r="F1318" s="426"/>
      <c r="G1318" s="419" t="str">
        <f t="shared" si="187"/>
        <v/>
      </c>
      <c r="H1318" s="117"/>
      <c r="I1318" s="426"/>
      <c r="J1318" s="419" t="str">
        <f t="shared" si="188"/>
        <v/>
      </c>
      <c r="K1318" s="440">
        <f t="shared" si="186"/>
        <v>0</v>
      </c>
      <c r="L1318" s="76"/>
    </row>
    <row r="1319" spans="2:12" ht="15" customHeight="1" x14ac:dyDescent="0.35">
      <c r="B1319" s="75"/>
      <c r="C1319" s="89"/>
      <c r="D1319" s="128"/>
      <c r="E1319" s="135"/>
      <c r="F1319" s="426"/>
      <c r="G1319" s="419" t="str">
        <f t="shared" si="187"/>
        <v/>
      </c>
      <c r="H1319" s="117"/>
      <c r="I1319" s="426"/>
      <c r="J1319" s="419" t="str">
        <f t="shared" si="188"/>
        <v/>
      </c>
      <c r="K1319" s="440">
        <f t="shared" si="186"/>
        <v>0</v>
      </c>
      <c r="L1319" s="76"/>
    </row>
    <row r="1320" spans="2:12" ht="15" customHeight="1" x14ac:dyDescent="0.35">
      <c r="B1320" s="75"/>
      <c r="C1320" s="89"/>
      <c r="D1320" s="128"/>
      <c r="E1320" s="90"/>
      <c r="F1320" s="426"/>
      <c r="G1320" s="419" t="str">
        <f t="shared" si="187"/>
        <v/>
      </c>
      <c r="H1320" s="91"/>
      <c r="I1320" s="426"/>
      <c r="J1320" s="419" t="str">
        <f t="shared" si="188"/>
        <v/>
      </c>
      <c r="K1320" s="440">
        <f t="shared" si="186"/>
        <v>0</v>
      </c>
      <c r="L1320" s="76"/>
    </row>
    <row r="1321" spans="2:12" ht="15" customHeight="1" x14ac:dyDescent="0.35">
      <c r="B1321" s="75"/>
      <c r="C1321" s="89"/>
      <c r="D1321" s="128"/>
      <c r="E1321" s="122"/>
      <c r="F1321" s="426"/>
      <c r="G1321" s="419" t="str">
        <f t="shared" si="187"/>
        <v/>
      </c>
      <c r="H1321" s="91"/>
      <c r="I1321" s="426"/>
      <c r="J1321" s="419" t="str">
        <f t="shared" si="188"/>
        <v/>
      </c>
      <c r="K1321" s="440">
        <f t="shared" si="186"/>
        <v>0</v>
      </c>
      <c r="L1321" s="76"/>
    </row>
    <row r="1322" spans="2:12" ht="15" customHeight="1" x14ac:dyDescent="0.35">
      <c r="B1322" s="75"/>
      <c r="C1322" s="89"/>
      <c r="D1322" s="128"/>
      <c r="E1322" s="122"/>
      <c r="F1322" s="426"/>
      <c r="G1322" s="419" t="str">
        <f t="shared" si="187"/>
        <v/>
      </c>
      <c r="H1322" s="91"/>
      <c r="I1322" s="426"/>
      <c r="J1322" s="419" t="str">
        <f t="shared" si="188"/>
        <v/>
      </c>
      <c r="K1322" s="440">
        <f t="shared" si="186"/>
        <v>0</v>
      </c>
      <c r="L1322" s="76"/>
    </row>
    <row r="1323" spans="2:12" ht="15" customHeight="1" x14ac:dyDescent="0.35">
      <c r="B1323" s="75"/>
      <c r="C1323" s="89"/>
      <c r="D1323" s="128"/>
      <c r="E1323" s="90"/>
      <c r="F1323" s="426"/>
      <c r="G1323" s="419" t="str">
        <f t="shared" si="187"/>
        <v/>
      </c>
      <c r="H1323" s="117"/>
      <c r="I1323" s="426"/>
      <c r="J1323" s="419" t="str">
        <f t="shared" si="188"/>
        <v/>
      </c>
      <c r="K1323" s="440">
        <f t="shared" si="186"/>
        <v>0</v>
      </c>
      <c r="L1323" s="76"/>
    </row>
    <row r="1324" spans="2:12" ht="15" customHeight="1" x14ac:dyDescent="0.35">
      <c r="B1324" s="75"/>
      <c r="C1324" s="128"/>
      <c r="D1324" s="128"/>
      <c r="E1324" s="90"/>
      <c r="F1324" s="426"/>
      <c r="G1324" s="419" t="str">
        <f t="shared" si="187"/>
        <v/>
      </c>
      <c r="H1324" s="91"/>
      <c r="I1324" s="426"/>
      <c r="J1324" s="419" t="str">
        <f t="shared" si="188"/>
        <v/>
      </c>
      <c r="K1324" s="440">
        <f t="shared" si="186"/>
        <v>0</v>
      </c>
      <c r="L1324" s="76"/>
    </row>
    <row r="1325" spans="2:12" ht="15" customHeight="1" x14ac:dyDescent="0.35">
      <c r="B1325" s="75"/>
      <c r="C1325" s="154"/>
      <c r="D1325" s="128"/>
      <c r="E1325" s="90"/>
      <c r="F1325" s="426"/>
      <c r="G1325" s="419" t="str">
        <f t="shared" si="187"/>
        <v/>
      </c>
      <c r="H1325" s="91"/>
      <c r="I1325" s="426"/>
      <c r="J1325" s="419" t="str">
        <f t="shared" si="188"/>
        <v/>
      </c>
      <c r="K1325" s="440">
        <f t="shared" si="186"/>
        <v>0</v>
      </c>
      <c r="L1325" s="76"/>
    </row>
    <row r="1326" spans="2:12" ht="15" customHeight="1" x14ac:dyDescent="0.35">
      <c r="B1326" s="75"/>
      <c r="C1326" s="154"/>
      <c r="D1326" s="128"/>
      <c r="E1326" s="90"/>
      <c r="F1326" s="426"/>
      <c r="G1326" s="419" t="str">
        <f t="shared" si="187"/>
        <v/>
      </c>
      <c r="H1326" s="91"/>
      <c r="I1326" s="426"/>
      <c r="J1326" s="419" t="str">
        <f t="shared" si="188"/>
        <v/>
      </c>
      <c r="K1326" s="440">
        <f t="shared" si="186"/>
        <v>0</v>
      </c>
      <c r="L1326" s="76"/>
    </row>
    <row r="1327" spans="2:12" ht="15" customHeight="1" x14ac:dyDescent="0.35">
      <c r="B1327" s="75"/>
      <c r="C1327" s="89"/>
      <c r="D1327" s="128"/>
      <c r="E1327" s="90"/>
      <c r="F1327" s="426"/>
      <c r="G1327" s="419" t="str">
        <f t="shared" si="187"/>
        <v/>
      </c>
      <c r="H1327" s="91"/>
      <c r="I1327" s="426"/>
      <c r="J1327" s="419" t="str">
        <f t="shared" si="188"/>
        <v/>
      </c>
      <c r="K1327" s="440">
        <f t="shared" si="186"/>
        <v>0</v>
      </c>
      <c r="L1327" s="76"/>
    </row>
    <row r="1328" spans="2:12" ht="15" customHeight="1" x14ac:dyDescent="0.35">
      <c r="B1328" s="75"/>
      <c r="C1328" s="89"/>
      <c r="D1328" s="128"/>
      <c r="E1328" s="116"/>
      <c r="F1328" s="426"/>
      <c r="G1328" s="419" t="str">
        <f t="shared" si="187"/>
        <v/>
      </c>
      <c r="H1328" s="91"/>
      <c r="I1328" s="426"/>
      <c r="J1328" s="419" t="str">
        <f t="shared" si="188"/>
        <v/>
      </c>
      <c r="K1328" s="440">
        <f t="shared" si="186"/>
        <v>0</v>
      </c>
      <c r="L1328" s="76"/>
    </row>
    <row r="1329" spans="2:12" ht="15" customHeight="1" x14ac:dyDescent="0.35">
      <c r="B1329" s="75"/>
      <c r="C1329" s="89"/>
      <c r="D1329" s="131"/>
      <c r="E1329" s="90"/>
      <c r="F1329" s="426"/>
      <c r="G1329" s="419" t="str">
        <f t="shared" si="187"/>
        <v/>
      </c>
      <c r="H1329" s="91"/>
      <c r="I1329" s="426"/>
      <c r="J1329" s="419" t="str">
        <f t="shared" si="188"/>
        <v/>
      </c>
      <c r="K1329" s="440">
        <f t="shared" si="186"/>
        <v>0</v>
      </c>
      <c r="L1329" s="76"/>
    </row>
    <row r="1330" spans="2:12" ht="15" customHeight="1" x14ac:dyDescent="0.35">
      <c r="B1330" s="75"/>
      <c r="C1330" s="89"/>
      <c r="D1330" s="131"/>
      <c r="E1330" s="90"/>
      <c r="F1330" s="426"/>
      <c r="G1330" s="419" t="str">
        <f t="shared" si="187"/>
        <v/>
      </c>
      <c r="H1330" s="91"/>
      <c r="I1330" s="426"/>
      <c r="J1330" s="419" t="str">
        <f t="shared" si="188"/>
        <v/>
      </c>
      <c r="K1330" s="440">
        <f t="shared" si="186"/>
        <v>0</v>
      </c>
      <c r="L1330" s="76"/>
    </row>
    <row r="1331" spans="2:12" ht="15" customHeight="1" x14ac:dyDescent="0.35">
      <c r="B1331" s="75"/>
      <c r="C1331" s="89"/>
      <c r="D1331" s="131"/>
      <c r="E1331" s="90"/>
      <c r="F1331" s="426"/>
      <c r="G1331" s="419" t="str">
        <f t="shared" si="187"/>
        <v/>
      </c>
      <c r="H1331" s="91"/>
      <c r="I1331" s="426"/>
      <c r="J1331" s="419" t="str">
        <f t="shared" si="188"/>
        <v/>
      </c>
      <c r="K1331" s="440">
        <f t="shared" si="186"/>
        <v>0</v>
      </c>
      <c r="L1331" s="76"/>
    </row>
    <row r="1332" spans="2:12" ht="15" customHeight="1" x14ac:dyDescent="0.35">
      <c r="B1332" s="75"/>
      <c r="C1332" s="89"/>
      <c r="D1332" s="128"/>
      <c r="E1332" s="116"/>
      <c r="F1332" s="426"/>
      <c r="G1332" s="419" t="str">
        <f t="shared" si="187"/>
        <v/>
      </c>
      <c r="H1332" s="117"/>
      <c r="I1332" s="426"/>
      <c r="J1332" s="419" t="str">
        <f t="shared" si="188"/>
        <v/>
      </c>
      <c r="K1332" s="440">
        <f t="shared" si="186"/>
        <v>0</v>
      </c>
      <c r="L1332" s="76"/>
    </row>
    <row r="1333" spans="2:12" ht="15" customHeight="1" x14ac:dyDescent="0.35">
      <c r="B1333" s="75"/>
      <c r="C1333" s="89"/>
      <c r="D1333" s="128"/>
      <c r="E1333" s="116"/>
      <c r="F1333" s="426"/>
      <c r="G1333" s="419" t="str">
        <f t="shared" si="187"/>
        <v/>
      </c>
      <c r="H1333" s="117"/>
      <c r="I1333" s="426"/>
      <c r="J1333" s="419" t="str">
        <f t="shared" si="188"/>
        <v/>
      </c>
      <c r="K1333" s="440">
        <f t="shared" si="186"/>
        <v>0</v>
      </c>
      <c r="L1333" s="76"/>
    </row>
    <row r="1334" spans="2:12" ht="15" customHeight="1" x14ac:dyDescent="0.35">
      <c r="B1334" s="75"/>
      <c r="C1334" s="89"/>
      <c r="D1334" s="128"/>
      <c r="E1334" s="90"/>
      <c r="F1334" s="426"/>
      <c r="G1334" s="419" t="str">
        <f t="shared" si="187"/>
        <v/>
      </c>
      <c r="H1334" s="91"/>
      <c r="I1334" s="426"/>
      <c r="J1334" s="419" t="str">
        <f t="shared" si="188"/>
        <v/>
      </c>
      <c r="K1334" s="440">
        <f t="shared" si="186"/>
        <v>0</v>
      </c>
      <c r="L1334" s="76"/>
    </row>
    <row r="1335" spans="2:12" ht="15" customHeight="1" x14ac:dyDescent="0.35">
      <c r="B1335" s="75"/>
      <c r="C1335" s="89"/>
      <c r="D1335" s="131"/>
      <c r="E1335" s="90"/>
      <c r="F1335" s="426"/>
      <c r="G1335" s="419" t="str">
        <f t="shared" si="187"/>
        <v/>
      </c>
      <c r="H1335" s="91"/>
      <c r="I1335" s="426"/>
      <c r="J1335" s="419" t="str">
        <f t="shared" si="188"/>
        <v/>
      </c>
      <c r="K1335" s="440">
        <f t="shared" si="186"/>
        <v>0</v>
      </c>
      <c r="L1335" s="76"/>
    </row>
    <row r="1336" spans="2:12" ht="15" customHeight="1" x14ac:dyDescent="0.35">
      <c r="B1336" s="75"/>
      <c r="C1336" s="89"/>
      <c r="D1336" s="128"/>
      <c r="E1336" s="116"/>
      <c r="F1336" s="426"/>
      <c r="G1336" s="419" t="str">
        <f t="shared" si="187"/>
        <v/>
      </c>
      <c r="H1336" s="117"/>
      <c r="I1336" s="426"/>
      <c r="J1336" s="419" t="str">
        <f t="shared" si="188"/>
        <v/>
      </c>
      <c r="K1336" s="440">
        <f t="shared" si="186"/>
        <v>0</v>
      </c>
      <c r="L1336" s="76"/>
    </row>
    <row r="1337" spans="2:12" ht="15" customHeight="1" x14ac:dyDescent="0.35">
      <c r="B1337" s="75"/>
      <c r="C1337" s="89"/>
      <c r="D1337" s="131"/>
      <c r="E1337" s="90"/>
      <c r="F1337" s="426"/>
      <c r="G1337" s="419" t="str">
        <f t="shared" si="187"/>
        <v/>
      </c>
      <c r="H1337" s="117"/>
      <c r="I1337" s="426"/>
      <c r="J1337" s="419" t="str">
        <f t="shared" si="188"/>
        <v/>
      </c>
      <c r="K1337" s="440">
        <f t="shared" si="186"/>
        <v>0</v>
      </c>
      <c r="L1337" s="76"/>
    </row>
    <row r="1338" spans="2:12" ht="15" customHeight="1" x14ac:dyDescent="0.35">
      <c r="B1338" s="75"/>
      <c r="C1338" s="89"/>
      <c r="D1338" s="131"/>
      <c r="E1338" s="90"/>
      <c r="F1338" s="426"/>
      <c r="G1338" s="419" t="str">
        <f t="shared" si="187"/>
        <v/>
      </c>
      <c r="H1338" s="117"/>
      <c r="I1338" s="426"/>
      <c r="J1338" s="419" t="str">
        <f t="shared" si="188"/>
        <v/>
      </c>
      <c r="K1338" s="440">
        <f t="shared" si="186"/>
        <v>0</v>
      </c>
      <c r="L1338" s="76"/>
    </row>
    <row r="1339" spans="2:12" ht="15" customHeight="1" x14ac:dyDescent="0.35">
      <c r="B1339" s="75"/>
      <c r="C1339" s="89"/>
      <c r="D1339" s="128"/>
      <c r="E1339" s="90"/>
      <c r="F1339" s="426"/>
      <c r="G1339" s="419" t="str">
        <f t="shared" si="187"/>
        <v/>
      </c>
      <c r="H1339" s="91"/>
      <c r="I1339" s="426"/>
      <c r="J1339" s="419" t="str">
        <f t="shared" si="188"/>
        <v/>
      </c>
      <c r="K1339" s="440">
        <f t="shared" si="186"/>
        <v>0</v>
      </c>
      <c r="L1339" s="76"/>
    </row>
    <row r="1340" spans="2:12" ht="15" customHeight="1" x14ac:dyDescent="0.35">
      <c r="B1340" s="75"/>
      <c r="C1340" s="134"/>
      <c r="D1340" s="144"/>
      <c r="E1340" s="122"/>
      <c r="F1340" s="426"/>
      <c r="G1340" s="419" t="str">
        <f t="shared" si="187"/>
        <v/>
      </c>
      <c r="H1340" s="143"/>
      <c r="I1340" s="426"/>
      <c r="J1340" s="419" t="str">
        <f t="shared" si="188"/>
        <v/>
      </c>
      <c r="K1340" s="440">
        <f t="shared" si="186"/>
        <v>0</v>
      </c>
      <c r="L1340" s="76"/>
    </row>
    <row r="1341" spans="2:12" ht="15" customHeight="1" x14ac:dyDescent="0.35">
      <c r="B1341" s="75"/>
      <c r="C1341" s="134"/>
      <c r="D1341" s="144"/>
      <c r="E1341" s="122"/>
      <c r="F1341" s="426"/>
      <c r="G1341" s="419" t="str">
        <f t="shared" si="187"/>
        <v/>
      </c>
      <c r="H1341" s="143"/>
      <c r="I1341" s="426"/>
      <c r="J1341" s="419" t="str">
        <f t="shared" si="188"/>
        <v/>
      </c>
      <c r="K1341" s="440">
        <f t="shared" si="186"/>
        <v>0</v>
      </c>
      <c r="L1341" s="76"/>
    </row>
    <row r="1342" spans="2:12" ht="15" customHeight="1" x14ac:dyDescent="0.35">
      <c r="B1342" s="75"/>
      <c r="C1342" s="134"/>
      <c r="D1342" s="144"/>
      <c r="E1342" s="122"/>
      <c r="F1342" s="426"/>
      <c r="G1342" s="419" t="str">
        <f t="shared" si="187"/>
        <v/>
      </c>
      <c r="H1342" s="143"/>
      <c r="I1342" s="426"/>
      <c r="J1342" s="419" t="str">
        <f t="shared" si="188"/>
        <v/>
      </c>
      <c r="K1342" s="440">
        <f t="shared" si="186"/>
        <v>0</v>
      </c>
      <c r="L1342" s="76"/>
    </row>
    <row r="1343" spans="2:12" ht="15" customHeight="1" x14ac:dyDescent="0.35">
      <c r="B1343" s="75"/>
      <c r="C1343" s="154"/>
      <c r="D1343" s="128"/>
      <c r="E1343" s="160"/>
      <c r="F1343" s="426"/>
      <c r="G1343" s="419" t="str">
        <f t="shared" si="187"/>
        <v/>
      </c>
      <c r="H1343" s="91"/>
      <c r="I1343" s="426"/>
      <c r="J1343" s="419" t="str">
        <f t="shared" si="188"/>
        <v/>
      </c>
      <c r="K1343" s="440">
        <f t="shared" si="186"/>
        <v>0</v>
      </c>
      <c r="L1343" s="76"/>
    </row>
    <row r="1344" spans="2:12" ht="15" customHeight="1" x14ac:dyDescent="0.35">
      <c r="B1344" s="75"/>
      <c r="C1344" s="154"/>
      <c r="D1344" s="128"/>
      <c r="E1344" s="160"/>
      <c r="F1344" s="426"/>
      <c r="G1344" s="419" t="str">
        <f t="shared" si="187"/>
        <v/>
      </c>
      <c r="H1344" s="91"/>
      <c r="I1344" s="426"/>
      <c r="J1344" s="419" t="str">
        <f t="shared" si="188"/>
        <v/>
      </c>
      <c r="K1344" s="440">
        <f t="shared" si="186"/>
        <v>0</v>
      </c>
      <c r="L1344" s="76"/>
    </row>
    <row r="1345" spans="2:12" ht="15" customHeight="1" x14ac:dyDescent="0.35">
      <c r="B1345" s="75"/>
      <c r="C1345" s="89"/>
      <c r="D1345" s="128"/>
      <c r="E1345" s="90"/>
      <c r="F1345" s="426"/>
      <c r="G1345" s="419" t="str">
        <f t="shared" si="187"/>
        <v/>
      </c>
      <c r="H1345" s="91"/>
      <c r="I1345" s="426"/>
      <c r="J1345" s="419" t="str">
        <f t="shared" si="188"/>
        <v/>
      </c>
      <c r="K1345" s="440">
        <f t="shared" si="186"/>
        <v>0</v>
      </c>
      <c r="L1345" s="76"/>
    </row>
    <row r="1346" spans="2:12" ht="15" customHeight="1" x14ac:dyDescent="0.35">
      <c r="B1346" s="75"/>
      <c r="C1346" s="89"/>
      <c r="D1346" s="128"/>
      <c r="E1346" s="90"/>
      <c r="F1346" s="426"/>
      <c r="G1346" s="419" t="str">
        <f t="shared" si="187"/>
        <v/>
      </c>
      <c r="H1346" s="91"/>
      <c r="I1346" s="426"/>
      <c r="J1346" s="419" t="str">
        <f t="shared" si="188"/>
        <v/>
      </c>
      <c r="K1346" s="440">
        <f t="shared" si="186"/>
        <v>0</v>
      </c>
      <c r="L1346" s="76"/>
    </row>
    <row r="1347" spans="2:12" ht="15" customHeight="1" x14ac:dyDescent="0.35">
      <c r="B1347" s="75"/>
      <c r="C1347" s="89"/>
      <c r="D1347" s="131"/>
      <c r="E1347" s="90"/>
      <c r="F1347" s="426"/>
      <c r="G1347" s="419" t="str">
        <f t="shared" si="187"/>
        <v/>
      </c>
      <c r="H1347" s="91"/>
      <c r="I1347" s="426"/>
      <c r="J1347" s="419" t="str">
        <f t="shared" si="188"/>
        <v/>
      </c>
      <c r="K1347" s="440">
        <f t="shared" si="186"/>
        <v>0</v>
      </c>
      <c r="L1347" s="76"/>
    </row>
    <row r="1348" spans="2:12" ht="15" customHeight="1" x14ac:dyDescent="0.35">
      <c r="B1348" s="75"/>
      <c r="C1348" s="89"/>
      <c r="D1348" s="131"/>
      <c r="E1348" s="90"/>
      <c r="F1348" s="426"/>
      <c r="G1348" s="419" t="str">
        <f t="shared" si="187"/>
        <v/>
      </c>
      <c r="H1348" s="91"/>
      <c r="I1348" s="426"/>
      <c r="J1348" s="419" t="str">
        <f t="shared" si="188"/>
        <v/>
      </c>
      <c r="K1348" s="440">
        <f t="shared" si="186"/>
        <v>0</v>
      </c>
      <c r="L1348" s="76"/>
    </row>
    <row r="1349" spans="2:12" ht="15" customHeight="1" x14ac:dyDescent="0.35">
      <c r="B1349" s="75"/>
      <c r="C1349" s="89"/>
      <c r="D1349" s="128"/>
      <c r="E1349" s="116"/>
      <c r="F1349" s="426"/>
      <c r="G1349" s="419" t="str">
        <f t="shared" si="187"/>
        <v/>
      </c>
      <c r="H1349" s="117"/>
      <c r="I1349" s="426"/>
      <c r="J1349" s="419" t="str">
        <f t="shared" si="188"/>
        <v/>
      </c>
      <c r="K1349" s="440">
        <f t="shared" si="186"/>
        <v>0</v>
      </c>
      <c r="L1349" s="76"/>
    </row>
    <row r="1350" spans="2:12" ht="15" customHeight="1" x14ac:dyDescent="0.35">
      <c r="B1350" s="75"/>
      <c r="C1350" s="89"/>
      <c r="D1350" s="131"/>
      <c r="E1350" s="90"/>
      <c r="F1350" s="426"/>
      <c r="G1350" s="419" t="str">
        <f t="shared" si="187"/>
        <v/>
      </c>
      <c r="H1350" s="91"/>
      <c r="I1350" s="426"/>
      <c r="J1350" s="419" t="str">
        <f t="shared" si="188"/>
        <v/>
      </c>
      <c r="K1350" s="440">
        <f t="shared" si="186"/>
        <v>0</v>
      </c>
      <c r="L1350" s="76"/>
    </row>
    <row r="1351" spans="2:12" ht="15" customHeight="1" x14ac:dyDescent="0.35">
      <c r="B1351" s="75"/>
      <c r="C1351" s="89"/>
      <c r="D1351" s="128"/>
      <c r="E1351" s="90"/>
      <c r="F1351" s="426"/>
      <c r="G1351" s="419" t="str">
        <f t="shared" si="187"/>
        <v/>
      </c>
      <c r="H1351" s="91"/>
      <c r="I1351" s="426"/>
      <c r="J1351" s="419" t="str">
        <f t="shared" si="188"/>
        <v/>
      </c>
      <c r="K1351" s="440">
        <f t="shared" si="186"/>
        <v>0</v>
      </c>
      <c r="L1351" s="76"/>
    </row>
    <row r="1352" spans="2:12" ht="15" customHeight="1" x14ac:dyDescent="0.35">
      <c r="B1352" s="75"/>
      <c r="C1352" s="89"/>
      <c r="D1352" s="128"/>
      <c r="E1352" s="126"/>
      <c r="F1352" s="426"/>
      <c r="G1352" s="419" t="str">
        <f t="shared" si="187"/>
        <v/>
      </c>
      <c r="H1352" s="132"/>
      <c r="I1352" s="426"/>
      <c r="J1352" s="419" t="str">
        <f t="shared" si="188"/>
        <v/>
      </c>
      <c r="K1352" s="440">
        <f t="shared" si="186"/>
        <v>0</v>
      </c>
      <c r="L1352" s="76"/>
    </row>
    <row r="1353" spans="2:12" ht="15" customHeight="1" x14ac:dyDescent="0.35">
      <c r="B1353" s="75"/>
      <c r="C1353" s="89"/>
      <c r="D1353" s="128"/>
      <c r="E1353" s="135"/>
      <c r="F1353" s="426"/>
      <c r="G1353" s="419" t="str">
        <f t="shared" si="187"/>
        <v/>
      </c>
      <c r="H1353" s="117"/>
      <c r="I1353" s="426"/>
      <c r="J1353" s="419" t="str">
        <f t="shared" si="188"/>
        <v/>
      </c>
      <c r="K1353" s="440">
        <f t="shared" si="186"/>
        <v>0</v>
      </c>
      <c r="L1353" s="76"/>
    </row>
    <row r="1354" spans="2:12" ht="15" customHeight="1" x14ac:dyDescent="0.35">
      <c r="B1354" s="75"/>
      <c r="C1354" s="130"/>
      <c r="D1354" s="128"/>
      <c r="E1354" s="135"/>
      <c r="F1354" s="426"/>
      <c r="G1354" s="419" t="str">
        <f t="shared" si="187"/>
        <v/>
      </c>
      <c r="H1354" s="117"/>
      <c r="I1354" s="426"/>
      <c r="J1354" s="419" t="str">
        <f t="shared" si="188"/>
        <v/>
      </c>
      <c r="K1354" s="440">
        <f t="shared" si="186"/>
        <v>0</v>
      </c>
      <c r="L1354" s="76"/>
    </row>
    <row r="1355" spans="2:12" ht="15" customHeight="1" x14ac:dyDescent="0.35">
      <c r="B1355" s="75"/>
      <c r="C1355" s="89"/>
      <c r="D1355" s="128"/>
      <c r="E1355" s="121"/>
      <c r="F1355" s="426"/>
      <c r="G1355" s="419" t="str">
        <f t="shared" si="187"/>
        <v/>
      </c>
      <c r="H1355" s="91"/>
      <c r="I1355" s="426"/>
      <c r="J1355" s="419" t="str">
        <f t="shared" si="188"/>
        <v/>
      </c>
      <c r="K1355" s="440">
        <f t="shared" si="186"/>
        <v>0</v>
      </c>
      <c r="L1355" s="76"/>
    </row>
    <row r="1356" spans="2:12" ht="15" customHeight="1" x14ac:dyDescent="0.35">
      <c r="B1356" s="75"/>
      <c r="C1356" s="89"/>
      <c r="D1356" s="128"/>
      <c r="E1356" s="121"/>
      <c r="F1356" s="426"/>
      <c r="G1356" s="419" t="str">
        <f t="shared" si="187"/>
        <v/>
      </c>
      <c r="H1356" s="91"/>
      <c r="I1356" s="426"/>
      <c r="J1356" s="419" t="str">
        <f t="shared" si="188"/>
        <v/>
      </c>
      <c r="K1356" s="440">
        <f t="shared" ref="K1356:K1419" si="189">H1356</f>
        <v>0</v>
      </c>
      <c r="L1356" s="76"/>
    </row>
    <row r="1357" spans="2:12" ht="15" customHeight="1" x14ac:dyDescent="0.35">
      <c r="B1357" s="75"/>
      <c r="C1357" s="89"/>
      <c r="D1357" s="128"/>
      <c r="E1357" s="135"/>
      <c r="F1357" s="426"/>
      <c r="G1357" s="419" t="str">
        <f t="shared" si="187"/>
        <v/>
      </c>
      <c r="H1357" s="117"/>
      <c r="I1357" s="426"/>
      <c r="J1357" s="419" t="str">
        <f t="shared" si="188"/>
        <v/>
      </c>
      <c r="K1357" s="440">
        <f t="shared" si="189"/>
        <v>0</v>
      </c>
      <c r="L1357" s="76"/>
    </row>
    <row r="1358" spans="2:12" ht="15" customHeight="1" x14ac:dyDescent="0.35">
      <c r="B1358" s="75"/>
      <c r="C1358" s="89"/>
      <c r="D1358" s="128"/>
      <c r="E1358" s="146"/>
      <c r="F1358" s="426"/>
      <c r="G1358" s="419" t="str">
        <f t="shared" ref="G1358:G1421" si="190">IF(F1358&gt;0,VLOOKUP(F1358,Nama_Perkiraan,2),"")</f>
        <v/>
      </c>
      <c r="H1358" s="91"/>
      <c r="I1358" s="426"/>
      <c r="J1358" s="419" t="str">
        <f t="shared" si="188"/>
        <v/>
      </c>
      <c r="K1358" s="440">
        <f t="shared" si="189"/>
        <v>0</v>
      </c>
      <c r="L1358" s="76"/>
    </row>
    <row r="1359" spans="2:12" ht="15" customHeight="1" x14ac:dyDescent="0.35">
      <c r="B1359" s="75"/>
      <c r="C1359" s="89"/>
      <c r="D1359" s="128"/>
      <c r="E1359" s="90"/>
      <c r="F1359" s="426"/>
      <c r="G1359" s="419" t="str">
        <f t="shared" si="190"/>
        <v/>
      </c>
      <c r="H1359" s="91"/>
      <c r="I1359" s="426"/>
      <c r="J1359" s="419" t="str">
        <f t="shared" ref="J1359:J1422" si="191">IF(I1359&gt;0,VLOOKUP(I1359,Nama_Perkiraan,2),"")</f>
        <v/>
      </c>
      <c r="K1359" s="440">
        <f t="shared" si="189"/>
        <v>0</v>
      </c>
      <c r="L1359" s="76"/>
    </row>
    <row r="1360" spans="2:12" ht="15" customHeight="1" x14ac:dyDescent="0.35">
      <c r="B1360" s="75"/>
      <c r="C1360" s="154"/>
      <c r="D1360" s="128"/>
      <c r="E1360" s="90"/>
      <c r="F1360" s="426"/>
      <c r="G1360" s="419" t="str">
        <f t="shared" si="190"/>
        <v/>
      </c>
      <c r="H1360" s="91"/>
      <c r="I1360" s="426"/>
      <c r="J1360" s="419" t="str">
        <f t="shared" si="191"/>
        <v/>
      </c>
      <c r="K1360" s="440">
        <f t="shared" si="189"/>
        <v>0</v>
      </c>
      <c r="L1360" s="76"/>
    </row>
    <row r="1361" spans="2:12" ht="15" customHeight="1" x14ac:dyDescent="0.35">
      <c r="B1361" s="75"/>
      <c r="C1361" s="89"/>
      <c r="D1361" s="128"/>
      <c r="E1361" s="116"/>
      <c r="F1361" s="426"/>
      <c r="G1361" s="419" t="str">
        <f t="shared" si="190"/>
        <v/>
      </c>
      <c r="H1361" s="117"/>
      <c r="I1361" s="426"/>
      <c r="J1361" s="419" t="str">
        <f t="shared" si="191"/>
        <v/>
      </c>
      <c r="K1361" s="440">
        <f t="shared" si="189"/>
        <v>0</v>
      </c>
      <c r="L1361" s="76"/>
    </row>
    <row r="1362" spans="2:12" ht="15" customHeight="1" x14ac:dyDescent="0.35">
      <c r="B1362" s="75"/>
      <c r="C1362" s="89"/>
      <c r="D1362" s="131"/>
      <c r="E1362" s="90"/>
      <c r="F1362" s="426"/>
      <c r="G1362" s="419" t="str">
        <f t="shared" si="190"/>
        <v/>
      </c>
      <c r="H1362" s="117"/>
      <c r="I1362" s="426"/>
      <c r="J1362" s="419" t="str">
        <f t="shared" si="191"/>
        <v/>
      </c>
      <c r="K1362" s="440">
        <f t="shared" si="189"/>
        <v>0</v>
      </c>
      <c r="L1362" s="76"/>
    </row>
    <row r="1363" spans="2:12" ht="15" customHeight="1" x14ac:dyDescent="0.35">
      <c r="B1363" s="75"/>
      <c r="C1363" s="89"/>
      <c r="D1363" s="131"/>
      <c r="E1363" s="90"/>
      <c r="F1363" s="426"/>
      <c r="G1363" s="419" t="str">
        <f t="shared" si="190"/>
        <v/>
      </c>
      <c r="H1363" s="117"/>
      <c r="I1363" s="426"/>
      <c r="J1363" s="419" t="str">
        <f t="shared" si="191"/>
        <v/>
      </c>
      <c r="K1363" s="440">
        <f t="shared" si="189"/>
        <v>0</v>
      </c>
      <c r="L1363" s="76"/>
    </row>
    <row r="1364" spans="2:12" ht="15" customHeight="1" x14ac:dyDescent="0.35">
      <c r="B1364" s="75"/>
      <c r="C1364" s="89"/>
      <c r="D1364" s="128"/>
      <c r="E1364" s="90"/>
      <c r="F1364" s="426"/>
      <c r="G1364" s="419" t="str">
        <f t="shared" si="190"/>
        <v/>
      </c>
      <c r="H1364" s="91"/>
      <c r="I1364" s="426"/>
      <c r="J1364" s="419" t="str">
        <f t="shared" si="191"/>
        <v/>
      </c>
      <c r="K1364" s="440">
        <f t="shared" si="189"/>
        <v>0</v>
      </c>
      <c r="L1364" s="76"/>
    </row>
    <row r="1365" spans="2:12" ht="15" customHeight="1" x14ac:dyDescent="0.35">
      <c r="B1365" s="75"/>
      <c r="C1365" s="89"/>
      <c r="D1365" s="128"/>
      <c r="E1365" s="116"/>
      <c r="F1365" s="426"/>
      <c r="G1365" s="419" t="str">
        <f t="shared" si="190"/>
        <v/>
      </c>
      <c r="H1365" s="91"/>
      <c r="I1365" s="426"/>
      <c r="J1365" s="419" t="str">
        <f t="shared" si="191"/>
        <v/>
      </c>
      <c r="K1365" s="440">
        <f t="shared" si="189"/>
        <v>0</v>
      </c>
      <c r="L1365" s="76"/>
    </row>
    <row r="1366" spans="2:12" ht="15" customHeight="1" x14ac:dyDescent="0.35">
      <c r="B1366" s="75"/>
      <c r="C1366" s="89"/>
      <c r="D1366" s="128"/>
      <c r="E1366" s="116"/>
      <c r="F1366" s="426"/>
      <c r="G1366" s="419" t="str">
        <f t="shared" si="190"/>
        <v/>
      </c>
      <c r="H1366" s="91"/>
      <c r="I1366" s="426"/>
      <c r="J1366" s="419" t="str">
        <f t="shared" si="191"/>
        <v/>
      </c>
      <c r="K1366" s="440">
        <f t="shared" si="189"/>
        <v>0</v>
      </c>
      <c r="L1366" s="76"/>
    </row>
    <row r="1367" spans="2:12" ht="15" customHeight="1" x14ac:dyDescent="0.35">
      <c r="B1367" s="75"/>
      <c r="C1367" s="89"/>
      <c r="D1367" s="131"/>
      <c r="E1367" s="90"/>
      <c r="F1367" s="426"/>
      <c r="G1367" s="419" t="str">
        <f t="shared" si="190"/>
        <v/>
      </c>
      <c r="H1367" s="91"/>
      <c r="I1367" s="426"/>
      <c r="J1367" s="419" t="str">
        <f t="shared" si="191"/>
        <v/>
      </c>
      <c r="K1367" s="440">
        <f t="shared" si="189"/>
        <v>0</v>
      </c>
      <c r="L1367" s="76"/>
    </row>
    <row r="1368" spans="2:12" ht="15" customHeight="1" x14ac:dyDescent="0.35">
      <c r="B1368" s="75"/>
      <c r="C1368" s="89"/>
      <c r="D1368" s="128"/>
      <c r="E1368" s="90"/>
      <c r="F1368" s="426"/>
      <c r="G1368" s="419" t="str">
        <f t="shared" si="190"/>
        <v/>
      </c>
      <c r="H1368" s="91"/>
      <c r="I1368" s="426"/>
      <c r="J1368" s="419" t="str">
        <f t="shared" si="191"/>
        <v/>
      </c>
      <c r="K1368" s="440">
        <f t="shared" si="189"/>
        <v>0</v>
      </c>
      <c r="L1368" s="76"/>
    </row>
    <row r="1369" spans="2:12" ht="15" customHeight="1" x14ac:dyDescent="0.35">
      <c r="B1369" s="75"/>
      <c r="C1369" s="89"/>
      <c r="D1369" s="128"/>
      <c r="E1369" s="90"/>
      <c r="F1369" s="426"/>
      <c r="G1369" s="419" t="str">
        <f t="shared" si="190"/>
        <v/>
      </c>
      <c r="H1369" s="91"/>
      <c r="I1369" s="426"/>
      <c r="J1369" s="419" t="str">
        <f t="shared" si="191"/>
        <v/>
      </c>
      <c r="K1369" s="440">
        <f t="shared" si="189"/>
        <v>0</v>
      </c>
      <c r="L1369" s="76"/>
    </row>
    <row r="1370" spans="2:12" ht="15" customHeight="1" x14ac:dyDescent="0.35">
      <c r="B1370" s="75"/>
      <c r="C1370" s="89"/>
      <c r="D1370" s="131"/>
      <c r="E1370" s="90"/>
      <c r="F1370" s="426"/>
      <c r="G1370" s="419" t="str">
        <f t="shared" si="190"/>
        <v/>
      </c>
      <c r="H1370" s="161"/>
      <c r="I1370" s="426"/>
      <c r="J1370" s="419" t="str">
        <f t="shared" si="191"/>
        <v/>
      </c>
      <c r="K1370" s="440">
        <f t="shared" si="189"/>
        <v>0</v>
      </c>
      <c r="L1370" s="76"/>
    </row>
    <row r="1371" spans="2:12" ht="15" customHeight="1" x14ac:dyDescent="0.35">
      <c r="B1371" s="75"/>
      <c r="C1371" s="89"/>
      <c r="D1371" s="128"/>
      <c r="E1371" s="116"/>
      <c r="F1371" s="426"/>
      <c r="G1371" s="419" t="str">
        <f t="shared" si="190"/>
        <v/>
      </c>
      <c r="H1371" s="117"/>
      <c r="I1371" s="426"/>
      <c r="J1371" s="419" t="str">
        <f t="shared" si="191"/>
        <v/>
      </c>
      <c r="K1371" s="440">
        <f t="shared" si="189"/>
        <v>0</v>
      </c>
      <c r="L1371" s="76"/>
    </row>
    <row r="1372" spans="2:12" ht="15" customHeight="1" x14ac:dyDescent="0.35">
      <c r="B1372" s="75"/>
      <c r="C1372" s="89"/>
      <c r="D1372" s="128"/>
      <c r="E1372" s="116"/>
      <c r="F1372" s="426"/>
      <c r="G1372" s="419" t="str">
        <f t="shared" si="190"/>
        <v/>
      </c>
      <c r="H1372" s="117"/>
      <c r="I1372" s="426"/>
      <c r="J1372" s="419" t="str">
        <f t="shared" si="191"/>
        <v/>
      </c>
      <c r="K1372" s="440">
        <f t="shared" si="189"/>
        <v>0</v>
      </c>
      <c r="L1372" s="76"/>
    </row>
    <row r="1373" spans="2:12" ht="15" customHeight="1" x14ac:dyDescent="0.35">
      <c r="B1373" s="75"/>
      <c r="C1373" s="89"/>
      <c r="D1373" s="128"/>
      <c r="E1373" s="116"/>
      <c r="F1373" s="426"/>
      <c r="G1373" s="419" t="str">
        <f t="shared" si="190"/>
        <v/>
      </c>
      <c r="H1373" s="117"/>
      <c r="I1373" s="426"/>
      <c r="J1373" s="419" t="str">
        <f t="shared" si="191"/>
        <v/>
      </c>
      <c r="K1373" s="440">
        <f t="shared" si="189"/>
        <v>0</v>
      </c>
      <c r="L1373" s="76"/>
    </row>
    <row r="1374" spans="2:12" ht="15" customHeight="1" x14ac:dyDescent="0.35">
      <c r="B1374" s="75"/>
      <c r="C1374" s="89"/>
      <c r="D1374" s="128"/>
      <c r="E1374" s="90"/>
      <c r="F1374" s="426"/>
      <c r="G1374" s="419" t="str">
        <f t="shared" si="190"/>
        <v/>
      </c>
      <c r="H1374" s="91"/>
      <c r="I1374" s="426"/>
      <c r="J1374" s="419" t="str">
        <f t="shared" si="191"/>
        <v/>
      </c>
      <c r="K1374" s="440">
        <f t="shared" si="189"/>
        <v>0</v>
      </c>
      <c r="L1374" s="76"/>
    </row>
    <row r="1375" spans="2:12" ht="15" customHeight="1" x14ac:dyDescent="0.35">
      <c r="B1375" s="75"/>
      <c r="C1375" s="89"/>
      <c r="D1375" s="128"/>
      <c r="E1375" s="116"/>
      <c r="F1375" s="426"/>
      <c r="G1375" s="419" t="str">
        <f t="shared" si="190"/>
        <v/>
      </c>
      <c r="H1375" s="117"/>
      <c r="I1375" s="426"/>
      <c r="J1375" s="419" t="str">
        <f t="shared" si="191"/>
        <v/>
      </c>
      <c r="K1375" s="440">
        <f t="shared" si="189"/>
        <v>0</v>
      </c>
      <c r="L1375" s="76"/>
    </row>
    <row r="1376" spans="2:12" ht="15" customHeight="1" x14ac:dyDescent="0.35">
      <c r="B1376" s="75"/>
      <c r="C1376" s="89"/>
      <c r="D1376" s="128"/>
      <c r="E1376" s="135"/>
      <c r="F1376" s="426"/>
      <c r="G1376" s="419" t="str">
        <f t="shared" si="190"/>
        <v/>
      </c>
      <c r="H1376" s="117"/>
      <c r="I1376" s="426"/>
      <c r="J1376" s="419" t="str">
        <f t="shared" si="191"/>
        <v/>
      </c>
      <c r="K1376" s="440">
        <f t="shared" si="189"/>
        <v>0</v>
      </c>
      <c r="L1376" s="76"/>
    </row>
    <row r="1377" spans="2:12" ht="15" customHeight="1" x14ac:dyDescent="0.35">
      <c r="B1377" s="75"/>
      <c r="C1377" s="134"/>
      <c r="D1377" s="144"/>
      <c r="E1377" s="122"/>
      <c r="F1377" s="426"/>
      <c r="G1377" s="419" t="str">
        <f t="shared" si="190"/>
        <v/>
      </c>
      <c r="H1377" s="143"/>
      <c r="I1377" s="426"/>
      <c r="J1377" s="419" t="str">
        <f t="shared" si="191"/>
        <v/>
      </c>
      <c r="K1377" s="440">
        <f t="shared" si="189"/>
        <v>0</v>
      </c>
      <c r="L1377" s="76"/>
    </row>
    <row r="1378" spans="2:12" ht="15" customHeight="1" x14ac:dyDescent="0.35">
      <c r="B1378" s="75"/>
      <c r="C1378" s="89"/>
      <c r="D1378" s="128"/>
      <c r="E1378" s="122"/>
      <c r="F1378" s="426"/>
      <c r="G1378" s="419" t="str">
        <f t="shared" si="190"/>
        <v/>
      </c>
      <c r="H1378" s="123"/>
      <c r="I1378" s="426"/>
      <c r="J1378" s="419" t="str">
        <f t="shared" si="191"/>
        <v/>
      </c>
      <c r="K1378" s="440">
        <f t="shared" si="189"/>
        <v>0</v>
      </c>
      <c r="L1378" s="76"/>
    </row>
    <row r="1379" spans="2:12" ht="15" customHeight="1" x14ac:dyDescent="0.35">
      <c r="B1379" s="75"/>
      <c r="C1379" s="89"/>
      <c r="D1379" s="128"/>
      <c r="E1379" s="122"/>
      <c r="F1379" s="426"/>
      <c r="G1379" s="419" t="str">
        <f t="shared" si="190"/>
        <v/>
      </c>
      <c r="H1379" s="91"/>
      <c r="I1379" s="426"/>
      <c r="J1379" s="419" t="str">
        <f t="shared" si="191"/>
        <v/>
      </c>
      <c r="K1379" s="440">
        <f t="shared" si="189"/>
        <v>0</v>
      </c>
      <c r="L1379" s="76"/>
    </row>
    <row r="1380" spans="2:12" ht="15" customHeight="1" x14ac:dyDescent="0.35">
      <c r="B1380" s="75"/>
      <c r="C1380" s="89"/>
      <c r="D1380" s="128"/>
      <c r="E1380" s="135"/>
      <c r="F1380" s="426"/>
      <c r="G1380" s="419" t="str">
        <f t="shared" si="190"/>
        <v/>
      </c>
      <c r="H1380" s="117"/>
      <c r="I1380" s="426"/>
      <c r="J1380" s="419" t="str">
        <f t="shared" si="191"/>
        <v/>
      </c>
      <c r="K1380" s="440">
        <f t="shared" si="189"/>
        <v>0</v>
      </c>
      <c r="L1380" s="76"/>
    </row>
    <row r="1381" spans="2:12" ht="15" customHeight="1" x14ac:dyDescent="0.35">
      <c r="B1381" s="75"/>
      <c r="C1381" s="89"/>
      <c r="D1381" s="128"/>
      <c r="E1381" s="122"/>
      <c r="F1381" s="426"/>
      <c r="G1381" s="419" t="str">
        <f t="shared" si="190"/>
        <v/>
      </c>
      <c r="H1381" s="117"/>
      <c r="I1381" s="426"/>
      <c r="J1381" s="419" t="str">
        <f t="shared" si="191"/>
        <v/>
      </c>
      <c r="K1381" s="440">
        <f t="shared" si="189"/>
        <v>0</v>
      </c>
      <c r="L1381" s="76"/>
    </row>
    <row r="1382" spans="2:12" ht="15" customHeight="1" x14ac:dyDescent="0.35">
      <c r="B1382" s="75"/>
      <c r="C1382" s="89"/>
      <c r="D1382" s="128"/>
      <c r="E1382" s="90"/>
      <c r="F1382" s="426"/>
      <c r="G1382" s="419" t="str">
        <f t="shared" si="190"/>
        <v/>
      </c>
      <c r="H1382" s="91"/>
      <c r="I1382" s="426"/>
      <c r="J1382" s="419" t="str">
        <f t="shared" si="191"/>
        <v/>
      </c>
      <c r="K1382" s="440">
        <f t="shared" si="189"/>
        <v>0</v>
      </c>
      <c r="L1382" s="76"/>
    </row>
    <row r="1383" spans="2:12" ht="15" customHeight="1" x14ac:dyDescent="0.35">
      <c r="B1383" s="75"/>
      <c r="C1383" s="89"/>
      <c r="D1383" s="128"/>
      <c r="E1383" s="90"/>
      <c r="F1383" s="426"/>
      <c r="G1383" s="419" t="str">
        <f t="shared" si="190"/>
        <v/>
      </c>
      <c r="H1383" s="132"/>
      <c r="I1383" s="426"/>
      <c r="J1383" s="419" t="str">
        <f t="shared" si="191"/>
        <v/>
      </c>
      <c r="K1383" s="440">
        <f t="shared" si="189"/>
        <v>0</v>
      </c>
      <c r="L1383" s="76"/>
    </row>
    <row r="1384" spans="2:12" ht="15" customHeight="1" x14ac:dyDescent="0.35">
      <c r="B1384" s="75"/>
      <c r="C1384" s="89"/>
      <c r="D1384" s="131"/>
      <c r="E1384" s="90"/>
      <c r="F1384" s="426"/>
      <c r="G1384" s="419" t="str">
        <f t="shared" si="190"/>
        <v/>
      </c>
      <c r="H1384" s="117"/>
      <c r="I1384" s="426"/>
      <c r="J1384" s="419" t="str">
        <f t="shared" si="191"/>
        <v/>
      </c>
      <c r="K1384" s="440">
        <f t="shared" si="189"/>
        <v>0</v>
      </c>
      <c r="L1384" s="76"/>
    </row>
    <row r="1385" spans="2:12" ht="15" customHeight="1" x14ac:dyDescent="0.35">
      <c r="B1385" s="75"/>
      <c r="C1385" s="89"/>
      <c r="D1385" s="128"/>
      <c r="E1385" s="116"/>
      <c r="F1385" s="426"/>
      <c r="G1385" s="419" t="str">
        <f t="shared" si="190"/>
        <v/>
      </c>
      <c r="H1385" s="117"/>
      <c r="I1385" s="426"/>
      <c r="J1385" s="419" t="str">
        <f t="shared" si="191"/>
        <v/>
      </c>
      <c r="K1385" s="440">
        <f t="shared" si="189"/>
        <v>0</v>
      </c>
      <c r="L1385" s="76"/>
    </row>
    <row r="1386" spans="2:12" ht="15" customHeight="1" x14ac:dyDescent="0.35">
      <c r="B1386" s="75"/>
      <c r="C1386" s="89"/>
      <c r="D1386" s="131"/>
      <c r="E1386" s="90"/>
      <c r="F1386" s="426"/>
      <c r="G1386" s="419" t="str">
        <f t="shared" si="190"/>
        <v/>
      </c>
      <c r="H1386" s="91"/>
      <c r="I1386" s="426"/>
      <c r="J1386" s="419" t="str">
        <f t="shared" si="191"/>
        <v/>
      </c>
      <c r="K1386" s="440">
        <f t="shared" si="189"/>
        <v>0</v>
      </c>
      <c r="L1386" s="76"/>
    </row>
    <row r="1387" spans="2:12" ht="15" customHeight="1" x14ac:dyDescent="0.35">
      <c r="B1387" s="75"/>
      <c r="C1387" s="89"/>
      <c r="D1387" s="128"/>
      <c r="E1387" s="116"/>
      <c r="F1387" s="426"/>
      <c r="G1387" s="419" t="str">
        <f t="shared" si="190"/>
        <v/>
      </c>
      <c r="H1387" s="117"/>
      <c r="I1387" s="426"/>
      <c r="J1387" s="419" t="str">
        <f t="shared" si="191"/>
        <v/>
      </c>
      <c r="K1387" s="440">
        <f t="shared" si="189"/>
        <v>0</v>
      </c>
      <c r="L1387" s="76"/>
    </row>
    <row r="1388" spans="2:12" ht="15" customHeight="1" x14ac:dyDescent="0.35">
      <c r="B1388" s="75"/>
      <c r="C1388" s="89"/>
      <c r="D1388" s="128"/>
      <c r="E1388" s="116"/>
      <c r="F1388" s="426"/>
      <c r="G1388" s="419" t="str">
        <f t="shared" si="190"/>
        <v/>
      </c>
      <c r="H1388" s="117"/>
      <c r="I1388" s="426"/>
      <c r="J1388" s="419" t="str">
        <f t="shared" si="191"/>
        <v/>
      </c>
      <c r="K1388" s="440">
        <f t="shared" si="189"/>
        <v>0</v>
      </c>
      <c r="L1388" s="76"/>
    </row>
    <row r="1389" spans="2:12" ht="15" customHeight="1" x14ac:dyDescent="0.35">
      <c r="B1389" s="75"/>
      <c r="C1389" s="89"/>
      <c r="D1389" s="128"/>
      <c r="E1389" s="135"/>
      <c r="F1389" s="426"/>
      <c r="G1389" s="419" t="str">
        <f t="shared" si="190"/>
        <v/>
      </c>
      <c r="H1389" s="117"/>
      <c r="I1389" s="426"/>
      <c r="J1389" s="419" t="str">
        <f t="shared" si="191"/>
        <v/>
      </c>
      <c r="K1389" s="440">
        <f t="shared" si="189"/>
        <v>0</v>
      </c>
      <c r="L1389" s="76"/>
    </row>
    <row r="1390" spans="2:12" ht="15" customHeight="1" x14ac:dyDescent="0.35">
      <c r="B1390" s="75"/>
      <c r="C1390" s="89"/>
      <c r="D1390" s="128"/>
      <c r="E1390" s="135"/>
      <c r="F1390" s="426"/>
      <c r="G1390" s="419" t="str">
        <f t="shared" si="190"/>
        <v/>
      </c>
      <c r="H1390" s="117"/>
      <c r="I1390" s="426"/>
      <c r="J1390" s="419" t="str">
        <f t="shared" si="191"/>
        <v/>
      </c>
      <c r="K1390" s="440">
        <f t="shared" si="189"/>
        <v>0</v>
      </c>
      <c r="L1390" s="76"/>
    </row>
    <row r="1391" spans="2:12" ht="15" customHeight="1" x14ac:dyDescent="0.35">
      <c r="B1391" s="75"/>
      <c r="C1391" s="89"/>
      <c r="D1391" s="131"/>
      <c r="E1391" s="90"/>
      <c r="F1391" s="426"/>
      <c r="G1391" s="419" t="str">
        <f t="shared" si="190"/>
        <v/>
      </c>
      <c r="H1391" s="117"/>
      <c r="I1391" s="426"/>
      <c r="J1391" s="419" t="str">
        <f t="shared" si="191"/>
        <v/>
      </c>
      <c r="K1391" s="440">
        <f t="shared" si="189"/>
        <v>0</v>
      </c>
      <c r="L1391" s="76"/>
    </row>
    <row r="1392" spans="2:12" ht="15" customHeight="1" x14ac:dyDescent="0.35">
      <c r="B1392" s="75"/>
      <c r="C1392" s="89"/>
      <c r="D1392" s="128"/>
      <c r="E1392" s="116"/>
      <c r="F1392" s="426"/>
      <c r="G1392" s="419" t="str">
        <f t="shared" si="190"/>
        <v/>
      </c>
      <c r="H1392" s="132"/>
      <c r="I1392" s="426"/>
      <c r="J1392" s="419" t="str">
        <f t="shared" si="191"/>
        <v/>
      </c>
      <c r="K1392" s="440">
        <f t="shared" si="189"/>
        <v>0</v>
      </c>
      <c r="L1392" s="76"/>
    </row>
    <row r="1393" spans="2:12" ht="15" customHeight="1" x14ac:dyDescent="0.35">
      <c r="B1393" s="75"/>
      <c r="C1393" s="89"/>
      <c r="D1393" s="128"/>
      <c r="E1393" s="90"/>
      <c r="F1393" s="426"/>
      <c r="G1393" s="419" t="str">
        <f t="shared" si="190"/>
        <v/>
      </c>
      <c r="H1393" s="132"/>
      <c r="I1393" s="426"/>
      <c r="J1393" s="419" t="str">
        <f t="shared" si="191"/>
        <v/>
      </c>
      <c r="K1393" s="440">
        <f t="shared" si="189"/>
        <v>0</v>
      </c>
      <c r="L1393" s="76"/>
    </row>
    <row r="1394" spans="2:12" ht="15" customHeight="1" x14ac:dyDescent="0.35">
      <c r="B1394" s="75"/>
      <c r="C1394" s="89"/>
      <c r="D1394" s="131"/>
      <c r="E1394" s="90"/>
      <c r="F1394" s="426"/>
      <c r="G1394" s="419" t="str">
        <f t="shared" si="190"/>
        <v/>
      </c>
      <c r="H1394" s="91"/>
      <c r="I1394" s="426"/>
      <c r="J1394" s="419" t="str">
        <f t="shared" si="191"/>
        <v/>
      </c>
      <c r="K1394" s="440">
        <f t="shared" si="189"/>
        <v>0</v>
      </c>
      <c r="L1394" s="76"/>
    </row>
    <row r="1395" spans="2:12" ht="15" customHeight="1" x14ac:dyDescent="0.35">
      <c r="B1395" s="75"/>
      <c r="C1395" s="89"/>
      <c r="D1395" s="131"/>
      <c r="E1395" s="90"/>
      <c r="F1395" s="426"/>
      <c r="G1395" s="419" t="str">
        <f t="shared" si="190"/>
        <v/>
      </c>
      <c r="H1395" s="91"/>
      <c r="I1395" s="426"/>
      <c r="J1395" s="419" t="str">
        <f t="shared" si="191"/>
        <v/>
      </c>
      <c r="K1395" s="440">
        <f t="shared" si="189"/>
        <v>0</v>
      </c>
      <c r="L1395" s="76"/>
    </row>
    <row r="1396" spans="2:12" ht="15" customHeight="1" x14ac:dyDescent="0.35">
      <c r="B1396" s="75"/>
      <c r="C1396" s="89"/>
      <c r="D1396" s="131"/>
      <c r="E1396" s="90"/>
      <c r="F1396" s="426"/>
      <c r="G1396" s="419" t="str">
        <f t="shared" si="190"/>
        <v/>
      </c>
      <c r="H1396" s="91"/>
      <c r="I1396" s="426"/>
      <c r="J1396" s="419" t="str">
        <f t="shared" si="191"/>
        <v/>
      </c>
      <c r="K1396" s="440">
        <f t="shared" si="189"/>
        <v>0</v>
      </c>
      <c r="L1396" s="76"/>
    </row>
    <row r="1397" spans="2:12" ht="15" customHeight="1" x14ac:dyDescent="0.35">
      <c r="B1397" s="75"/>
      <c r="C1397" s="89"/>
      <c r="D1397" s="131"/>
      <c r="E1397" s="90"/>
      <c r="F1397" s="426"/>
      <c r="G1397" s="419" t="str">
        <f t="shared" si="190"/>
        <v/>
      </c>
      <c r="H1397" s="91"/>
      <c r="I1397" s="426"/>
      <c r="J1397" s="419" t="str">
        <f t="shared" si="191"/>
        <v/>
      </c>
      <c r="K1397" s="440">
        <f t="shared" si="189"/>
        <v>0</v>
      </c>
      <c r="L1397" s="76"/>
    </row>
    <row r="1398" spans="2:12" ht="15" customHeight="1" x14ac:dyDescent="0.35">
      <c r="B1398" s="75"/>
      <c r="C1398" s="89"/>
      <c r="D1398" s="131"/>
      <c r="E1398" s="90"/>
      <c r="F1398" s="426"/>
      <c r="G1398" s="419" t="str">
        <f t="shared" si="190"/>
        <v/>
      </c>
      <c r="H1398" s="117"/>
      <c r="I1398" s="426"/>
      <c r="J1398" s="419" t="str">
        <f t="shared" si="191"/>
        <v/>
      </c>
      <c r="K1398" s="440">
        <f t="shared" si="189"/>
        <v>0</v>
      </c>
      <c r="L1398" s="76"/>
    </row>
    <row r="1399" spans="2:12" ht="15" customHeight="1" x14ac:dyDescent="0.35">
      <c r="B1399" s="75"/>
      <c r="C1399" s="89"/>
      <c r="D1399" s="128"/>
      <c r="E1399" s="116"/>
      <c r="F1399" s="426"/>
      <c r="G1399" s="419" t="str">
        <f t="shared" si="190"/>
        <v/>
      </c>
      <c r="H1399" s="117"/>
      <c r="I1399" s="426"/>
      <c r="J1399" s="419" t="str">
        <f t="shared" si="191"/>
        <v/>
      </c>
      <c r="K1399" s="440">
        <f t="shared" si="189"/>
        <v>0</v>
      </c>
      <c r="L1399" s="76"/>
    </row>
    <row r="1400" spans="2:12" ht="15" customHeight="1" x14ac:dyDescent="0.35">
      <c r="B1400" s="75"/>
      <c r="C1400" s="89"/>
      <c r="D1400" s="131"/>
      <c r="E1400" s="90"/>
      <c r="F1400" s="426"/>
      <c r="G1400" s="419" t="str">
        <f t="shared" si="190"/>
        <v/>
      </c>
      <c r="H1400" s="91"/>
      <c r="I1400" s="426"/>
      <c r="J1400" s="419" t="str">
        <f t="shared" si="191"/>
        <v/>
      </c>
      <c r="K1400" s="440">
        <f t="shared" si="189"/>
        <v>0</v>
      </c>
      <c r="L1400" s="76"/>
    </row>
    <row r="1401" spans="2:12" ht="15" customHeight="1" x14ac:dyDescent="0.35">
      <c r="B1401" s="75"/>
      <c r="C1401" s="128"/>
      <c r="D1401" s="128"/>
      <c r="E1401" s="90"/>
      <c r="F1401" s="426"/>
      <c r="G1401" s="419" t="str">
        <f t="shared" si="190"/>
        <v/>
      </c>
      <c r="H1401" s="91"/>
      <c r="I1401" s="426"/>
      <c r="J1401" s="419" t="str">
        <f t="shared" si="191"/>
        <v/>
      </c>
      <c r="K1401" s="440">
        <f t="shared" si="189"/>
        <v>0</v>
      </c>
      <c r="L1401" s="76"/>
    </row>
    <row r="1402" spans="2:12" ht="15" customHeight="1" x14ac:dyDescent="0.35">
      <c r="B1402" s="75"/>
      <c r="C1402" s="134"/>
      <c r="D1402" s="128"/>
      <c r="E1402" s="90"/>
      <c r="F1402" s="426"/>
      <c r="G1402" s="419" t="str">
        <f t="shared" si="190"/>
        <v/>
      </c>
      <c r="H1402" s="91"/>
      <c r="I1402" s="426"/>
      <c r="J1402" s="419" t="str">
        <f t="shared" si="191"/>
        <v/>
      </c>
      <c r="K1402" s="440">
        <f t="shared" si="189"/>
        <v>0</v>
      </c>
      <c r="L1402" s="76"/>
    </row>
    <row r="1403" spans="2:12" ht="15" customHeight="1" x14ac:dyDescent="0.35">
      <c r="B1403" s="75"/>
      <c r="C1403" s="134"/>
      <c r="D1403" s="128"/>
      <c r="E1403" s="90"/>
      <c r="F1403" s="426"/>
      <c r="G1403" s="419" t="str">
        <f t="shared" si="190"/>
        <v/>
      </c>
      <c r="H1403" s="91"/>
      <c r="I1403" s="426"/>
      <c r="J1403" s="419" t="str">
        <f t="shared" si="191"/>
        <v/>
      </c>
      <c r="K1403" s="440">
        <f t="shared" si="189"/>
        <v>0</v>
      </c>
      <c r="L1403" s="76"/>
    </row>
    <row r="1404" spans="2:12" ht="15" customHeight="1" x14ac:dyDescent="0.35">
      <c r="B1404" s="75"/>
      <c r="C1404" s="128"/>
      <c r="D1404" s="128"/>
      <c r="E1404" s="90"/>
      <c r="F1404" s="426"/>
      <c r="G1404" s="419" t="str">
        <f t="shared" si="190"/>
        <v/>
      </c>
      <c r="H1404" s="91"/>
      <c r="I1404" s="426"/>
      <c r="J1404" s="419" t="str">
        <f t="shared" si="191"/>
        <v/>
      </c>
      <c r="K1404" s="440">
        <f t="shared" si="189"/>
        <v>0</v>
      </c>
      <c r="L1404" s="76"/>
    </row>
    <row r="1405" spans="2:12" ht="15" customHeight="1" x14ac:dyDescent="0.35">
      <c r="B1405" s="75"/>
      <c r="C1405" s="134"/>
      <c r="D1405" s="128"/>
      <c r="E1405" s="90"/>
      <c r="F1405" s="426"/>
      <c r="G1405" s="419" t="str">
        <f t="shared" si="190"/>
        <v/>
      </c>
      <c r="H1405" s="91"/>
      <c r="I1405" s="426"/>
      <c r="J1405" s="419" t="str">
        <f t="shared" si="191"/>
        <v/>
      </c>
      <c r="K1405" s="440">
        <f t="shared" si="189"/>
        <v>0</v>
      </c>
      <c r="L1405" s="76"/>
    </row>
    <row r="1406" spans="2:12" ht="15" customHeight="1" x14ac:dyDescent="0.35">
      <c r="B1406" s="75"/>
      <c r="C1406" s="134"/>
      <c r="D1406" s="128"/>
      <c r="E1406" s="90"/>
      <c r="F1406" s="426"/>
      <c r="G1406" s="419" t="str">
        <f t="shared" si="190"/>
        <v/>
      </c>
      <c r="H1406" s="91"/>
      <c r="I1406" s="426"/>
      <c r="J1406" s="419" t="str">
        <f t="shared" si="191"/>
        <v/>
      </c>
      <c r="K1406" s="440">
        <f t="shared" si="189"/>
        <v>0</v>
      </c>
      <c r="L1406" s="76"/>
    </row>
    <row r="1407" spans="2:12" ht="15" customHeight="1" x14ac:dyDescent="0.35">
      <c r="B1407" s="75"/>
      <c r="C1407" s="134"/>
      <c r="D1407" s="128"/>
      <c r="E1407" s="90"/>
      <c r="F1407" s="426"/>
      <c r="G1407" s="419" t="str">
        <f t="shared" si="190"/>
        <v/>
      </c>
      <c r="H1407" s="91"/>
      <c r="I1407" s="426"/>
      <c r="J1407" s="419" t="str">
        <f t="shared" si="191"/>
        <v/>
      </c>
      <c r="K1407" s="440">
        <f t="shared" si="189"/>
        <v>0</v>
      </c>
      <c r="L1407" s="76"/>
    </row>
    <row r="1408" spans="2:12" ht="15" customHeight="1" x14ac:dyDescent="0.35">
      <c r="B1408" s="75"/>
      <c r="C1408" s="134"/>
      <c r="D1408" s="128"/>
      <c r="E1408" s="90"/>
      <c r="F1408" s="426"/>
      <c r="G1408" s="419" t="str">
        <f t="shared" si="190"/>
        <v/>
      </c>
      <c r="H1408" s="91"/>
      <c r="I1408" s="426"/>
      <c r="J1408" s="419" t="str">
        <f t="shared" si="191"/>
        <v/>
      </c>
      <c r="K1408" s="440">
        <f t="shared" si="189"/>
        <v>0</v>
      </c>
      <c r="L1408" s="76"/>
    </row>
    <row r="1409" spans="2:12" ht="15" customHeight="1" x14ac:dyDescent="0.35">
      <c r="B1409" s="75"/>
      <c r="C1409" s="134"/>
      <c r="D1409" s="128"/>
      <c r="E1409" s="90"/>
      <c r="F1409" s="426"/>
      <c r="G1409" s="419" t="str">
        <f t="shared" si="190"/>
        <v/>
      </c>
      <c r="H1409" s="91"/>
      <c r="I1409" s="426"/>
      <c r="J1409" s="419" t="str">
        <f t="shared" si="191"/>
        <v/>
      </c>
      <c r="K1409" s="440">
        <f t="shared" si="189"/>
        <v>0</v>
      </c>
      <c r="L1409" s="76"/>
    </row>
    <row r="1410" spans="2:12" ht="15" customHeight="1" x14ac:dyDescent="0.35">
      <c r="B1410" s="75"/>
      <c r="C1410" s="134"/>
      <c r="D1410" s="128"/>
      <c r="E1410" s="90"/>
      <c r="F1410" s="426"/>
      <c r="G1410" s="419" t="str">
        <f t="shared" si="190"/>
        <v/>
      </c>
      <c r="H1410" s="91"/>
      <c r="I1410" s="426"/>
      <c r="J1410" s="419" t="str">
        <f t="shared" si="191"/>
        <v/>
      </c>
      <c r="K1410" s="440">
        <f t="shared" si="189"/>
        <v>0</v>
      </c>
      <c r="L1410" s="76"/>
    </row>
    <row r="1411" spans="2:12" ht="15" customHeight="1" x14ac:dyDescent="0.35">
      <c r="B1411" s="75"/>
      <c r="C1411" s="134"/>
      <c r="D1411" s="128"/>
      <c r="E1411" s="90"/>
      <c r="F1411" s="426"/>
      <c r="G1411" s="419" t="str">
        <f t="shared" si="190"/>
        <v/>
      </c>
      <c r="H1411" s="91"/>
      <c r="I1411" s="426"/>
      <c r="J1411" s="419" t="str">
        <f t="shared" si="191"/>
        <v/>
      </c>
      <c r="K1411" s="440">
        <f t="shared" si="189"/>
        <v>0</v>
      </c>
      <c r="L1411" s="76"/>
    </row>
    <row r="1412" spans="2:12" ht="15" customHeight="1" x14ac:dyDescent="0.35">
      <c r="B1412" s="75"/>
      <c r="C1412" s="89"/>
      <c r="D1412" s="128"/>
      <c r="E1412" s="90"/>
      <c r="F1412" s="426"/>
      <c r="G1412" s="419" t="str">
        <f t="shared" si="190"/>
        <v/>
      </c>
      <c r="H1412" s="91"/>
      <c r="I1412" s="426"/>
      <c r="J1412" s="419" t="str">
        <f t="shared" si="191"/>
        <v/>
      </c>
      <c r="K1412" s="440">
        <f t="shared" si="189"/>
        <v>0</v>
      </c>
      <c r="L1412" s="76"/>
    </row>
    <row r="1413" spans="2:12" ht="15" customHeight="1" x14ac:dyDescent="0.35">
      <c r="B1413" s="75"/>
      <c r="C1413" s="89"/>
      <c r="D1413" s="128"/>
      <c r="E1413" s="90"/>
      <c r="F1413" s="426"/>
      <c r="G1413" s="419" t="str">
        <f t="shared" si="190"/>
        <v/>
      </c>
      <c r="H1413" s="91"/>
      <c r="I1413" s="426"/>
      <c r="J1413" s="419" t="str">
        <f t="shared" si="191"/>
        <v/>
      </c>
      <c r="K1413" s="440">
        <f t="shared" si="189"/>
        <v>0</v>
      </c>
      <c r="L1413" s="76"/>
    </row>
    <row r="1414" spans="2:12" ht="15" customHeight="1" x14ac:dyDescent="0.35">
      <c r="B1414" s="75"/>
      <c r="C1414" s="134"/>
      <c r="D1414" s="128"/>
      <c r="E1414" s="146"/>
      <c r="F1414" s="426"/>
      <c r="G1414" s="419" t="str">
        <f t="shared" si="190"/>
        <v/>
      </c>
      <c r="H1414" s="91"/>
      <c r="I1414" s="426"/>
      <c r="J1414" s="419" t="str">
        <f t="shared" si="191"/>
        <v/>
      </c>
      <c r="K1414" s="440">
        <f t="shared" si="189"/>
        <v>0</v>
      </c>
      <c r="L1414" s="76"/>
    </row>
    <row r="1415" spans="2:12" ht="15" customHeight="1" x14ac:dyDescent="0.35">
      <c r="B1415" s="75"/>
      <c r="C1415" s="154"/>
      <c r="D1415" s="128"/>
      <c r="E1415" s="90"/>
      <c r="F1415" s="426"/>
      <c r="G1415" s="419" t="str">
        <f t="shared" si="190"/>
        <v/>
      </c>
      <c r="H1415" s="91"/>
      <c r="I1415" s="426"/>
      <c r="J1415" s="419" t="str">
        <f t="shared" si="191"/>
        <v/>
      </c>
      <c r="K1415" s="440">
        <f t="shared" si="189"/>
        <v>0</v>
      </c>
      <c r="L1415" s="76"/>
    </row>
    <row r="1416" spans="2:12" ht="15" customHeight="1" x14ac:dyDescent="0.35">
      <c r="B1416" s="75"/>
      <c r="C1416" s="154"/>
      <c r="D1416" s="128"/>
      <c r="E1416" s="90"/>
      <c r="F1416" s="426"/>
      <c r="G1416" s="419" t="str">
        <f t="shared" si="190"/>
        <v/>
      </c>
      <c r="H1416" s="91"/>
      <c r="I1416" s="426"/>
      <c r="J1416" s="419" t="str">
        <f t="shared" si="191"/>
        <v/>
      </c>
      <c r="K1416" s="440">
        <f t="shared" si="189"/>
        <v>0</v>
      </c>
      <c r="L1416" s="76"/>
    </row>
    <row r="1417" spans="2:12" ht="15" customHeight="1" x14ac:dyDescent="0.35">
      <c r="B1417" s="75"/>
      <c r="C1417" s="154"/>
      <c r="D1417" s="128"/>
      <c r="E1417" s="90"/>
      <c r="F1417" s="426"/>
      <c r="G1417" s="419" t="str">
        <f t="shared" si="190"/>
        <v/>
      </c>
      <c r="H1417" s="91"/>
      <c r="I1417" s="426"/>
      <c r="J1417" s="419" t="str">
        <f t="shared" si="191"/>
        <v/>
      </c>
      <c r="K1417" s="440">
        <f t="shared" si="189"/>
        <v>0</v>
      </c>
      <c r="L1417" s="76"/>
    </row>
    <row r="1418" spans="2:12" ht="15" customHeight="1" x14ac:dyDescent="0.35">
      <c r="B1418" s="75"/>
      <c r="C1418" s="154"/>
      <c r="D1418" s="128"/>
      <c r="E1418" s="90"/>
      <c r="F1418" s="426"/>
      <c r="G1418" s="419" t="str">
        <f t="shared" si="190"/>
        <v/>
      </c>
      <c r="H1418" s="91"/>
      <c r="I1418" s="426"/>
      <c r="J1418" s="419" t="str">
        <f t="shared" si="191"/>
        <v/>
      </c>
      <c r="K1418" s="440">
        <f t="shared" si="189"/>
        <v>0</v>
      </c>
      <c r="L1418" s="76"/>
    </row>
    <row r="1419" spans="2:12" ht="15" customHeight="1" x14ac:dyDescent="0.35">
      <c r="B1419" s="75"/>
      <c r="C1419" s="154"/>
      <c r="D1419" s="128"/>
      <c r="E1419" s="90"/>
      <c r="F1419" s="426"/>
      <c r="G1419" s="419" t="str">
        <f t="shared" si="190"/>
        <v/>
      </c>
      <c r="H1419" s="91"/>
      <c r="I1419" s="426"/>
      <c r="J1419" s="419" t="str">
        <f t="shared" si="191"/>
        <v/>
      </c>
      <c r="K1419" s="440">
        <f t="shared" si="189"/>
        <v>0</v>
      </c>
      <c r="L1419" s="76"/>
    </row>
    <row r="1420" spans="2:12" ht="15" customHeight="1" x14ac:dyDescent="0.35">
      <c r="B1420" s="75"/>
      <c r="C1420" s="89"/>
      <c r="D1420" s="128"/>
      <c r="E1420" s="90"/>
      <c r="F1420" s="426"/>
      <c r="G1420" s="419" t="str">
        <f t="shared" si="190"/>
        <v/>
      </c>
      <c r="H1420" s="91"/>
      <c r="I1420" s="426"/>
      <c r="J1420" s="419" t="str">
        <f t="shared" si="191"/>
        <v/>
      </c>
      <c r="K1420" s="440">
        <f t="shared" ref="K1420:K1483" si="192">H1420</f>
        <v>0</v>
      </c>
      <c r="L1420" s="76"/>
    </row>
    <row r="1421" spans="2:12" ht="15" customHeight="1" x14ac:dyDescent="0.35">
      <c r="B1421" s="75"/>
      <c r="C1421" s="89"/>
      <c r="D1421" s="131"/>
      <c r="E1421" s="90"/>
      <c r="F1421" s="426"/>
      <c r="G1421" s="419" t="str">
        <f t="shared" si="190"/>
        <v/>
      </c>
      <c r="H1421" s="117"/>
      <c r="I1421" s="426"/>
      <c r="J1421" s="419" t="str">
        <f t="shared" si="191"/>
        <v/>
      </c>
      <c r="K1421" s="440">
        <f t="shared" si="192"/>
        <v>0</v>
      </c>
      <c r="L1421" s="76"/>
    </row>
    <row r="1422" spans="2:12" ht="15" customHeight="1" x14ac:dyDescent="0.35">
      <c r="B1422" s="75"/>
      <c r="C1422" s="89"/>
      <c r="D1422" s="128"/>
      <c r="E1422" s="90"/>
      <c r="F1422" s="426"/>
      <c r="G1422" s="419" t="str">
        <f t="shared" ref="G1422:G1485" si="193">IF(F1422&gt;0,VLOOKUP(F1422,Nama_Perkiraan,2),"")</f>
        <v/>
      </c>
      <c r="H1422" s="132"/>
      <c r="I1422" s="426"/>
      <c r="J1422" s="419" t="str">
        <f t="shared" si="191"/>
        <v/>
      </c>
      <c r="K1422" s="440">
        <f t="shared" si="192"/>
        <v>0</v>
      </c>
      <c r="L1422" s="76"/>
    </row>
    <row r="1423" spans="2:12" ht="15" customHeight="1" x14ac:dyDescent="0.35">
      <c r="B1423" s="75"/>
      <c r="C1423" s="89"/>
      <c r="D1423" s="128"/>
      <c r="E1423" s="116"/>
      <c r="F1423" s="426"/>
      <c r="G1423" s="419" t="str">
        <f t="shared" si="193"/>
        <v/>
      </c>
      <c r="H1423" s="91"/>
      <c r="I1423" s="426"/>
      <c r="J1423" s="419" t="str">
        <f t="shared" ref="J1423:J1486" si="194">IF(I1423&gt;0,VLOOKUP(I1423,Nama_Perkiraan,2),"")</f>
        <v/>
      </c>
      <c r="K1423" s="440">
        <f t="shared" si="192"/>
        <v>0</v>
      </c>
      <c r="L1423" s="76"/>
    </row>
    <row r="1424" spans="2:12" ht="15" customHeight="1" x14ac:dyDescent="0.35">
      <c r="B1424" s="75"/>
      <c r="C1424" s="89"/>
      <c r="D1424" s="131"/>
      <c r="E1424" s="90"/>
      <c r="F1424" s="426"/>
      <c r="G1424" s="419" t="str">
        <f t="shared" si="193"/>
        <v/>
      </c>
      <c r="H1424" s="91"/>
      <c r="I1424" s="426"/>
      <c r="J1424" s="419" t="str">
        <f t="shared" si="194"/>
        <v/>
      </c>
      <c r="K1424" s="440">
        <f t="shared" si="192"/>
        <v>0</v>
      </c>
      <c r="L1424" s="76"/>
    </row>
    <row r="1425" spans="2:12" ht="15" customHeight="1" x14ac:dyDescent="0.35">
      <c r="B1425" s="75"/>
      <c r="C1425" s="89"/>
      <c r="D1425" s="128"/>
      <c r="E1425" s="116"/>
      <c r="F1425" s="426"/>
      <c r="G1425" s="419" t="str">
        <f t="shared" si="193"/>
        <v/>
      </c>
      <c r="H1425" s="117"/>
      <c r="I1425" s="426"/>
      <c r="J1425" s="419" t="str">
        <f t="shared" si="194"/>
        <v/>
      </c>
      <c r="K1425" s="440">
        <f t="shared" si="192"/>
        <v>0</v>
      </c>
      <c r="L1425" s="76"/>
    </row>
    <row r="1426" spans="2:12" ht="15" customHeight="1" x14ac:dyDescent="0.35">
      <c r="B1426" s="75"/>
      <c r="C1426" s="89"/>
      <c r="D1426" s="128"/>
      <c r="E1426" s="116"/>
      <c r="F1426" s="426"/>
      <c r="G1426" s="419" t="str">
        <f t="shared" si="193"/>
        <v/>
      </c>
      <c r="H1426" s="117"/>
      <c r="I1426" s="426"/>
      <c r="J1426" s="419" t="str">
        <f t="shared" si="194"/>
        <v/>
      </c>
      <c r="K1426" s="440">
        <f t="shared" si="192"/>
        <v>0</v>
      </c>
      <c r="L1426" s="76"/>
    </row>
    <row r="1427" spans="2:12" ht="15" customHeight="1" x14ac:dyDescent="0.35">
      <c r="B1427" s="75"/>
      <c r="C1427" s="89"/>
      <c r="D1427" s="131"/>
      <c r="E1427" s="90"/>
      <c r="F1427" s="426"/>
      <c r="G1427" s="419" t="str">
        <f t="shared" si="193"/>
        <v/>
      </c>
      <c r="H1427" s="117"/>
      <c r="I1427" s="426"/>
      <c r="J1427" s="419" t="str">
        <f t="shared" si="194"/>
        <v/>
      </c>
      <c r="K1427" s="440">
        <f t="shared" si="192"/>
        <v>0</v>
      </c>
      <c r="L1427" s="76"/>
    </row>
    <row r="1428" spans="2:12" ht="15" customHeight="1" x14ac:dyDescent="0.35">
      <c r="B1428" s="75"/>
      <c r="C1428" s="89"/>
      <c r="D1428" s="131"/>
      <c r="E1428" s="90"/>
      <c r="F1428" s="426"/>
      <c r="G1428" s="419" t="str">
        <f t="shared" si="193"/>
        <v/>
      </c>
      <c r="H1428" s="91"/>
      <c r="I1428" s="426"/>
      <c r="J1428" s="419" t="str">
        <f t="shared" si="194"/>
        <v/>
      </c>
      <c r="K1428" s="440">
        <f t="shared" si="192"/>
        <v>0</v>
      </c>
      <c r="L1428" s="76"/>
    </row>
    <row r="1429" spans="2:12" ht="15" customHeight="1" x14ac:dyDescent="0.35">
      <c r="B1429" s="75"/>
      <c r="C1429" s="89"/>
      <c r="D1429" s="131"/>
      <c r="E1429" s="90"/>
      <c r="F1429" s="426"/>
      <c r="G1429" s="419" t="str">
        <f t="shared" si="193"/>
        <v/>
      </c>
      <c r="H1429" s="91"/>
      <c r="I1429" s="426"/>
      <c r="J1429" s="419" t="str">
        <f t="shared" si="194"/>
        <v/>
      </c>
      <c r="K1429" s="440">
        <f t="shared" si="192"/>
        <v>0</v>
      </c>
      <c r="L1429" s="76"/>
    </row>
    <row r="1430" spans="2:12" ht="15" customHeight="1" x14ac:dyDescent="0.35">
      <c r="B1430" s="75"/>
      <c r="C1430" s="89"/>
      <c r="D1430" s="128"/>
      <c r="E1430" s="90"/>
      <c r="F1430" s="426"/>
      <c r="G1430" s="419" t="str">
        <f t="shared" si="193"/>
        <v/>
      </c>
      <c r="H1430" s="91"/>
      <c r="I1430" s="426"/>
      <c r="J1430" s="419" t="str">
        <f t="shared" si="194"/>
        <v/>
      </c>
      <c r="K1430" s="440">
        <f t="shared" si="192"/>
        <v>0</v>
      </c>
      <c r="L1430" s="76"/>
    </row>
    <row r="1431" spans="2:12" ht="15" customHeight="1" x14ac:dyDescent="0.35">
      <c r="B1431" s="75"/>
      <c r="C1431" s="89"/>
      <c r="D1431" s="128"/>
      <c r="E1431" s="90"/>
      <c r="F1431" s="426"/>
      <c r="G1431" s="419" t="str">
        <f t="shared" si="193"/>
        <v/>
      </c>
      <c r="H1431" s="91"/>
      <c r="I1431" s="426"/>
      <c r="J1431" s="419" t="str">
        <f t="shared" si="194"/>
        <v/>
      </c>
      <c r="K1431" s="440">
        <f t="shared" si="192"/>
        <v>0</v>
      </c>
      <c r="L1431" s="76"/>
    </row>
    <row r="1432" spans="2:12" ht="15" customHeight="1" x14ac:dyDescent="0.35">
      <c r="B1432" s="75"/>
      <c r="C1432" s="89"/>
      <c r="D1432" s="128"/>
      <c r="E1432" s="90"/>
      <c r="F1432" s="426"/>
      <c r="G1432" s="419" t="str">
        <f t="shared" si="193"/>
        <v/>
      </c>
      <c r="H1432" s="117"/>
      <c r="I1432" s="426"/>
      <c r="J1432" s="419" t="str">
        <f t="shared" si="194"/>
        <v/>
      </c>
      <c r="K1432" s="440">
        <f t="shared" si="192"/>
        <v>0</v>
      </c>
      <c r="L1432" s="76"/>
    </row>
    <row r="1433" spans="2:12" ht="15" customHeight="1" x14ac:dyDescent="0.35">
      <c r="B1433" s="75"/>
      <c r="C1433" s="89"/>
      <c r="D1433" s="128"/>
      <c r="E1433" s="116"/>
      <c r="F1433" s="426"/>
      <c r="G1433" s="419" t="str">
        <f t="shared" si="193"/>
        <v/>
      </c>
      <c r="H1433" s="117"/>
      <c r="I1433" s="426"/>
      <c r="J1433" s="419" t="str">
        <f t="shared" si="194"/>
        <v/>
      </c>
      <c r="K1433" s="440">
        <f t="shared" si="192"/>
        <v>0</v>
      </c>
      <c r="L1433" s="76"/>
    </row>
    <row r="1434" spans="2:12" ht="15" customHeight="1" x14ac:dyDescent="0.35">
      <c r="B1434" s="75"/>
      <c r="C1434" s="89"/>
      <c r="D1434" s="131"/>
      <c r="E1434" s="90"/>
      <c r="F1434" s="426"/>
      <c r="G1434" s="419" t="str">
        <f t="shared" si="193"/>
        <v/>
      </c>
      <c r="H1434" s="91"/>
      <c r="I1434" s="426"/>
      <c r="J1434" s="419" t="str">
        <f t="shared" si="194"/>
        <v/>
      </c>
      <c r="K1434" s="440">
        <f t="shared" si="192"/>
        <v>0</v>
      </c>
      <c r="L1434" s="76"/>
    </row>
    <row r="1435" spans="2:12" ht="15" customHeight="1" x14ac:dyDescent="0.35">
      <c r="B1435" s="75"/>
      <c r="C1435" s="143"/>
      <c r="D1435" s="159"/>
      <c r="E1435" s="138"/>
      <c r="F1435" s="428"/>
      <c r="G1435" s="420" t="str">
        <f t="shared" si="193"/>
        <v/>
      </c>
      <c r="H1435" s="139"/>
      <c r="I1435" s="428"/>
      <c r="J1435" s="419" t="str">
        <f t="shared" si="194"/>
        <v/>
      </c>
      <c r="K1435" s="440">
        <f t="shared" si="192"/>
        <v>0</v>
      </c>
      <c r="L1435" s="76"/>
    </row>
    <row r="1436" spans="2:12" ht="15" customHeight="1" x14ac:dyDescent="0.35">
      <c r="B1436" s="75"/>
      <c r="C1436" s="143"/>
      <c r="D1436" s="159"/>
      <c r="E1436" s="140"/>
      <c r="F1436" s="428"/>
      <c r="G1436" s="420" t="str">
        <f t="shared" si="193"/>
        <v/>
      </c>
      <c r="H1436" s="139"/>
      <c r="I1436" s="428"/>
      <c r="J1436" s="419" t="str">
        <f t="shared" si="194"/>
        <v/>
      </c>
      <c r="K1436" s="440">
        <f t="shared" si="192"/>
        <v>0</v>
      </c>
      <c r="L1436" s="76"/>
    </row>
    <row r="1437" spans="2:12" ht="15" customHeight="1" x14ac:dyDescent="0.35">
      <c r="B1437" s="75"/>
      <c r="C1437" s="143"/>
      <c r="D1437" s="159"/>
      <c r="E1437" s="140"/>
      <c r="F1437" s="428"/>
      <c r="G1437" s="420" t="str">
        <f t="shared" si="193"/>
        <v/>
      </c>
      <c r="H1437" s="139"/>
      <c r="I1437" s="428"/>
      <c r="J1437" s="419" t="str">
        <f t="shared" si="194"/>
        <v/>
      </c>
      <c r="K1437" s="440">
        <f t="shared" si="192"/>
        <v>0</v>
      </c>
      <c r="L1437" s="76"/>
    </row>
    <row r="1438" spans="2:12" ht="15" customHeight="1" x14ac:dyDescent="0.35">
      <c r="B1438" s="75"/>
      <c r="C1438" s="143"/>
      <c r="D1438" s="159"/>
      <c r="E1438" s="138"/>
      <c r="F1438" s="428"/>
      <c r="G1438" s="420" t="str">
        <f t="shared" si="193"/>
        <v/>
      </c>
      <c r="H1438" s="139"/>
      <c r="I1438" s="428"/>
      <c r="J1438" s="419" t="str">
        <f t="shared" si="194"/>
        <v/>
      </c>
      <c r="K1438" s="440">
        <f t="shared" si="192"/>
        <v>0</v>
      </c>
      <c r="L1438" s="76"/>
    </row>
    <row r="1439" spans="2:12" ht="15" customHeight="1" x14ac:dyDescent="0.35">
      <c r="B1439" s="75"/>
      <c r="C1439" s="143"/>
      <c r="D1439" s="159"/>
      <c r="E1439" s="138"/>
      <c r="F1439" s="428"/>
      <c r="G1439" s="420" t="str">
        <f t="shared" si="193"/>
        <v/>
      </c>
      <c r="H1439" s="139"/>
      <c r="I1439" s="428"/>
      <c r="J1439" s="419" t="str">
        <f t="shared" si="194"/>
        <v/>
      </c>
      <c r="K1439" s="440">
        <f t="shared" si="192"/>
        <v>0</v>
      </c>
      <c r="L1439" s="76"/>
    </row>
    <row r="1440" spans="2:12" ht="15" customHeight="1" x14ac:dyDescent="0.35">
      <c r="B1440" s="75"/>
      <c r="C1440" s="89"/>
      <c r="D1440" s="131"/>
      <c r="E1440" s="90"/>
      <c r="F1440" s="426"/>
      <c r="G1440" s="419" t="str">
        <f t="shared" si="193"/>
        <v/>
      </c>
      <c r="H1440" s="117"/>
      <c r="I1440" s="426"/>
      <c r="J1440" s="419" t="str">
        <f t="shared" si="194"/>
        <v/>
      </c>
      <c r="K1440" s="440">
        <f t="shared" si="192"/>
        <v>0</v>
      </c>
      <c r="L1440" s="76"/>
    </row>
    <row r="1441" spans="2:12" ht="15" customHeight="1" x14ac:dyDescent="0.35">
      <c r="B1441" s="75"/>
      <c r="C1441" s="89"/>
      <c r="D1441" s="128"/>
      <c r="E1441" s="90"/>
      <c r="F1441" s="426"/>
      <c r="G1441" s="419" t="str">
        <f t="shared" si="193"/>
        <v/>
      </c>
      <c r="H1441" s="132"/>
      <c r="I1441" s="426"/>
      <c r="J1441" s="419" t="str">
        <f t="shared" si="194"/>
        <v/>
      </c>
      <c r="K1441" s="440">
        <f t="shared" si="192"/>
        <v>0</v>
      </c>
      <c r="L1441" s="76"/>
    </row>
    <row r="1442" spans="2:12" ht="15" customHeight="1" x14ac:dyDescent="0.35">
      <c r="B1442" s="75"/>
      <c r="C1442" s="89"/>
      <c r="D1442" s="128"/>
      <c r="E1442" s="116"/>
      <c r="F1442" s="426"/>
      <c r="G1442" s="419" t="str">
        <f t="shared" si="193"/>
        <v/>
      </c>
      <c r="H1442" s="117"/>
      <c r="I1442" s="426"/>
      <c r="J1442" s="419" t="str">
        <f t="shared" si="194"/>
        <v/>
      </c>
      <c r="K1442" s="440">
        <f t="shared" si="192"/>
        <v>0</v>
      </c>
      <c r="L1442" s="76"/>
    </row>
    <row r="1443" spans="2:12" ht="15" customHeight="1" x14ac:dyDescent="0.35">
      <c r="B1443" s="75"/>
      <c r="C1443" s="89"/>
      <c r="D1443" s="128"/>
      <c r="E1443" s="116"/>
      <c r="F1443" s="426"/>
      <c r="G1443" s="419" t="str">
        <f t="shared" si="193"/>
        <v/>
      </c>
      <c r="H1443" s="117"/>
      <c r="I1443" s="426"/>
      <c r="J1443" s="419" t="str">
        <f t="shared" si="194"/>
        <v/>
      </c>
      <c r="K1443" s="440">
        <f t="shared" si="192"/>
        <v>0</v>
      </c>
      <c r="L1443" s="76"/>
    </row>
    <row r="1444" spans="2:12" ht="15" customHeight="1" x14ac:dyDescent="0.35">
      <c r="B1444" s="75"/>
      <c r="C1444" s="89"/>
      <c r="D1444" s="131"/>
      <c r="E1444" s="90"/>
      <c r="F1444" s="426"/>
      <c r="G1444" s="419" t="str">
        <f t="shared" si="193"/>
        <v/>
      </c>
      <c r="H1444" s="91"/>
      <c r="I1444" s="426"/>
      <c r="J1444" s="419" t="str">
        <f t="shared" si="194"/>
        <v/>
      </c>
      <c r="K1444" s="440">
        <f t="shared" si="192"/>
        <v>0</v>
      </c>
      <c r="L1444" s="76"/>
    </row>
    <row r="1445" spans="2:12" ht="15" customHeight="1" x14ac:dyDescent="0.35">
      <c r="B1445" s="75"/>
      <c r="C1445" s="89"/>
      <c r="D1445" s="131"/>
      <c r="E1445" s="90"/>
      <c r="F1445" s="426"/>
      <c r="G1445" s="419" t="str">
        <f t="shared" si="193"/>
        <v/>
      </c>
      <c r="H1445" s="91"/>
      <c r="I1445" s="426"/>
      <c r="J1445" s="419" t="str">
        <f t="shared" si="194"/>
        <v/>
      </c>
      <c r="K1445" s="440">
        <f t="shared" si="192"/>
        <v>0</v>
      </c>
      <c r="L1445" s="76"/>
    </row>
    <row r="1446" spans="2:12" ht="15" customHeight="1" x14ac:dyDescent="0.35">
      <c r="B1446" s="75"/>
      <c r="C1446" s="89"/>
      <c r="D1446" s="131"/>
      <c r="E1446" s="90"/>
      <c r="F1446" s="426"/>
      <c r="G1446" s="419" t="str">
        <f t="shared" si="193"/>
        <v/>
      </c>
      <c r="H1446" s="91"/>
      <c r="I1446" s="426"/>
      <c r="J1446" s="419" t="str">
        <f t="shared" si="194"/>
        <v/>
      </c>
      <c r="K1446" s="440">
        <f t="shared" si="192"/>
        <v>0</v>
      </c>
      <c r="L1446" s="76"/>
    </row>
    <row r="1447" spans="2:12" ht="15" customHeight="1" x14ac:dyDescent="0.35">
      <c r="B1447" s="75"/>
      <c r="C1447" s="89"/>
      <c r="D1447" s="128"/>
      <c r="E1447" s="90"/>
      <c r="F1447" s="426"/>
      <c r="G1447" s="419" t="str">
        <f t="shared" si="193"/>
        <v/>
      </c>
      <c r="H1447" s="91"/>
      <c r="I1447" s="426"/>
      <c r="J1447" s="419" t="str">
        <f t="shared" si="194"/>
        <v/>
      </c>
      <c r="K1447" s="440">
        <f t="shared" si="192"/>
        <v>0</v>
      </c>
      <c r="L1447" s="76"/>
    </row>
    <row r="1448" spans="2:12" ht="15" customHeight="1" x14ac:dyDescent="0.35">
      <c r="B1448" s="75"/>
      <c r="C1448" s="89"/>
      <c r="D1448" s="128"/>
      <c r="E1448" s="90"/>
      <c r="F1448" s="426"/>
      <c r="G1448" s="419" t="str">
        <f t="shared" si="193"/>
        <v/>
      </c>
      <c r="H1448" s="91"/>
      <c r="I1448" s="426"/>
      <c r="J1448" s="419" t="str">
        <f t="shared" si="194"/>
        <v/>
      </c>
      <c r="K1448" s="440">
        <f t="shared" si="192"/>
        <v>0</v>
      </c>
      <c r="L1448" s="76"/>
    </row>
    <row r="1449" spans="2:12" ht="15" customHeight="1" x14ac:dyDescent="0.35">
      <c r="B1449" s="75"/>
      <c r="C1449" s="89"/>
      <c r="D1449" s="128"/>
      <c r="E1449" s="121"/>
      <c r="F1449" s="426"/>
      <c r="G1449" s="419" t="str">
        <f t="shared" si="193"/>
        <v/>
      </c>
      <c r="H1449" s="143"/>
      <c r="I1449" s="426"/>
      <c r="J1449" s="419" t="str">
        <f t="shared" si="194"/>
        <v/>
      </c>
      <c r="K1449" s="440">
        <f t="shared" si="192"/>
        <v>0</v>
      </c>
      <c r="L1449" s="76"/>
    </row>
    <row r="1450" spans="2:12" ht="15" customHeight="1" x14ac:dyDescent="0.35">
      <c r="B1450" s="75"/>
      <c r="C1450" s="89"/>
      <c r="D1450" s="128"/>
      <c r="E1450" s="122"/>
      <c r="F1450" s="426"/>
      <c r="G1450" s="419" t="str">
        <f t="shared" si="193"/>
        <v/>
      </c>
      <c r="H1450" s="91"/>
      <c r="I1450" s="426"/>
      <c r="J1450" s="419" t="str">
        <f t="shared" si="194"/>
        <v/>
      </c>
      <c r="K1450" s="440">
        <f t="shared" si="192"/>
        <v>0</v>
      </c>
      <c r="L1450" s="76"/>
    </row>
    <row r="1451" spans="2:12" ht="15" customHeight="1" x14ac:dyDescent="0.35">
      <c r="B1451" s="75"/>
      <c r="C1451" s="89"/>
      <c r="D1451" s="128"/>
      <c r="E1451" s="122"/>
      <c r="F1451" s="426"/>
      <c r="G1451" s="419" t="str">
        <f t="shared" si="193"/>
        <v/>
      </c>
      <c r="H1451" s="91"/>
      <c r="I1451" s="426"/>
      <c r="J1451" s="419" t="str">
        <f t="shared" si="194"/>
        <v/>
      </c>
      <c r="K1451" s="440">
        <f t="shared" si="192"/>
        <v>0</v>
      </c>
      <c r="L1451" s="76"/>
    </row>
    <row r="1452" spans="2:12" ht="15" customHeight="1" x14ac:dyDescent="0.35">
      <c r="B1452" s="75"/>
      <c r="C1452" s="89"/>
      <c r="D1452" s="128"/>
      <c r="E1452" s="122"/>
      <c r="F1452" s="426"/>
      <c r="G1452" s="419" t="str">
        <f t="shared" si="193"/>
        <v/>
      </c>
      <c r="H1452" s="91"/>
      <c r="I1452" s="426"/>
      <c r="J1452" s="419" t="str">
        <f t="shared" si="194"/>
        <v/>
      </c>
      <c r="K1452" s="440">
        <f t="shared" si="192"/>
        <v>0</v>
      </c>
      <c r="L1452" s="76"/>
    </row>
    <row r="1453" spans="2:12" ht="15" customHeight="1" x14ac:dyDescent="0.35">
      <c r="B1453" s="75"/>
      <c r="C1453" s="89"/>
      <c r="D1453" s="128"/>
      <c r="E1453" s="122"/>
      <c r="F1453" s="426"/>
      <c r="G1453" s="419" t="str">
        <f t="shared" si="193"/>
        <v/>
      </c>
      <c r="H1453" s="143"/>
      <c r="I1453" s="426"/>
      <c r="J1453" s="419" t="str">
        <f t="shared" si="194"/>
        <v/>
      </c>
      <c r="K1453" s="440">
        <f t="shared" si="192"/>
        <v>0</v>
      </c>
      <c r="L1453" s="76"/>
    </row>
    <row r="1454" spans="2:12" ht="15" customHeight="1" x14ac:dyDescent="0.35">
      <c r="B1454" s="75"/>
      <c r="C1454" s="89"/>
      <c r="D1454" s="128"/>
      <c r="E1454" s="122"/>
      <c r="F1454" s="426"/>
      <c r="G1454" s="419" t="str">
        <f t="shared" si="193"/>
        <v/>
      </c>
      <c r="H1454" s="91"/>
      <c r="I1454" s="426"/>
      <c r="J1454" s="419" t="str">
        <f t="shared" si="194"/>
        <v/>
      </c>
      <c r="K1454" s="440">
        <f t="shared" si="192"/>
        <v>0</v>
      </c>
      <c r="L1454" s="76"/>
    </row>
    <row r="1455" spans="2:12" ht="15" customHeight="1" x14ac:dyDescent="0.35">
      <c r="B1455" s="75"/>
      <c r="C1455" s="89"/>
      <c r="D1455" s="131"/>
      <c r="E1455" s="90"/>
      <c r="F1455" s="426"/>
      <c r="G1455" s="419" t="str">
        <f t="shared" si="193"/>
        <v/>
      </c>
      <c r="H1455" s="91"/>
      <c r="I1455" s="426"/>
      <c r="J1455" s="419" t="str">
        <f t="shared" si="194"/>
        <v/>
      </c>
      <c r="K1455" s="440">
        <f t="shared" si="192"/>
        <v>0</v>
      </c>
      <c r="L1455" s="76"/>
    </row>
    <row r="1456" spans="2:12" ht="15" customHeight="1" x14ac:dyDescent="0.35">
      <c r="B1456" s="75"/>
      <c r="C1456" s="89"/>
      <c r="D1456" s="131"/>
      <c r="E1456" s="90"/>
      <c r="F1456" s="426"/>
      <c r="G1456" s="419" t="str">
        <f t="shared" si="193"/>
        <v/>
      </c>
      <c r="H1456" s="91"/>
      <c r="I1456" s="426"/>
      <c r="J1456" s="419" t="str">
        <f t="shared" si="194"/>
        <v/>
      </c>
      <c r="K1456" s="440">
        <f t="shared" si="192"/>
        <v>0</v>
      </c>
      <c r="L1456" s="76"/>
    </row>
    <row r="1457" spans="2:12" ht="15" customHeight="1" x14ac:dyDescent="0.35">
      <c r="B1457" s="75"/>
      <c r="C1457" s="89"/>
      <c r="D1457" s="131"/>
      <c r="E1457" s="90"/>
      <c r="F1457" s="426"/>
      <c r="G1457" s="419" t="str">
        <f t="shared" si="193"/>
        <v/>
      </c>
      <c r="H1457" s="91"/>
      <c r="I1457" s="426"/>
      <c r="J1457" s="419" t="str">
        <f t="shared" si="194"/>
        <v/>
      </c>
      <c r="K1457" s="440">
        <f t="shared" si="192"/>
        <v>0</v>
      </c>
      <c r="L1457" s="76"/>
    </row>
    <row r="1458" spans="2:12" ht="15" customHeight="1" x14ac:dyDescent="0.35">
      <c r="B1458" s="75"/>
      <c r="C1458" s="89"/>
      <c r="D1458" s="131"/>
      <c r="E1458" s="90"/>
      <c r="F1458" s="426"/>
      <c r="G1458" s="419" t="str">
        <f t="shared" si="193"/>
        <v/>
      </c>
      <c r="H1458" s="117"/>
      <c r="I1458" s="426"/>
      <c r="J1458" s="419" t="str">
        <f t="shared" si="194"/>
        <v/>
      </c>
      <c r="K1458" s="440">
        <f t="shared" si="192"/>
        <v>0</v>
      </c>
      <c r="L1458" s="76"/>
    </row>
    <row r="1459" spans="2:12" ht="15" customHeight="1" x14ac:dyDescent="0.35">
      <c r="B1459" s="75"/>
      <c r="C1459" s="89"/>
      <c r="D1459" s="131"/>
      <c r="E1459" s="90"/>
      <c r="F1459" s="426"/>
      <c r="G1459" s="419" t="str">
        <f t="shared" si="193"/>
        <v/>
      </c>
      <c r="H1459" s="91"/>
      <c r="I1459" s="426"/>
      <c r="J1459" s="419" t="str">
        <f t="shared" si="194"/>
        <v/>
      </c>
      <c r="K1459" s="440">
        <f t="shared" si="192"/>
        <v>0</v>
      </c>
      <c r="L1459" s="76"/>
    </row>
    <row r="1460" spans="2:12" ht="15" customHeight="1" x14ac:dyDescent="0.35">
      <c r="B1460" s="75"/>
      <c r="C1460" s="89"/>
      <c r="D1460" s="131"/>
      <c r="E1460" s="90"/>
      <c r="F1460" s="426"/>
      <c r="G1460" s="419" t="str">
        <f t="shared" si="193"/>
        <v/>
      </c>
      <c r="H1460" s="91"/>
      <c r="I1460" s="426"/>
      <c r="J1460" s="419" t="str">
        <f t="shared" si="194"/>
        <v/>
      </c>
      <c r="K1460" s="440">
        <f t="shared" si="192"/>
        <v>0</v>
      </c>
      <c r="L1460" s="76"/>
    </row>
    <row r="1461" spans="2:12" ht="15" customHeight="1" x14ac:dyDescent="0.35">
      <c r="B1461" s="75"/>
      <c r="C1461" s="89"/>
      <c r="D1461" s="131"/>
      <c r="E1461" s="90"/>
      <c r="F1461" s="426"/>
      <c r="G1461" s="419" t="str">
        <f t="shared" si="193"/>
        <v/>
      </c>
      <c r="H1461" s="91"/>
      <c r="I1461" s="426"/>
      <c r="J1461" s="419" t="str">
        <f t="shared" si="194"/>
        <v/>
      </c>
      <c r="K1461" s="440">
        <f t="shared" si="192"/>
        <v>0</v>
      </c>
      <c r="L1461" s="76"/>
    </row>
    <row r="1462" spans="2:12" ht="15" customHeight="1" x14ac:dyDescent="0.35">
      <c r="B1462" s="75"/>
      <c r="C1462" s="89"/>
      <c r="D1462" s="131"/>
      <c r="E1462" s="90"/>
      <c r="F1462" s="426"/>
      <c r="G1462" s="419" t="str">
        <f t="shared" si="193"/>
        <v/>
      </c>
      <c r="H1462" s="91"/>
      <c r="I1462" s="426"/>
      <c r="J1462" s="419" t="str">
        <f t="shared" si="194"/>
        <v/>
      </c>
      <c r="K1462" s="440">
        <f t="shared" si="192"/>
        <v>0</v>
      </c>
      <c r="L1462" s="76"/>
    </row>
    <row r="1463" spans="2:12" ht="15" customHeight="1" x14ac:dyDescent="0.35">
      <c r="B1463" s="75"/>
      <c r="C1463" s="89"/>
      <c r="D1463" s="128"/>
      <c r="E1463" s="126"/>
      <c r="F1463" s="426"/>
      <c r="G1463" s="419" t="str">
        <f t="shared" si="193"/>
        <v/>
      </c>
      <c r="H1463" s="91"/>
      <c r="I1463" s="426"/>
      <c r="J1463" s="419" t="str">
        <f t="shared" si="194"/>
        <v/>
      </c>
      <c r="K1463" s="440">
        <f t="shared" si="192"/>
        <v>0</v>
      </c>
      <c r="L1463" s="76"/>
    </row>
    <row r="1464" spans="2:12" ht="15" customHeight="1" x14ac:dyDescent="0.35">
      <c r="B1464" s="75"/>
      <c r="C1464" s="134"/>
      <c r="D1464" s="87"/>
      <c r="E1464" s="90"/>
      <c r="F1464" s="426"/>
      <c r="G1464" s="419" t="str">
        <f t="shared" si="193"/>
        <v/>
      </c>
      <c r="H1464" s="91"/>
      <c r="I1464" s="426"/>
      <c r="J1464" s="419" t="str">
        <f t="shared" si="194"/>
        <v/>
      </c>
      <c r="K1464" s="440">
        <f t="shared" si="192"/>
        <v>0</v>
      </c>
      <c r="L1464" s="76"/>
    </row>
    <row r="1465" spans="2:12" ht="15" customHeight="1" x14ac:dyDescent="0.35">
      <c r="B1465" s="75"/>
      <c r="C1465" s="134"/>
      <c r="D1465" s="87"/>
      <c r="E1465" s="90"/>
      <c r="F1465" s="426"/>
      <c r="G1465" s="419" t="str">
        <f t="shared" si="193"/>
        <v/>
      </c>
      <c r="H1465" s="91"/>
      <c r="I1465" s="426"/>
      <c r="J1465" s="419" t="str">
        <f t="shared" si="194"/>
        <v/>
      </c>
      <c r="K1465" s="440">
        <f t="shared" si="192"/>
        <v>0</v>
      </c>
      <c r="L1465" s="76"/>
    </row>
    <row r="1466" spans="2:12" ht="15" customHeight="1" x14ac:dyDescent="0.35">
      <c r="B1466" s="75"/>
      <c r="C1466" s="134"/>
      <c r="D1466" s="87"/>
      <c r="E1466" s="90"/>
      <c r="F1466" s="426"/>
      <c r="G1466" s="419" t="str">
        <f t="shared" si="193"/>
        <v/>
      </c>
      <c r="H1466" s="91"/>
      <c r="I1466" s="426"/>
      <c r="J1466" s="419" t="str">
        <f t="shared" si="194"/>
        <v/>
      </c>
      <c r="K1466" s="440">
        <f t="shared" si="192"/>
        <v>0</v>
      </c>
      <c r="L1466" s="76"/>
    </row>
    <row r="1467" spans="2:12" ht="15" customHeight="1" x14ac:dyDescent="0.35">
      <c r="B1467" s="75"/>
      <c r="C1467" s="89"/>
      <c r="D1467" s="87"/>
      <c r="E1467" s="90"/>
      <c r="F1467" s="426"/>
      <c r="G1467" s="419" t="str">
        <f t="shared" si="193"/>
        <v/>
      </c>
      <c r="H1467" s="91"/>
      <c r="I1467" s="426"/>
      <c r="J1467" s="419" t="str">
        <f t="shared" si="194"/>
        <v/>
      </c>
      <c r="K1467" s="440">
        <f t="shared" si="192"/>
        <v>0</v>
      </c>
      <c r="L1467" s="76"/>
    </row>
    <row r="1468" spans="2:12" ht="15" customHeight="1" x14ac:dyDescent="0.35">
      <c r="B1468" s="75"/>
      <c r="C1468" s="89"/>
      <c r="D1468" s="128"/>
      <c r="E1468" s="90"/>
      <c r="F1468" s="426"/>
      <c r="G1468" s="419" t="str">
        <f t="shared" si="193"/>
        <v/>
      </c>
      <c r="H1468" s="132"/>
      <c r="I1468" s="426"/>
      <c r="J1468" s="419" t="str">
        <f t="shared" si="194"/>
        <v/>
      </c>
      <c r="K1468" s="440">
        <f t="shared" si="192"/>
        <v>0</v>
      </c>
      <c r="L1468" s="76"/>
    </row>
    <row r="1469" spans="2:12" ht="15" customHeight="1" x14ac:dyDescent="0.35">
      <c r="B1469" s="75"/>
      <c r="C1469" s="89"/>
      <c r="D1469" s="128"/>
      <c r="E1469" s="116"/>
      <c r="F1469" s="426"/>
      <c r="G1469" s="419" t="str">
        <f t="shared" si="193"/>
        <v/>
      </c>
      <c r="H1469" s="91"/>
      <c r="I1469" s="426"/>
      <c r="J1469" s="419" t="str">
        <f t="shared" si="194"/>
        <v/>
      </c>
      <c r="K1469" s="440">
        <f t="shared" si="192"/>
        <v>0</v>
      </c>
      <c r="L1469" s="76"/>
    </row>
    <row r="1470" spans="2:12" ht="15" customHeight="1" x14ac:dyDescent="0.35">
      <c r="B1470" s="75"/>
      <c r="C1470" s="89"/>
      <c r="D1470" s="131"/>
      <c r="E1470" s="90"/>
      <c r="F1470" s="426"/>
      <c r="G1470" s="419" t="str">
        <f t="shared" si="193"/>
        <v/>
      </c>
      <c r="H1470" s="91"/>
      <c r="I1470" s="426"/>
      <c r="J1470" s="419" t="str">
        <f t="shared" si="194"/>
        <v/>
      </c>
      <c r="K1470" s="440">
        <f t="shared" si="192"/>
        <v>0</v>
      </c>
      <c r="L1470" s="76"/>
    </row>
    <row r="1471" spans="2:12" ht="15" customHeight="1" x14ac:dyDescent="0.35">
      <c r="B1471" s="75"/>
      <c r="C1471" s="89"/>
      <c r="D1471" s="128"/>
      <c r="E1471" s="116"/>
      <c r="F1471" s="426"/>
      <c r="G1471" s="419" t="str">
        <f t="shared" si="193"/>
        <v/>
      </c>
      <c r="H1471" s="91"/>
      <c r="I1471" s="426"/>
      <c r="J1471" s="419" t="str">
        <f t="shared" si="194"/>
        <v/>
      </c>
      <c r="K1471" s="440">
        <f t="shared" si="192"/>
        <v>0</v>
      </c>
      <c r="L1471" s="76"/>
    </row>
    <row r="1472" spans="2:12" ht="15" customHeight="1" x14ac:dyDescent="0.35">
      <c r="B1472" s="75"/>
      <c r="C1472" s="89"/>
      <c r="D1472" s="128"/>
      <c r="E1472" s="90"/>
      <c r="F1472" s="426"/>
      <c r="G1472" s="419" t="str">
        <f t="shared" si="193"/>
        <v/>
      </c>
      <c r="H1472" s="91"/>
      <c r="I1472" s="426"/>
      <c r="J1472" s="419" t="str">
        <f t="shared" si="194"/>
        <v/>
      </c>
      <c r="K1472" s="440">
        <f t="shared" si="192"/>
        <v>0</v>
      </c>
      <c r="L1472" s="76"/>
    </row>
    <row r="1473" spans="2:12" ht="15" customHeight="1" x14ac:dyDescent="0.35">
      <c r="B1473" s="75"/>
      <c r="C1473" s="89"/>
      <c r="D1473" s="128"/>
      <c r="E1473" s="90"/>
      <c r="F1473" s="426"/>
      <c r="G1473" s="419" t="str">
        <f t="shared" si="193"/>
        <v/>
      </c>
      <c r="H1473" s="91"/>
      <c r="I1473" s="426"/>
      <c r="J1473" s="419" t="str">
        <f t="shared" si="194"/>
        <v/>
      </c>
      <c r="K1473" s="440">
        <f t="shared" si="192"/>
        <v>0</v>
      </c>
      <c r="L1473" s="76"/>
    </row>
    <row r="1474" spans="2:12" ht="15" customHeight="1" x14ac:dyDescent="0.35">
      <c r="B1474" s="75"/>
      <c r="C1474" s="89"/>
      <c r="D1474" s="131"/>
      <c r="E1474" s="90"/>
      <c r="F1474" s="426"/>
      <c r="G1474" s="419" t="str">
        <f t="shared" si="193"/>
        <v/>
      </c>
      <c r="H1474" s="91"/>
      <c r="I1474" s="426"/>
      <c r="J1474" s="419" t="str">
        <f t="shared" si="194"/>
        <v/>
      </c>
      <c r="K1474" s="440">
        <f t="shared" si="192"/>
        <v>0</v>
      </c>
      <c r="L1474" s="76"/>
    </row>
    <row r="1475" spans="2:12" ht="15" customHeight="1" x14ac:dyDescent="0.35">
      <c r="B1475" s="75"/>
      <c r="C1475" s="89"/>
      <c r="D1475" s="131"/>
      <c r="E1475" s="90"/>
      <c r="F1475" s="426"/>
      <c r="G1475" s="419" t="str">
        <f t="shared" si="193"/>
        <v/>
      </c>
      <c r="H1475" s="91"/>
      <c r="I1475" s="426"/>
      <c r="J1475" s="419" t="str">
        <f t="shared" si="194"/>
        <v/>
      </c>
      <c r="K1475" s="440">
        <f t="shared" si="192"/>
        <v>0</v>
      </c>
      <c r="L1475" s="76"/>
    </row>
    <row r="1476" spans="2:12" ht="15" customHeight="1" x14ac:dyDescent="0.35">
      <c r="B1476" s="75"/>
      <c r="C1476" s="89"/>
      <c r="D1476" s="128"/>
      <c r="E1476" s="90"/>
      <c r="F1476" s="426"/>
      <c r="G1476" s="419" t="str">
        <f t="shared" si="193"/>
        <v/>
      </c>
      <c r="H1476" s="117"/>
      <c r="I1476" s="426"/>
      <c r="J1476" s="419" t="str">
        <f t="shared" si="194"/>
        <v/>
      </c>
      <c r="K1476" s="440">
        <f t="shared" si="192"/>
        <v>0</v>
      </c>
      <c r="L1476" s="76"/>
    </row>
    <row r="1477" spans="2:12" ht="15" customHeight="1" x14ac:dyDescent="0.35">
      <c r="B1477" s="75"/>
      <c r="C1477" s="154"/>
      <c r="D1477" s="87"/>
      <c r="E1477" s="90"/>
      <c r="F1477" s="426"/>
      <c r="G1477" s="419" t="str">
        <f t="shared" si="193"/>
        <v/>
      </c>
      <c r="H1477" s="91"/>
      <c r="I1477" s="426"/>
      <c r="J1477" s="419" t="str">
        <f t="shared" si="194"/>
        <v/>
      </c>
      <c r="K1477" s="440">
        <f t="shared" si="192"/>
        <v>0</v>
      </c>
      <c r="L1477" s="76"/>
    </row>
    <row r="1478" spans="2:12" ht="15" customHeight="1" x14ac:dyDescent="0.35">
      <c r="B1478" s="75"/>
      <c r="C1478" s="154"/>
      <c r="D1478" s="87"/>
      <c r="E1478" s="90"/>
      <c r="F1478" s="426"/>
      <c r="G1478" s="419" t="str">
        <f t="shared" si="193"/>
        <v/>
      </c>
      <c r="H1478" s="91"/>
      <c r="I1478" s="426"/>
      <c r="J1478" s="419" t="str">
        <f t="shared" si="194"/>
        <v/>
      </c>
      <c r="K1478" s="440">
        <f t="shared" si="192"/>
        <v>0</v>
      </c>
      <c r="L1478" s="76"/>
    </row>
    <row r="1479" spans="2:12" ht="15" customHeight="1" x14ac:dyDescent="0.35">
      <c r="B1479" s="75"/>
      <c r="C1479" s="89"/>
      <c r="D1479" s="128"/>
      <c r="E1479" s="116"/>
      <c r="F1479" s="426"/>
      <c r="G1479" s="419" t="str">
        <f t="shared" si="193"/>
        <v/>
      </c>
      <c r="H1479" s="117"/>
      <c r="I1479" s="426"/>
      <c r="J1479" s="419" t="str">
        <f t="shared" si="194"/>
        <v/>
      </c>
      <c r="K1479" s="440">
        <f t="shared" si="192"/>
        <v>0</v>
      </c>
      <c r="L1479" s="76"/>
    </row>
    <row r="1480" spans="2:12" ht="15" customHeight="1" x14ac:dyDescent="0.35">
      <c r="B1480" s="75"/>
      <c r="C1480" s="89"/>
      <c r="D1480" s="128"/>
      <c r="E1480" s="116"/>
      <c r="F1480" s="426"/>
      <c r="G1480" s="419" t="str">
        <f t="shared" si="193"/>
        <v/>
      </c>
      <c r="H1480" s="117"/>
      <c r="I1480" s="426"/>
      <c r="J1480" s="419" t="str">
        <f t="shared" si="194"/>
        <v/>
      </c>
      <c r="K1480" s="440">
        <f t="shared" si="192"/>
        <v>0</v>
      </c>
      <c r="L1480" s="76"/>
    </row>
    <row r="1481" spans="2:12" ht="15" customHeight="1" x14ac:dyDescent="0.35">
      <c r="B1481" s="75"/>
      <c r="C1481" s="89"/>
      <c r="D1481" s="128"/>
      <c r="E1481" s="126"/>
      <c r="F1481" s="426"/>
      <c r="G1481" s="419" t="str">
        <f t="shared" si="193"/>
        <v/>
      </c>
      <c r="H1481" s="132"/>
      <c r="I1481" s="426"/>
      <c r="J1481" s="419" t="str">
        <f t="shared" si="194"/>
        <v/>
      </c>
      <c r="K1481" s="440">
        <f t="shared" si="192"/>
        <v>0</v>
      </c>
      <c r="L1481" s="76"/>
    </row>
    <row r="1482" spans="2:12" ht="15" customHeight="1" x14ac:dyDescent="0.35">
      <c r="B1482" s="75"/>
      <c r="C1482" s="89"/>
      <c r="D1482" s="131"/>
      <c r="E1482" s="90"/>
      <c r="F1482" s="426"/>
      <c r="G1482" s="419" t="str">
        <f t="shared" si="193"/>
        <v/>
      </c>
      <c r="H1482" s="91"/>
      <c r="I1482" s="426"/>
      <c r="J1482" s="419" t="str">
        <f t="shared" si="194"/>
        <v/>
      </c>
      <c r="K1482" s="440">
        <f t="shared" si="192"/>
        <v>0</v>
      </c>
      <c r="L1482" s="76"/>
    </row>
    <row r="1483" spans="2:12" ht="15" customHeight="1" x14ac:dyDescent="0.35">
      <c r="B1483" s="75"/>
      <c r="C1483" s="89"/>
      <c r="D1483" s="131"/>
      <c r="E1483" s="90"/>
      <c r="F1483" s="426"/>
      <c r="G1483" s="419" t="str">
        <f t="shared" si="193"/>
        <v/>
      </c>
      <c r="H1483" s="91"/>
      <c r="I1483" s="426"/>
      <c r="J1483" s="419" t="str">
        <f t="shared" si="194"/>
        <v/>
      </c>
      <c r="K1483" s="440">
        <f t="shared" si="192"/>
        <v>0</v>
      </c>
      <c r="L1483" s="76"/>
    </row>
    <row r="1484" spans="2:12" ht="15" customHeight="1" x14ac:dyDescent="0.35">
      <c r="B1484" s="75"/>
      <c r="C1484" s="89"/>
      <c r="D1484" s="131"/>
      <c r="E1484" s="90"/>
      <c r="F1484" s="426"/>
      <c r="G1484" s="419" t="str">
        <f t="shared" si="193"/>
        <v/>
      </c>
      <c r="H1484" s="91"/>
      <c r="I1484" s="426"/>
      <c r="J1484" s="419" t="str">
        <f t="shared" si="194"/>
        <v/>
      </c>
      <c r="K1484" s="440">
        <f t="shared" ref="K1484:K1547" si="195">H1484</f>
        <v>0</v>
      </c>
      <c r="L1484" s="76"/>
    </row>
    <row r="1485" spans="2:12" ht="15" customHeight="1" x14ac:dyDescent="0.35">
      <c r="B1485" s="75"/>
      <c r="C1485" s="89"/>
      <c r="D1485" s="128"/>
      <c r="E1485" s="90"/>
      <c r="F1485" s="426"/>
      <c r="G1485" s="419" t="str">
        <f t="shared" si="193"/>
        <v/>
      </c>
      <c r="H1485" s="91"/>
      <c r="I1485" s="426"/>
      <c r="J1485" s="419" t="str">
        <f t="shared" si="194"/>
        <v/>
      </c>
      <c r="K1485" s="440">
        <f t="shared" si="195"/>
        <v>0</v>
      </c>
      <c r="L1485" s="76"/>
    </row>
    <row r="1486" spans="2:12" ht="15" customHeight="1" x14ac:dyDescent="0.35">
      <c r="B1486" s="75"/>
      <c r="C1486" s="89"/>
      <c r="D1486" s="128"/>
      <c r="E1486" s="90"/>
      <c r="F1486" s="426"/>
      <c r="G1486" s="419" t="str">
        <f t="shared" ref="G1486:G1549" si="196">IF(F1486&gt;0,VLOOKUP(F1486,Nama_Perkiraan,2),"")</f>
        <v/>
      </c>
      <c r="H1486" s="91"/>
      <c r="I1486" s="426"/>
      <c r="J1486" s="419" t="str">
        <f t="shared" si="194"/>
        <v/>
      </c>
      <c r="K1486" s="440">
        <f t="shared" si="195"/>
        <v>0</v>
      </c>
      <c r="L1486" s="76"/>
    </row>
    <row r="1487" spans="2:12" ht="15" customHeight="1" x14ac:dyDescent="0.35">
      <c r="B1487" s="75"/>
      <c r="C1487" s="89"/>
      <c r="D1487" s="131"/>
      <c r="E1487" s="90"/>
      <c r="F1487" s="426"/>
      <c r="G1487" s="419" t="str">
        <f t="shared" si="196"/>
        <v/>
      </c>
      <c r="H1487" s="161"/>
      <c r="I1487" s="426"/>
      <c r="J1487" s="419" t="str">
        <f t="shared" ref="J1487:J1550" si="197">IF(I1487&gt;0,VLOOKUP(I1487,Nama_Perkiraan,2),"")</f>
        <v/>
      </c>
      <c r="K1487" s="440">
        <f t="shared" si="195"/>
        <v>0</v>
      </c>
      <c r="L1487" s="76"/>
    </row>
    <row r="1488" spans="2:12" ht="15" customHeight="1" x14ac:dyDescent="0.35">
      <c r="B1488" s="75"/>
      <c r="C1488" s="89"/>
      <c r="D1488" s="131"/>
      <c r="E1488" s="90"/>
      <c r="F1488" s="426"/>
      <c r="G1488" s="419" t="str">
        <f t="shared" si="196"/>
        <v/>
      </c>
      <c r="H1488" s="117"/>
      <c r="I1488" s="426"/>
      <c r="J1488" s="419" t="str">
        <f t="shared" si="197"/>
        <v/>
      </c>
      <c r="K1488" s="440">
        <f t="shared" si="195"/>
        <v>0</v>
      </c>
      <c r="L1488" s="76"/>
    </row>
    <row r="1489" spans="2:12" ht="15" customHeight="1" x14ac:dyDescent="0.35">
      <c r="B1489" s="75"/>
      <c r="C1489" s="89"/>
      <c r="D1489" s="131"/>
      <c r="E1489" s="90"/>
      <c r="F1489" s="426"/>
      <c r="G1489" s="419" t="str">
        <f t="shared" si="196"/>
        <v/>
      </c>
      <c r="H1489" s="91"/>
      <c r="I1489" s="426"/>
      <c r="J1489" s="419" t="str">
        <f t="shared" si="197"/>
        <v/>
      </c>
      <c r="K1489" s="440">
        <f t="shared" si="195"/>
        <v>0</v>
      </c>
      <c r="L1489" s="76"/>
    </row>
    <row r="1490" spans="2:12" ht="15" customHeight="1" x14ac:dyDescent="0.35">
      <c r="B1490" s="75"/>
      <c r="C1490" s="89"/>
      <c r="D1490" s="128"/>
      <c r="E1490" s="90"/>
      <c r="F1490" s="426"/>
      <c r="G1490" s="419" t="str">
        <f t="shared" si="196"/>
        <v/>
      </c>
      <c r="H1490" s="117"/>
      <c r="I1490" s="426"/>
      <c r="J1490" s="419" t="str">
        <f t="shared" si="197"/>
        <v/>
      </c>
      <c r="K1490" s="440">
        <f t="shared" si="195"/>
        <v>0</v>
      </c>
      <c r="L1490" s="76"/>
    </row>
    <row r="1491" spans="2:12" ht="15" customHeight="1" x14ac:dyDescent="0.35">
      <c r="B1491" s="75"/>
      <c r="C1491" s="89"/>
      <c r="D1491" s="128"/>
      <c r="E1491" s="116"/>
      <c r="F1491" s="426"/>
      <c r="G1491" s="419" t="str">
        <f t="shared" si="196"/>
        <v/>
      </c>
      <c r="H1491" s="117"/>
      <c r="I1491" s="426"/>
      <c r="J1491" s="419" t="str">
        <f t="shared" si="197"/>
        <v/>
      </c>
      <c r="K1491" s="440">
        <f t="shared" si="195"/>
        <v>0</v>
      </c>
      <c r="L1491" s="76"/>
    </row>
    <row r="1492" spans="2:12" ht="15" customHeight="1" x14ac:dyDescent="0.35">
      <c r="B1492" s="75"/>
      <c r="C1492" s="89"/>
      <c r="D1492" s="128"/>
      <c r="E1492" s="90"/>
      <c r="F1492" s="426"/>
      <c r="G1492" s="419" t="str">
        <f t="shared" si="196"/>
        <v/>
      </c>
      <c r="H1492" s="91"/>
      <c r="I1492" s="426"/>
      <c r="J1492" s="419" t="str">
        <f t="shared" si="197"/>
        <v/>
      </c>
      <c r="K1492" s="440">
        <f t="shared" si="195"/>
        <v>0</v>
      </c>
      <c r="L1492" s="76"/>
    </row>
    <row r="1493" spans="2:12" ht="15" customHeight="1" x14ac:dyDescent="0.35">
      <c r="B1493" s="75"/>
      <c r="C1493" s="134"/>
      <c r="D1493" s="120"/>
      <c r="E1493" s="90"/>
      <c r="F1493" s="426"/>
      <c r="G1493" s="419" t="str">
        <f t="shared" si="196"/>
        <v/>
      </c>
      <c r="H1493" s="91"/>
      <c r="I1493" s="426"/>
      <c r="J1493" s="419" t="str">
        <f t="shared" si="197"/>
        <v/>
      </c>
      <c r="K1493" s="440">
        <f t="shared" si="195"/>
        <v>0</v>
      </c>
      <c r="L1493" s="76"/>
    </row>
    <row r="1494" spans="2:12" ht="15" customHeight="1" x14ac:dyDescent="0.35">
      <c r="B1494" s="75"/>
      <c r="C1494" s="89"/>
      <c r="D1494" s="131"/>
      <c r="E1494" s="90"/>
      <c r="F1494" s="426"/>
      <c r="G1494" s="419" t="str">
        <f t="shared" si="196"/>
        <v/>
      </c>
      <c r="H1494" s="91"/>
      <c r="I1494" s="426"/>
      <c r="J1494" s="419" t="str">
        <f t="shared" si="197"/>
        <v/>
      </c>
      <c r="K1494" s="440">
        <f t="shared" si="195"/>
        <v>0</v>
      </c>
      <c r="L1494" s="76"/>
    </row>
    <row r="1495" spans="2:12" ht="15" customHeight="1" x14ac:dyDescent="0.35">
      <c r="B1495" s="75"/>
      <c r="C1495" s="89"/>
      <c r="D1495" s="128"/>
      <c r="E1495" s="90"/>
      <c r="F1495" s="426"/>
      <c r="G1495" s="419" t="str">
        <f t="shared" si="196"/>
        <v/>
      </c>
      <c r="H1495" s="91"/>
      <c r="I1495" s="426"/>
      <c r="J1495" s="419" t="str">
        <f t="shared" si="197"/>
        <v/>
      </c>
      <c r="K1495" s="440">
        <f t="shared" si="195"/>
        <v>0</v>
      </c>
      <c r="L1495" s="76"/>
    </row>
    <row r="1496" spans="2:12" ht="15" customHeight="1" x14ac:dyDescent="0.35">
      <c r="B1496" s="75"/>
      <c r="C1496" s="89"/>
      <c r="D1496" s="128"/>
      <c r="E1496" s="116"/>
      <c r="F1496" s="426"/>
      <c r="G1496" s="419" t="str">
        <f t="shared" si="196"/>
        <v/>
      </c>
      <c r="H1496" s="117"/>
      <c r="I1496" s="426"/>
      <c r="J1496" s="419" t="str">
        <f t="shared" si="197"/>
        <v/>
      </c>
      <c r="K1496" s="440">
        <f t="shared" si="195"/>
        <v>0</v>
      </c>
      <c r="L1496" s="76"/>
    </row>
    <row r="1497" spans="2:12" ht="15" customHeight="1" x14ac:dyDescent="0.35">
      <c r="B1497" s="75"/>
      <c r="C1497" s="89"/>
      <c r="D1497" s="131"/>
      <c r="E1497" s="90"/>
      <c r="F1497" s="426"/>
      <c r="G1497" s="419" t="str">
        <f t="shared" si="196"/>
        <v/>
      </c>
      <c r="H1497" s="117"/>
      <c r="I1497" s="426"/>
      <c r="J1497" s="419" t="str">
        <f t="shared" si="197"/>
        <v/>
      </c>
      <c r="K1497" s="440">
        <f t="shared" si="195"/>
        <v>0</v>
      </c>
      <c r="L1497" s="76"/>
    </row>
    <row r="1498" spans="2:12" ht="15" customHeight="1" x14ac:dyDescent="0.35">
      <c r="B1498" s="75"/>
      <c r="C1498" s="89"/>
      <c r="D1498" s="128"/>
      <c r="E1498" s="90"/>
      <c r="F1498" s="426"/>
      <c r="G1498" s="419" t="str">
        <f t="shared" si="196"/>
        <v/>
      </c>
      <c r="H1498" s="117"/>
      <c r="I1498" s="426"/>
      <c r="J1498" s="419" t="str">
        <f t="shared" si="197"/>
        <v/>
      </c>
      <c r="K1498" s="440">
        <f t="shared" si="195"/>
        <v>0</v>
      </c>
      <c r="L1498" s="76"/>
    </row>
    <row r="1499" spans="2:12" ht="15" customHeight="1" x14ac:dyDescent="0.35">
      <c r="B1499" s="75"/>
      <c r="C1499" s="89"/>
      <c r="D1499" s="128"/>
      <c r="E1499" s="90"/>
      <c r="F1499" s="426"/>
      <c r="G1499" s="419" t="str">
        <f t="shared" si="196"/>
        <v/>
      </c>
      <c r="H1499" s="91"/>
      <c r="I1499" s="426"/>
      <c r="J1499" s="419" t="str">
        <f t="shared" si="197"/>
        <v/>
      </c>
      <c r="K1499" s="440">
        <f t="shared" si="195"/>
        <v>0</v>
      </c>
      <c r="L1499" s="76"/>
    </row>
    <row r="1500" spans="2:12" ht="15" customHeight="1" x14ac:dyDescent="0.35">
      <c r="B1500" s="75"/>
      <c r="C1500" s="89"/>
      <c r="D1500" s="128"/>
      <c r="E1500" s="90"/>
      <c r="F1500" s="426"/>
      <c r="G1500" s="419" t="str">
        <f t="shared" si="196"/>
        <v/>
      </c>
      <c r="H1500" s="91"/>
      <c r="I1500" s="426"/>
      <c r="J1500" s="419" t="str">
        <f t="shared" si="197"/>
        <v/>
      </c>
      <c r="K1500" s="440">
        <f t="shared" si="195"/>
        <v>0</v>
      </c>
      <c r="L1500" s="76"/>
    </row>
    <row r="1501" spans="2:12" ht="15" customHeight="1" x14ac:dyDescent="0.35">
      <c r="B1501" s="75"/>
      <c r="C1501" s="89"/>
      <c r="D1501" s="131"/>
      <c r="E1501" s="90"/>
      <c r="F1501" s="426"/>
      <c r="G1501" s="419" t="str">
        <f t="shared" si="196"/>
        <v/>
      </c>
      <c r="H1501" s="91"/>
      <c r="I1501" s="426"/>
      <c r="J1501" s="419" t="str">
        <f t="shared" si="197"/>
        <v/>
      </c>
      <c r="K1501" s="440">
        <f t="shared" si="195"/>
        <v>0</v>
      </c>
      <c r="L1501" s="76"/>
    </row>
    <row r="1502" spans="2:12" ht="15" customHeight="1" x14ac:dyDescent="0.35">
      <c r="B1502" s="75"/>
      <c r="C1502" s="89"/>
      <c r="D1502" s="128"/>
      <c r="E1502" s="126"/>
      <c r="F1502" s="426"/>
      <c r="G1502" s="419" t="str">
        <f t="shared" si="196"/>
        <v/>
      </c>
      <c r="H1502" s="91"/>
      <c r="I1502" s="426"/>
      <c r="J1502" s="419" t="str">
        <f t="shared" si="197"/>
        <v/>
      </c>
      <c r="K1502" s="440">
        <f t="shared" si="195"/>
        <v>0</v>
      </c>
      <c r="L1502" s="76"/>
    </row>
    <row r="1503" spans="2:12" ht="15" customHeight="1" x14ac:dyDescent="0.35">
      <c r="B1503" s="75"/>
      <c r="C1503" s="89"/>
      <c r="D1503" s="128"/>
      <c r="E1503" s="90"/>
      <c r="F1503" s="426"/>
      <c r="G1503" s="419" t="str">
        <f t="shared" si="196"/>
        <v/>
      </c>
      <c r="H1503" s="132"/>
      <c r="I1503" s="426"/>
      <c r="J1503" s="419" t="str">
        <f t="shared" si="197"/>
        <v/>
      </c>
      <c r="K1503" s="440">
        <f t="shared" si="195"/>
        <v>0</v>
      </c>
      <c r="L1503" s="76"/>
    </row>
    <row r="1504" spans="2:12" ht="15" customHeight="1" x14ac:dyDescent="0.35">
      <c r="B1504" s="75"/>
      <c r="C1504" s="89"/>
      <c r="D1504" s="131"/>
      <c r="E1504" s="90"/>
      <c r="F1504" s="426"/>
      <c r="G1504" s="419" t="str">
        <f t="shared" si="196"/>
        <v/>
      </c>
      <c r="H1504" s="91"/>
      <c r="I1504" s="426"/>
      <c r="J1504" s="419" t="str">
        <f t="shared" si="197"/>
        <v/>
      </c>
      <c r="K1504" s="440">
        <f t="shared" si="195"/>
        <v>0</v>
      </c>
      <c r="L1504" s="76"/>
    </row>
    <row r="1505" spans="2:12" ht="15" customHeight="1" x14ac:dyDescent="0.35">
      <c r="B1505" s="75"/>
      <c r="C1505" s="89"/>
      <c r="D1505" s="131"/>
      <c r="E1505" s="90"/>
      <c r="F1505" s="426"/>
      <c r="G1505" s="419" t="str">
        <f t="shared" si="196"/>
        <v/>
      </c>
      <c r="H1505" s="117"/>
      <c r="I1505" s="426"/>
      <c r="J1505" s="419" t="str">
        <f t="shared" si="197"/>
        <v/>
      </c>
      <c r="K1505" s="440">
        <f t="shared" si="195"/>
        <v>0</v>
      </c>
      <c r="L1505" s="76"/>
    </row>
    <row r="1506" spans="2:12" ht="15" customHeight="1" x14ac:dyDescent="0.35">
      <c r="B1506" s="75"/>
      <c r="C1506" s="89"/>
      <c r="D1506" s="128"/>
      <c r="E1506" s="116"/>
      <c r="F1506" s="426"/>
      <c r="G1506" s="419" t="str">
        <f t="shared" si="196"/>
        <v/>
      </c>
      <c r="H1506" s="117"/>
      <c r="I1506" s="426"/>
      <c r="J1506" s="419" t="str">
        <f t="shared" si="197"/>
        <v/>
      </c>
      <c r="K1506" s="440">
        <f t="shared" si="195"/>
        <v>0</v>
      </c>
      <c r="L1506" s="76"/>
    </row>
    <row r="1507" spans="2:12" ht="15" customHeight="1" x14ac:dyDescent="0.35">
      <c r="B1507" s="75"/>
      <c r="C1507" s="89"/>
      <c r="D1507" s="131"/>
      <c r="E1507" s="90"/>
      <c r="F1507" s="426"/>
      <c r="G1507" s="419" t="str">
        <f t="shared" si="196"/>
        <v/>
      </c>
      <c r="H1507" s="91"/>
      <c r="I1507" s="426"/>
      <c r="J1507" s="419" t="str">
        <f t="shared" si="197"/>
        <v/>
      </c>
      <c r="K1507" s="440">
        <f t="shared" si="195"/>
        <v>0</v>
      </c>
      <c r="L1507" s="76"/>
    </row>
    <row r="1508" spans="2:12" ht="15" customHeight="1" x14ac:dyDescent="0.35">
      <c r="B1508" s="75"/>
      <c r="C1508" s="89"/>
      <c r="D1508" s="131"/>
      <c r="E1508" s="90"/>
      <c r="F1508" s="426"/>
      <c r="G1508" s="419" t="str">
        <f t="shared" si="196"/>
        <v/>
      </c>
      <c r="H1508" s="91"/>
      <c r="I1508" s="426"/>
      <c r="J1508" s="419" t="str">
        <f t="shared" si="197"/>
        <v/>
      </c>
      <c r="K1508" s="440">
        <f t="shared" si="195"/>
        <v>0</v>
      </c>
      <c r="L1508" s="76"/>
    </row>
    <row r="1509" spans="2:12" ht="15" customHeight="1" x14ac:dyDescent="0.35">
      <c r="B1509" s="75"/>
      <c r="C1509" s="89"/>
      <c r="D1509" s="128"/>
      <c r="E1509" s="90"/>
      <c r="F1509" s="426"/>
      <c r="G1509" s="419" t="str">
        <f t="shared" si="196"/>
        <v/>
      </c>
      <c r="H1509" s="117"/>
      <c r="I1509" s="426"/>
      <c r="J1509" s="419" t="str">
        <f t="shared" si="197"/>
        <v/>
      </c>
      <c r="K1509" s="440">
        <f t="shared" si="195"/>
        <v>0</v>
      </c>
      <c r="L1509" s="76"/>
    </row>
    <row r="1510" spans="2:12" ht="15" customHeight="1" x14ac:dyDescent="0.35">
      <c r="B1510" s="75"/>
      <c r="C1510" s="89"/>
      <c r="D1510" s="131"/>
      <c r="E1510" s="90"/>
      <c r="F1510" s="426"/>
      <c r="G1510" s="419" t="str">
        <f t="shared" si="196"/>
        <v/>
      </c>
      <c r="H1510" s="91"/>
      <c r="I1510" s="426"/>
      <c r="J1510" s="419" t="str">
        <f t="shared" si="197"/>
        <v/>
      </c>
      <c r="K1510" s="440">
        <f t="shared" si="195"/>
        <v>0</v>
      </c>
      <c r="L1510" s="76"/>
    </row>
    <row r="1511" spans="2:12" ht="15" customHeight="1" x14ac:dyDescent="0.35">
      <c r="B1511" s="75"/>
      <c r="C1511" s="89"/>
      <c r="D1511" s="131"/>
      <c r="E1511" s="90"/>
      <c r="F1511" s="426"/>
      <c r="G1511" s="419" t="str">
        <f t="shared" si="196"/>
        <v/>
      </c>
      <c r="H1511" s="91"/>
      <c r="I1511" s="426"/>
      <c r="J1511" s="419" t="str">
        <f t="shared" si="197"/>
        <v/>
      </c>
      <c r="K1511" s="440">
        <f t="shared" si="195"/>
        <v>0</v>
      </c>
      <c r="L1511" s="76"/>
    </row>
    <row r="1512" spans="2:12" ht="15" customHeight="1" x14ac:dyDescent="0.35">
      <c r="B1512" s="75"/>
      <c r="C1512" s="89"/>
      <c r="D1512" s="128"/>
      <c r="E1512" s="121"/>
      <c r="F1512" s="426"/>
      <c r="G1512" s="419" t="str">
        <f t="shared" si="196"/>
        <v/>
      </c>
      <c r="H1512" s="91"/>
      <c r="I1512" s="426"/>
      <c r="J1512" s="419" t="str">
        <f t="shared" si="197"/>
        <v/>
      </c>
      <c r="K1512" s="440">
        <f t="shared" si="195"/>
        <v>0</v>
      </c>
      <c r="L1512" s="76"/>
    </row>
    <row r="1513" spans="2:12" ht="15" customHeight="1" x14ac:dyDescent="0.35">
      <c r="B1513" s="75"/>
      <c r="C1513" s="89"/>
      <c r="D1513" s="128"/>
      <c r="E1513" s="121"/>
      <c r="F1513" s="426"/>
      <c r="G1513" s="419" t="str">
        <f t="shared" si="196"/>
        <v/>
      </c>
      <c r="H1513" s="91"/>
      <c r="I1513" s="426"/>
      <c r="J1513" s="419" t="str">
        <f t="shared" si="197"/>
        <v/>
      </c>
      <c r="K1513" s="440">
        <f t="shared" si="195"/>
        <v>0</v>
      </c>
      <c r="L1513" s="76"/>
    </row>
    <row r="1514" spans="2:12" ht="15" customHeight="1" x14ac:dyDescent="0.35">
      <c r="B1514" s="75"/>
      <c r="C1514" s="89"/>
      <c r="D1514" s="128"/>
      <c r="E1514" s="90"/>
      <c r="F1514" s="426"/>
      <c r="G1514" s="419" t="str">
        <f t="shared" si="196"/>
        <v/>
      </c>
      <c r="H1514" s="91"/>
      <c r="I1514" s="426"/>
      <c r="J1514" s="419" t="str">
        <f t="shared" si="197"/>
        <v/>
      </c>
      <c r="K1514" s="440">
        <f t="shared" si="195"/>
        <v>0</v>
      </c>
      <c r="L1514" s="76"/>
    </row>
    <row r="1515" spans="2:12" ht="15" customHeight="1" x14ac:dyDescent="0.35">
      <c r="B1515" s="75"/>
      <c r="C1515" s="89"/>
      <c r="D1515" s="128"/>
      <c r="E1515" s="116"/>
      <c r="F1515" s="426"/>
      <c r="G1515" s="419" t="str">
        <f t="shared" si="196"/>
        <v/>
      </c>
      <c r="H1515" s="117"/>
      <c r="I1515" s="426"/>
      <c r="J1515" s="419" t="str">
        <f t="shared" si="197"/>
        <v/>
      </c>
      <c r="K1515" s="440">
        <f t="shared" si="195"/>
        <v>0</v>
      </c>
      <c r="L1515" s="76"/>
    </row>
    <row r="1516" spans="2:12" ht="15" customHeight="1" x14ac:dyDescent="0.35">
      <c r="B1516" s="75"/>
      <c r="C1516" s="89"/>
      <c r="D1516" s="128"/>
      <c r="E1516" s="90"/>
      <c r="F1516" s="426"/>
      <c r="G1516" s="419" t="str">
        <f t="shared" si="196"/>
        <v/>
      </c>
      <c r="H1516" s="91"/>
      <c r="I1516" s="426"/>
      <c r="J1516" s="419" t="str">
        <f t="shared" si="197"/>
        <v/>
      </c>
      <c r="K1516" s="440">
        <f t="shared" si="195"/>
        <v>0</v>
      </c>
      <c r="L1516" s="76"/>
    </row>
    <row r="1517" spans="2:12" ht="15" customHeight="1" x14ac:dyDescent="0.35">
      <c r="B1517" s="75"/>
      <c r="C1517" s="89"/>
      <c r="D1517" s="87"/>
      <c r="E1517" s="90"/>
      <c r="F1517" s="426"/>
      <c r="G1517" s="419" t="str">
        <f t="shared" si="196"/>
        <v/>
      </c>
      <c r="H1517" s="91"/>
      <c r="I1517" s="426"/>
      <c r="J1517" s="419" t="str">
        <f t="shared" si="197"/>
        <v/>
      </c>
      <c r="K1517" s="440">
        <f t="shared" si="195"/>
        <v>0</v>
      </c>
      <c r="L1517" s="76"/>
    </row>
    <row r="1518" spans="2:12" ht="15" customHeight="1" x14ac:dyDescent="0.35">
      <c r="B1518" s="75"/>
      <c r="C1518" s="89"/>
      <c r="D1518" s="87"/>
      <c r="E1518" s="90"/>
      <c r="F1518" s="426"/>
      <c r="G1518" s="419" t="str">
        <f t="shared" si="196"/>
        <v/>
      </c>
      <c r="H1518" s="91"/>
      <c r="I1518" s="426"/>
      <c r="J1518" s="419" t="str">
        <f t="shared" si="197"/>
        <v/>
      </c>
      <c r="K1518" s="440">
        <f t="shared" si="195"/>
        <v>0</v>
      </c>
      <c r="L1518" s="76"/>
    </row>
    <row r="1519" spans="2:12" ht="15" customHeight="1" x14ac:dyDescent="0.35">
      <c r="B1519" s="75"/>
      <c r="C1519" s="89"/>
      <c r="D1519" s="120"/>
      <c r="E1519" s="90"/>
      <c r="F1519" s="426"/>
      <c r="G1519" s="419" t="str">
        <f t="shared" si="196"/>
        <v/>
      </c>
      <c r="H1519" s="91"/>
      <c r="I1519" s="426"/>
      <c r="J1519" s="419" t="str">
        <f t="shared" si="197"/>
        <v/>
      </c>
      <c r="K1519" s="440">
        <f t="shared" si="195"/>
        <v>0</v>
      </c>
      <c r="L1519" s="76"/>
    </row>
    <row r="1520" spans="2:12" ht="15" customHeight="1" x14ac:dyDescent="0.35">
      <c r="B1520" s="75"/>
      <c r="C1520" s="134"/>
      <c r="D1520" s="120"/>
      <c r="E1520" s="135"/>
      <c r="F1520" s="426"/>
      <c r="G1520" s="419" t="str">
        <f t="shared" si="196"/>
        <v/>
      </c>
      <c r="H1520" s="117"/>
      <c r="I1520" s="426"/>
      <c r="J1520" s="419" t="str">
        <f t="shared" si="197"/>
        <v/>
      </c>
      <c r="K1520" s="440">
        <f t="shared" si="195"/>
        <v>0</v>
      </c>
      <c r="L1520" s="76"/>
    </row>
    <row r="1521" spans="2:12" ht="15" customHeight="1" x14ac:dyDescent="0.35">
      <c r="B1521" s="75"/>
      <c r="C1521" s="134"/>
      <c r="D1521" s="120"/>
      <c r="E1521" s="135"/>
      <c r="F1521" s="426"/>
      <c r="G1521" s="419" t="str">
        <f t="shared" si="196"/>
        <v/>
      </c>
      <c r="H1521" s="117"/>
      <c r="I1521" s="426"/>
      <c r="J1521" s="419" t="str">
        <f t="shared" si="197"/>
        <v/>
      </c>
      <c r="K1521" s="440">
        <f t="shared" si="195"/>
        <v>0</v>
      </c>
      <c r="L1521" s="76"/>
    </row>
    <row r="1522" spans="2:12" ht="15" customHeight="1" x14ac:dyDescent="0.35">
      <c r="B1522" s="75"/>
      <c r="C1522" s="134"/>
      <c r="D1522" s="120"/>
      <c r="E1522" s="90"/>
      <c r="F1522" s="426"/>
      <c r="G1522" s="419" t="str">
        <f t="shared" si="196"/>
        <v/>
      </c>
      <c r="H1522" s="91"/>
      <c r="I1522" s="426"/>
      <c r="J1522" s="419" t="str">
        <f t="shared" si="197"/>
        <v/>
      </c>
      <c r="K1522" s="440">
        <f t="shared" si="195"/>
        <v>0</v>
      </c>
      <c r="L1522" s="76"/>
    </row>
    <row r="1523" spans="2:12" ht="15" customHeight="1" x14ac:dyDescent="0.35">
      <c r="B1523" s="75"/>
      <c r="C1523" s="89"/>
      <c r="D1523" s="128"/>
      <c r="E1523" s="116"/>
      <c r="F1523" s="426"/>
      <c r="G1523" s="419" t="str">
        <f t="shared" si="196"/>
        <v/>
      </c>
      <c r="H1523" s="91"/>
      <c r="I1523" s="426"/>
      <c r="J1523" s="419" t="str">
        <f t="shared" si="197"/>
        <v/>
      </c>
      <c r="K1523" s="440">
        <f t="shared" si="195"/>
        <v>0</v>
      </c>
      <c r="L1523" s="76"/>
    </row>
    <row r="1524" spans="2:12" ht="15" customHeight="1" x14ac:dyDescent="0.35">
      <c r="B1524" s="75"/>
      <c r="C1524" s="89"/>
      <c r="D1524" s="128"/>
      <c r="E1524" s="126"/>
      <c r="F1524" s="426"/>
      <c r="G1524" s="419" t="str">
        <f t="shared" si="196"/>
        <v/>
      </c>
      <c r="H1524" s="91"/>
      <c r="I1524" s="426"/>
      <c r="J1524" s="419" t="str">
        <f t="shared" si="197"/>
        <v/>
      </c>
      <c r="K1524" s="440">
        <f t="shared" si="195"/>
        <v>0</v>
      </c>
      <c r="L1524" s="76"/>
    </row>
    <row r="1525" spans="2:12" ht="15" customHeight="1" x14ac:dyDescent="0.35">
      <c r="B1525" s="75"/>
      <c r="C1525" s="89"/>
      <c r="D1525" s="131"/>
      <c r="E1525" s="90"/>
      <c r="F1525" s="426"/>
      <c r="G1525" s="419" t="str">
        <f t="shared" si="196"/>
        <v/>
      </c>
      <c r="H1525" s="91"/>
      <c r="I1525" s="426"/>
      <c r="J1525" s="419" t="str">
        <f t="shared" si="197"/>
        <v/>
      </c>
      <c r="K1525" s="440">
        <f t="shared" si="195"/>
        <v>0</v>
      </c>
      <c r="L1525" s="76"/>
    </row>
    <row r="1526" spans="2:12" ht="15" customHeight="1" x14ac:dyDescent="0.35">
      <c r="B1526" s="75"/>
      <c r="C1526" s="89"/>
      <c r="D1526" s="131"/>
      <c r="E1526" s="90"/>
      <c r="F1526" s="426"/>
      <c r="G1526" s="419" t="str">
        <f t="shared" si="196"/>
        <v/>
      </c>
      <c r="H1526" s="91"/>
      <c r="I1526" s="426"/>
      <c r="J1526" s="419" t="str">
        <f t="shared" si="197"/>
        <v/>
      </c>
      <c r="K1526" s="440">
        <f t="shared" si="195"/>
        <v>0</v>
      </c>
      <c r="L1526" s="76"/>
    </row>
    <row r="1527" spans="2:12" ht="15" customHeight="1" x14ac:dyDescent="0.35">
      <c r="B1527" s="75"/>
      <c r="C1527" s="89"/>
      <c r="D1527" s="128"/>
      <c r="E1527" s="90"/>
      <c r="F1527" s="426"/>
      <c r="G1527" s="419" t="str">
        <f t="shared" si="196"/>
        <v/>
      </c>
      <c r="H1527" s="91"/>
      <c r="I1527" s="426"/>
      <c r="J1527" s="419" t="str">
        <f t="shared" si="197"/>
        <v/>
      </c>
      <c r="K1527" s="440">
        <f t="shared" si="195"/>
        <v>0</v>
      </c>
      <c r="L1527" s="76"/>
    </row>
    <row r="1528" spans="2:12" ht="15" customHeight="1" x14ac:dyDescent="0.35">
      <c r="B1528" s="75"/>
      <c r="C1528" s="89"/>
      <c r="D1528" s="131"/>
      <c r="E1528" s="90"/>
      <c r="F1528" s="426"/>
      <c r="G1528" s="419" t="str">
        <f t="shared" si="196"/>
        <v/>
      </c>
      <c r="H1528" s="117"/>
      <c r="I1528" s="426"/>
      <c r="J1528" s="419" t="str">
        <f t="shared" si="197"/>
        <v/>
      </c>
      <c r="K1528" s="440">
        <f t="shared" si="195"/>
        <v>0</v>
      </c>
      <c r="L1528" s="76"/>
    </row>
    <row r="1529" spans="2:12" ht="15" customHeight="1" x14ac:dyDescent="0.35">
      <c r="B1529" s="75"/>
      <c r="C1529" s="89"/>
      <c r="D1529" s="131"/>
      <c r="E1529" s="90"/>
      <c r="F1529" s="426"/>
      <c r="G1529" s="419" t="str">
        <f t="shared" si="196"/>
        <v/>
      </c>
      <c r="H1529" s="91"/>
      <c r="I1529" s="426"/>
      <c r="J1529" s="419" t="str">
        <f t="shared" si="197"/>
        <v/>
      </c>
      <c r="K1529" s="440">
        <f t="shared" si="195"/>
        <v>0</v>
      </c>
      <c r="L1529" s="76"/>
    </row>
    <row r="1530" spans="2:12" ht="15" customHeight="1" x14ac:dyDescent="0.35">
      <c r="B1530" s="75"/>
      <c r="C1530" s="90"/>
      <c r="D1530" s="87"/>
      <c r="E1530" s="90"/>
      <c r="F1530" s="426"/>
      <c r="G1530" s="419" t="str">
        <f t="shared" si="196"/>
        <v/>
      </c>
      <c r="H1530" s="91"/>
      <c r="I1530" s="426"/>
      <c r="J1530" s="419" t="str">
        <f t="shared" si="197"/>
        <v/>
      </c>
      <c r="K1530" s="440">
        <f t="shared" si="195"/>
        <v>0</v>
      </c>
      <c r="L1530" s="76"/>
    </row>
    <row r="1531" spans="2:12" ht="15" customHeight="1" x14ac:dyDescent="0.35">
      <c r="B1531" s="75"/>
      <c r="C1531" s="89"/>
      <c r="D1531" s="87"/>
      <c r="E1531" s="146"/>
      <c r="F1531" s="426"/>
      <c r="G1531" s="419" t="str">
        <f t="shared" si="196"/>
        <v/>
      </c>
      <c r="H1531" s="91"/>
      <c r="I1531" s="426"/>
      <c r="J1531" s="419" t="str">
        <f t="shared" si="197"/>
        <v/>
      </c>
      <c r="K1531" s="440">
        <f t="shared" si="195"/>
        <v>0</v>
      </c>
      <c r="L1531" s="76"/>
    </row>
    <row r="1532" spans="2:12" ht="15" customHeight="1" x14ac:dyDescent="0.35">
      <c r="B1532" s="75"/>
      <c r="C1532" s="89"/>
      <c r="D1532" s="128"/>
      <c r="E1532" s="90"/>
      <c r="F1532" s="426"/>
      <c r="G1532" s="419" t="str">
        <f t="shared" si="196"/>
        <v/>
      </c>
      <c r="H1532" s="91"/>
      <c r="I1532" s="426"/>
      <c r="J1532" s="419" t="str">
        <f t="shared" si="197"/>
        <v/>
      </c>
      <c r="K1532" s="440">
        <f t="shared" si="195"/>
        <v>0</v>
      </c>
      <c r="L1532" s="76"/>
    </row>
    <row r="1533" spans="2:12" ht="15" customHeight="1" x14ac:dyDescent="0.35">
      <c r="B1533" s="75"/>
      <c r="C1533" s="89"/>
      <c r="D1533" s="128"/>
      <c r="E1533" s="90"/>
      <c r="F1533" s="426"/>
      <c r="G1533" s="419" t="str">
        <f t="shared" si="196"/>
        <v/>
      </c>
      <c r="H1533" s="91"/>
      <c r="I1533" s="426"/>
      <c r="J1533" s="419" t="str">
        <f t="shared" si="197"/>
        <v/>
      </c>
      <c r="K1533" s="440">
        <f t="shared" si="195"/>
        <v>0</v>
      </c>
      <c r="L1533" s="76"/>
    </row>
    <row r="1534" spans="2:12" ht="15" customHeight="1" x14ac:dyDescent="0.35">
      <c r="B1534" s="75"/>
      <c r="C1534" s="89"/>
      <c r="D1534" s="128"/>
      <c r="E1534" s="116"/>
      <c r="F1534" s="426"/>
      <c r="G1534" s="419" t="str">
        <f t="shared" si="196"/>
        <v/>
      </c>
      <c r="H1534" s="91"/>
      <c r="I1534" s="426"/>
      <c r="J1534" s="419" t="str">
        <f t="shared" si="197"/>
        <v/>
      </c>
      <c r="K1534" s="440">
        <f t="shared" si="195"/>
        <v>0</v>
      </c>
      <c r="L1534" s="76"/>
    </row>
    <row r="1535" spans="2:12" ht="15" customHeight="1" x14ac:dyDescent="0.35">
      <c r="B1535" s="75"/>
      <c r="C1535" s="89"/>
      <c r="D1535" s="128"/>
      <c r="E1535" s="90"/>
      <c r="F1535" s="426"/>
      <c r="G1535" s="419" t="str">
        <f t="shared" si="196"/>
        <v/>
      </c>
      <c r="H1535" s="91"/>
      <c r="I1535" s="426"/>
      <c r="J1535" s="419" t="str">
        <f t="shared" si="197"/>
        <v/>
      </c>
      <c r="K1535" s="440">
        <f t="shared" si="195"/>
        <v>0</v>
      </c>
      <c r="L1535" s="76"/>
    </row>
    <row r="1536" spans="2:12" ht="15" customHeight="1" x14ac:dyDescent="0.35">
      <c r="B1536" s="75"/>
      <c r="C1536" s="89"/>
      <c r="D1536" s="131"/>
      <c r="E1536" s="90"/>
      <c r="F1536" s="426"/>
      <c r="G1536" s="419" t="str">
        <f t="shared" si="196"/>
        <v/>
      </c>
      <c r="H1536" s="91"/>
      <c r="I1536" s="426"/>
      <c r="J1536" s="419" t="str">
        <f t="shared" si="197"/>
        <v/>
      </c>
      <c r="K1536" s="440">
        <f t="shared" si="195"/>
        <v>0</v>
      </c>
      <c r="L1536" s="76"/>
    </row>
    <row r="1537" spans="2:12" ht="15" customHeight="1" x14ac:dyDescent="0.35">
      <c r="B1537" s="75"/>
      <c r="C1537" s="89"/>
      <c r="D1537" s="128"/>
      <c r="E1537" s="90"/>
      <c r="F1537" s="426"/>
      <c r="G1537" s="419" t="str">
        <f t="shared" si="196"/>
        <v/>
      </c>
      <c r="H1537" s="117"/>
      <c r="I1537" s="426"/>
      <c r="J1537" s="419" t="str">
        <f t="shared" si="197"/>
        <v/>
      </c>
      <c r="K1537" s="440">
        <f t="shared" si="195"/>
        <v>0</v>
      </c>
      <c r="L1537" s="76"/>
    </row>
    <row r="1538" spans="2:12" ht="15" customHeight="1" x14ac:dyDescent="0.35">
      <c r="B1538" s="75"/>
      <c r="C1538" s="89"/>
      <c r="D1538" s="128"/>
      <c r="E1538" s="135"/>
      <c r="F1538" s="426"/>
      <c r="G1538" s="419" t="str">
        <f t="shared" si="196"/>
        <v/>
      </c>
      <c r="H1538" s="117"/>
      <c r="I1538" s="426"/>
      <c r="J1538" s="419" t="str">
        <f t="shared" si="197"/>
        <v/>
      </c>
      <c r="K1538" s="440">
        <f t="shared" si="195"/>
        <v>0</v>
      </c>
      <c r="L1538" s="76"/>
    </row>
    <row r="1539" spans="2:12" ht="15" customHeight="1" x14ac:dyDescent="0.35">
      <c r="B1539" s="75"/>
      <c r="C1539" s="89"/>
      <c r="D1539" s="128"/>
      <c r="E1539" s="90"/>
      <c r="F1539" s="426"/>
      <c r="G1539" s="419" t="str">
        <f t="shared" si="196"/>
        <v/>
      </c>
      <c r="H1539" s="91"/>
      <c r="I1539" s="426"/>
      <c r="J1539" s="419" t="str">
        <f t="shared" si="197"/>
        <v/>
      </c>
      <c r="K1539" s="440">
        <f t="shared" si="195"/>
        <v>0</v>
      </c>
      <c r="L1539" s="76"/>
    </row>
    <row r="1540" spans="2:12" ht="15" customHeight="1" x14ac:dyDescent="0.35">
      <c r="B1540" s="75"/>
      <c r="C1540" s="89"/>
      <c r="D1540" s="128"/>
      <c r="E1540" s="90"/>
      <c r="F1540" s="426"/>
      <c r="G1540" s="419" t="str">
        <f t="shared" si="196"/>
        <v/>
      </c>
      <c r="H1540" s="91"/>
      <c r="I1540" s="426"/>
      <c r="J1540" s="419" t="str">
        <f t="shared" si="197"/>
        <v/>
      </c>
      <c r="K1540" s="440">
        <f t="shared" si="195"/>
        <v>0</v>
      </c>
      <c r="L1540" s="76"/>
    </row>
    <row r="1541" spans="2:12" ht="15" customHeight="1" x14ac:dyDescent="0.35">
      <c r="B1541" s="75"/>
      <c r="C1541" s="89"/>
      <c r="D1541" s="128"/>
      <c r="E1541" s="122"/>
      <c r="F1541" s="426"/>
      <c r="G1541" s="419" t="str">
        <f t="shared" si="196"/>
        <v/>
      </c>
      <c r="H1541" s="91"/>
      <c r="I1541" s="426"/>
      <c r="J1541" s="419" t="str">
        <f t="shared" si="197"/>
        <v/>
      </c>
      <c r="K1541" s="440">
        <f t="shared" si="195"/>
        <v>0</v>
      </c>
      <c r="L1541" s="76"/>
    </row>
    <row r="1542" spans="2:12" ht="15" customHeight="1" x14ac:dyDescent="0.35">
      <c r="B1542" s="75"/>
      <c r="C1542" s="89"/>
      <c r="D1542" s="120"/>
      <c r="E1542" s="135"/>
      <c r="F1542" s="426"/>
      <c r="G1542" s="419" t="str">
        <f t="shared" si="196"/>
        <v/>
      </c>
      <c r="H1542" s="143"/>
      <c r="I1542" s="426"/>
      <c r="J1542" s="419" t="str">
        <f t="shared" si="197"/>
        <v/>
      </c>
      <c r="K1542" s="440">
        <f t="shared" si="195"/>
        <v>0</v>
      </c>
      <c r="L1542" s="76"/>
    </row>
    <row r="1543" spans="2:12" ht="15" customHeight="1" x14ac:dyDescent="0.35">
      <c r="B1543" s="75"/>
      <c r="C1543" s="128"/>
      <c r="D1543" s="120"/>
      <c r="E1543" s="90"/>
      <c r="F1543" s="426"/>
      <c r="G1543" s="419" t="str">
        <f t="shared" si="196"/>
        <v/>
      </c>
      <c r="H1543" s="91"/>
      <c r="I1543" s="426"/>
      <c r="J1543" s="419" t="str">
        <f t="shared" si="197"/>
        <v/>
      </c>
      <c r="K1543" s="440">
        <f t="shared" si="195"/>
        <v>0</v>
      </c>
      <c r="L1543" s="76"/>
    </row>
    <row r="1544" spans="2:12" ht="15" customHeight="1" x14ac:dyDescent="0.35">
      <c r="B1544" s="75"/>
      <c r="C1544" s="143"/>
      <c r="D1544" s="158"/>
      <c r="E1544" s="138"/>
      <c r="F1544" s="428"/>
      <c r="G1544" s="420" t="str">
        <f t="shared" si="196"/>
        <v/>
      </c>
      <c r="H1544" s="139"/>
      <c r="I1544" s="428"/>
      <c r="J1544" s="419" t="str">
        <f t="shared" si="197"/>
        <v/>
      </c>
      <c r="K1544" s="440">
        <f t="shared" si="195"/>
        <v>0</v>
      </c>
      <c r="L1544" s="76"/>
    </row>
    <row r="1545" spans="2:12" ht="15" customHeight="1" x14ac:dyDescent="0.35">
      <c r="B1545" s="75"/>
      <c r="C1545" s="89"/>
      <c r="D1545" s="128"/>
      <c r="E1545" s="90"/>
      <c r="F1545" s="426"/>
      <c r="G1545" s="419" t="str">
        <f t="shared" si="196"/>
        <v/>
      </c>
      <c r="H1545" s="91"/>
      <c r="I1545" s="426"/>
      <c r="J1545" s="419" t="str">
        <f t="shared" si="197"/>
        <v/>
      </c>
      <c r="K1545" s="440">
        <f t="shared" si="195"/>
        <v>0</v>
      </c>
      <c r="L1545" s="76"/>
    </row>
    <row r="1546" spans="2:12" ht="15" customHeight="1" x14ac:dyDescent="0.35">
      <c r="B1546" s="75"/>
      <c r="C1546" s="89"/>
      <c r="D1546" s="131"/>
      <c r="E1546" s="90"/>
      <c r="F1546" s="426"/>
      <c r="G1546" s="419" t="str">
        <f t="shared" si="196"/>
        <v/>
      </c>
      <c r="H1546" s="91"/>
      <c r="I1546" s="426"/>
      <c r="J1546" s="419" t="str">
        <f t="shared" si="197"/>
        <v/>
      </c>
      <c r="K1546" s="440">
        <f t="shared" si="195"/>
        <v>0</v>
      </c>
      <c r="L1546" s="76"/>
    </row>
    <row r="1547" spans="2:12" ht="15" customHeight="1" x14ac:dyDescent="0.35">
      <c r="B1547" s="75"/>
      <c r="C1547" s="89"/>
      <c r="D1547" s="131"/>
      <c r="E1547" s="90"/>
      <c r="F1547" s="426"/>
      <c r="G1547" s="419" t="str">
        <f t="shared" si="196"/>
        <v/>
      </c>
      <c r="H1547" s="91"/>
      <c r="I1547" s="426"/>
      <c r="J1547" s="419" t="str">
        <f t="shared" si="197"/>
        <v/>
      </c>
      <c r="K1547" s="440">
        <f t="shared" si="195"/>
        <v>0</v>
      </c>
      <c r="L1547" s="76"/>
    </row>
    <row r="1548" spans="2:12" ht="15" customHeight="1" x14ac:dyDescent="0.35">
      <c r="B1548" s="75"/>
      <c r="C1548" s="89"/>
      <c r="D1548" s="131"/>
      <c r="E1548" s="90"/>
      <c r="F1548" s="426"/>
      <c r="G1548" s="419" t="str">
        <f t="shared" si="196"/>
        <v/>
      </c>
      <c r="H1548" s="91"/>
      <c r="I1548" s="426"/>
      <c r="J1548" s="419" t="str">
        <f t="shared" si="197"/>
        <v/>
      </c>
      <c r="K1548" s="440">
        <f t="shared" ref="K1548:K1611" si="198">H1548</f>
        <v>0</v>
      </c>
      <c r="L1548" s="76"/>
    </row>
    <row r="1549" spans="2:12" ht="15" customHeight="1" x14ac:dyDescent="0.35">
      <c r="B1549" s="75"/>
      <c r="C1549" s="89"/>
      <c r="D1549" s="131"/>
      <c r="E1549" s="90"/>
      <c r="F1549" s="426"/>
      <c r="G1549" s="419" t="str">
        <f t="shared" si="196"/>
        <v/>
      </c>
      <c r="H1549" s="161"/>
      <c r="I1549" s="426"/>
      <c r="J1549" s="419" t="str">
        <f t="shared" si="197"/>
        <v/>
      </c>
      <c r="K1549" s="440">
        <f t="shared" si="198"/>
        <v>0</v>
      </c>
      <c r="L1549" s="76"/>
    </row>
    <row r="1550" spans="2:12" ht="15" customHeight="1" x14ac:dyDescent="0.35">
      <c r="B1550" s="75"/>
      <c r="C1550" s="89"/>
      <c r="D1550" s="131"/>
      <c r="E1550" s="90"/>
      <c r="F1550" s="426"/>
      <c r="G1550" s="419" t="str">
        <f t="shared" ref="G1550:G1613" si="199">IF(F1550&gt;0,VLOOKUP(F1550,Nama_Perkiraan,2),"")</f>
        <v/>
      </c>
      <c r="H1550" s="117"/>
      <c r="I1550" s="426"/>
      <c r="J1550" s="419" t="str">
        <f t="shared" si="197"/>
        <v/>
      </c>
      <c r="K1550" s="440">
        <f t="shared" si="198"/>
        <v>0</v>
      </c>
      <c r="L1550" s="76"/>
    </row>
    <row r="1551" spans="2:12" ht="15" customHeight="1" x14ac:dyDescent="0.35">
      <c r="B1551" s="75"/>
      <c r="C1551" s="89"/>
      <c r="D1551" s="128"/>
      <c r="E1551" s="116"/>
      <c r="F1551" s="426"/>
      <c r="G1551" s="419" t="str">
        <f t="shared" si="199"/>
        <v/>
      </c>
      <c r="H1551" s="117"/>
      <c r="I1551" s="426"/>
      <c r="J1551" s="419" t="str">
        <f t="shared" ref="J1551:J1614" si="200">IF(I1551&gt;0,VLOOKUP(I1551,Nama_Perkiraan,2),"")</f>
        <v/>
      </c>
      <c r="K1551" s="440">
        <f t="shared" si="198"/>
        <v>0</v>
      </c>
      <c r="L1551" s="76"/>
    </row>
    <row r="1552" spans="2:12" ht="15" customHeight="1" x14ac:dyDescent="0.35">
      <c r="B1552" s="75"/>
      <c r="C1552" s="89"/>
      <c r="D1552" s="131"/>
      <c r="E1552" s="90"/>
      <c r="F1552" s="426"/>
      <c r="G1552" s="419" t="str">
        <f t="shared" si="199"/>
        <v/>
      </c>
      <c r="H1552" s="91"/>
      <c r="I1552" s="426"/>
      <c r="J1552" s="419" t="str">
        <f t="shared" si="200"/>
        <v/>
      </c>
      <c r="K1552" s="440">
        <f t="shared" si="198"/>
        <v>0</v>
      </c>
      <c r="L1552" s="76"/>
    </row>
    <row r="1553" spans="2:12" ht="15" customHeight="1" x14ac:dyDescent="0.35">
      <c r="B1553" s="75"/>
      <c r="C1553" s="89"/>
      <c r="D1553" s="128"/>
      <c r="E1553" s="90"/>
      <c r="F1553" s="426"/>
      <c r="G1553" s="419" t="str">
        <f t="shared" si="199"/>
        <v/>
      </c>
      <c r="H1553" s="117"/>
      <c r="I1553" s="426"/>
      <c r="J1553" s="419" t="str">
        <f t="shared" si="200"/>
        <v/>
      </c>
      <c r="K1553" s="440">
        <f t="shared" si="198"/>
        <v>0</v>
      </c>
      <c r="L1553" s="76"/>
    </row>
    <row r="1554" spans="2:12" ht="15" customHeight="1" x14ac:dyDescent="0.35">
      <c r="B1554" s="75"/>
      <c r="C1554" s="89"/>
      <c r="D1554" s="128"/>
      <c r="E1554" s="122"/>
      <c r="F1554" s="426"/>
      <c r="G1554" s="419" t="str">
        <f t="shared" si="199"/>
        <v/>
      </c>
      <c r="H1554" s="123"/>
      <c r="I1554" s="426"/>
      <c r="J1554" s="419" t="str">
        <f t="shared" si="200"/>
        <v/>
      </c>
      <c r="K1554" s="440">
        <f t="shared" si="198"/>
        <v>0</v>
      </c>
      <c r="L1554" s="76"/>
    </row>
    <row r="1555" spans="2:12" ht="15" customHeight="1" x14ac:dyDescent="0.35">
      <c r="B1555" s="75"/>
      <c r="C1555" s="89"/>
      <c r="D1555" s="128"/>
      <c r="E1555" s="122"/>
      <c r="F1555" s="426"/>
      <c r="G1555" s="419" t="str">
        <f t="shared" si="199"/>
        <v/>
      </c>
      <c r="H1555" s="123"/>
      <c r="I1555" s="426"/>
      <c r="J1555" s="419" t="str">
        <f t="shared" si="200"/>
        <v/>
      </c>
      <c r="K1555" s="440">
        <f t="shared" si="198"/>
        <v>0</v>
      </c>
      <c r="L1555" s="76"/>
    </row>
    <row r="1556" spans="2:12" ht="15" customHeight="1" x14ac:dyDescent="0.35">
      <c r="B1556" s="75"/>
      <c r="C1556" s="89"/>
      <c r="D1556" s="128"/>
      <c r="E1556" s="122"/>
      <c r="F1556" s="426"/>
      <c r="G1556" s="419" t="str">
        <f t="shared" si="199"/>
        <v/>
      </c>
      <c r="H1556" s="123"/>
      <c r="I1556" s="426"/>
      <c r="J1556" s="419" t="str">
        <f t="shared" si="200"/>
        <v/>
      </c>
      <c r="K1556" s="440">
        <f t="shared" si="198"/>
        <v>0</v>
      </c>
      <c r="L1556" s="76"/>
    </row>
    <row r="1557" spans="2:12" ht="15" customHeight="1" x14ac:dyDescent="0.35">
      <c r="B1557" s="75"/>
      <c r="C1557" s="89"/>
      <c r="D1557" s="128"/>
      <c r="E1557" s="90"/>
      <c r="F1557" s="426"/>
      <c r="G1557" s="419" t="str">
        <f t="shared" si="199"/>
        <v/>
      </c>
      <c r="H1557" s="91"/>
      <c r="I1557" s="426"/>
      <c r="J1557" s="419" t="str">
        <f t="shared" si="200"/>
        <v/>
      </c>
      <c r="K1557" s="440">
        <f t="shared" si="198"/>
        <v>0</v>
      </c>
      <c r="L1557" s="76"/>
    </row>
    <row r="1558" spans="2:12" ht="15" customHeight="1" x14ac:dyDescent="0.35">
      <c r="B1558" s="75"/>
      <c r="C1558" s="89"/>
      <c r="D1558" s="128"/>
      <c r="E1558" s="90"/>
      <c r="F1558" s="426"/>
      <c r="G1558" s="419" t="str">
        <f t="shared" si="199"/>
        <v/>
      </c>
      <c r="H1558" s="91"/>
      <c r="I1558" s="426"/>
      <c r="J1558" s="419" t="str">
        <f t="shared" si="200"/>
        <v/>
      </c>
      <c r="K1558" s="440">
        <f t="shared" si="198"/>
        <v>0</v>
      </c>
      <c r="L1558" s="76"/>
    </row>
    <row r="1559" spans="2:12" ht="15" customHeight="1" x14ac:dyDescent="0.35">
      <c r="B1559" s="75"/>
      <c r="C1559" s="134"/>
      <c r="D1559" s="87"/>
      <c r="E1559" s="90"/>
      <c r="F1559" s="426"/>
      <c r="G1559" s="419" t="str">
        <f t="shared" si="199"/>
        <v/>
      </c>
      <c r="H1559" s="91"/>
      <c r="I1559" s="426"/>
      <c r="J1559" s="419" t="str">
        <f t="shared" si="200"/>
        <v/>
      </c>
      <c r="K1559" s="440">
        <f t="shared" si="198"/>
        <v>0</v>
      </c>
      <c r="L1559" s="76"/>
    </row>
    <row r="1560" spans="2:12" ht="15" customHeight="1" x14ac:dyDescent="0.35">
      <c r="B1560" s="75"/>
      <c r="C1560" s="134"/>
      <c r="D1560" s="87"/>
      <c r="E1560" s="90"/>
      <c r="F1560" s="426"/>
      <c r="G1560" s="419" t="str">
        <f t="shared" si="199"/>
        <v/>
      </c>
      <c r="H1560" s="91"/>
      <c r="I1560" s="426"/>
      <c r="J1560" s="419" t="str">
        <f t="shared" si="200"/>
        <v/>
      </c>
      <c r="K1560" s="440">
        <f t="shared" si="198"/>
        <v>0</v>
      </c>
      <c r="L1560" s="76"/>
    </row>
    <row r="1561" spans="2:12" ht="15" customHeight="1" x14ac:dyDescent="0.35">
      <c r="B1561" s="75"/>
      <c r="C1561" s="89"/>
      <c r="D1561" s="128"/>
      <c r="E1561" s="126"/>
      <c r="F1561" s="426"/>
      <c r="G1561" s="419" t="str">
        <f t="shared" si="199"/>
        <v/>
      </c>
      <c r="H1561" s="91"/>
      <c r="I1561" s="426"/>
      <c r="J1561" s="419" t="str">
        <f t="shared" si="200"/>
        <v/>
      </c>
      <c r="K1561" s="440">
        <f t="shared" si="198"/>
        <v>0</v>
      </c>
      <c r="L1561" s="76"/>
    </row>
    <row r="1562" spans="2:12" ht="15" customHeight="1" x14ac:dyDescent="0.35">
      <c r="B1562" s="75"/>
      <c r="C1562" s="89"/>
      <c r="D1562" s="128"/>
      <c r="E1562" s="90"/>
      <c r="F1562" s="426"/>
      <c r="G1562" s="419" t="str">
        <f t="shared" si="199"/>
        <v/>
      </c>
      <c r="H1562" s="91"/>
      <c r="I1562" s="426"/>
      <c r="J1562" s="419" t="str">
        <f t="shared" si="200"/>
        <v/>
      </c>
      <c r="K1562" s="440">
        <f t="shared" si="198"/>
        <v>0</v>
      </c>
      <c r="L1562" s="76"/>
    </row>
    <row r="1563" spans="2:12" ht="15" customHeight="1" x14ac:dyDescent="0.35">
      <c r="B1563" s="75"/>
      <c r="C1563" s="89"/>
      <c r="D1563" s="131"/>
      <c r="E1563" s="90"/>
      <c r="F1563" s="426"/>
      <c r="G1563" s="419" t="str">
        <f t="shared" si="199"/>
        <v/>
      </c>
      <c r="H1563" s="91"/>
      <c r="I1563" s="426"/>
      <c r="J1563" s="419" t="str">
        <f t="shared" si="200"/>
        <v/>
      </c>
      <c r="K1563" s="440">
        <f t="shared" si="198"/>
        <v>0</v>
      </c>
      <c r="L1563" s="76"/>
    </row>
    <row r="1564" spans="2:12" ht="15" customHeight="1" x14ac:dyDescent="0.35">
      <c r="B1564" s="75"/>
      <c r="C1564" s="89"/>
      <c r="D1564" s="131"/>
      <c r="E1564" s="90"/>
      <c r="F1564" s="426"/>
      <c r="G1564" s="419" t="str">
        <f t="shared" si="199"/>
        <v/>
      </c>
      <c r="H1564" s="91"/>
      <c r="I1564" s="426"/>
      <c r="J1564" s="419" t="str">
        <f t="shared" si="200"/>
        <v/>
      </c>
      <c r="K1564" s="440">
        <f t="shared" si="198"/>
        <v>0</v>
      </c>
      <c r="L1564" s="76"/>
    </row>
    <row r="1565" spans="2:12" ht="15" customHeight="1" x14ac:dyDescent="0.35">
      <c r="B1565" s="75"/>
      <c r="C1565" s="89"/>
      <c r="D1565" s="128"/>
      <c r="E1565" s="116"/>
      <c r="F1565" s="426"/>
      <c r="G1565" s="419" t="str">
        <f t="shared" si="199"/>
        <v/>
      </c>
      <c r="H1565" s="117"/>
      <c r="I1565" s="426"/>
      <c r="J1565" s="419" t="str">
        <f t="shared" si="200"/>
        <v/>
      </c>
      <c r="K1565" s="440">
        <f t="shared" si="198"/>
        <v>0</v>
      </c>
      <c r="L1565" s="76"/>
    </row>
    <row r="1566" spans="2:12" ht="15" customHeight="1" x14ac:dyDescent="0.35">
      <c r="B1566" s="75"/>
      <c r="C1566" s="89"/>
      <c r="D1566" s="131"/>
      <c r="E1566" s="90"/>
      <c r="F1566" s="426"/>
      <c r="G1566" s="419" t="str">
        <f t="shared" si="199"/>
        <v/>
      </c>
      <c r="H1566" s="117"/>
      <c r="I1566" s="426"/>
      <c r="J1566" s="419" t="str">
        <f t="shared" si="200"/>
        <v/>
      </c>
      <c r="K1566" s="440">
        <f t="shared" si="198"/>
        <v>0</v>
      </c>
      <c r="L1566" s="76"/>
    </row>
    <row r="1567" spans="2:12" ht="15" customHeight="1" x14ac:dyDescent="0.35">
      <c r="B1567" s="75"/>
      <c r="C1567" s="89"/>
      <c r="D1567" s="131"/>
      <c r="E1567" s="90"/>
      <c r="F1567" s="426"/>
      <c r="G1567" s="419" t="str">
        <f t="shared" si="199"/>
        <v/>
      </c>
      <c r="H1567" s="117"/>
      <c r="I1567" s="426"/>
      <c r="J1567" s="419" t="str">
        <f t="shared" si="200"/>
        <v/>
      </c>
      <c r="K1567" s="440">
        <f t="shared" si="198"/>
        <v>0</v>
      </c>
      <c r="L1567" s="76"/>
    </row>
    <row r="1568" spans="2:12" ht="15" customHeight="1" x14ac:dyDescent="0.35">
      <c r="B1568" s="75"/>
      <c r="C1568" s="89"/>
      <c r="D1568" s="131"/>
      <c r="E1568" s="90"/>
      <c r="F1568" s="426"/>
      <c r="G1568" s="419" t="str">
        <f t="shared" si="199"/>
        <v/>
      </c>
      <c r="H1568" s="117"/>
      <c r="I1568" s="426"/>
      <c r="J1568" s="419" t="str">
        <f t="shared" si="200"/>
        <v/>
      </c>
      <c r="K1568" s="440">
        <f t="shared" si="198"/>
        <v>0</v>
      </c>
      <c r="L1568" s="76"/>
    </row>
    <row r="1569" spans="2:12" ht="15" customHeight="1" x14ac:dyDescent="0.35">
      <c r="B1569" s="75"/>
      <c r="C1569" s="130"/>
      <c r="D1569" s="128"/>
      <c r="E1569" s="121"/>
      <c r="F1569" s="426"/>
      <c r="G1569" s="419" t="str">
        <f t="shared" si="199"/>
        <v/>
      </c>
      <c r="H1569" s="91"/>
      <c r="I1569" s="426"/>
      <c r="J1569" s="419" t="str">
        <f t="shared" si="200"/>
        <v/>
      </c>
      <c r="K1569" s="440">
        <f t="shared" si="198"/>
        <v>0</v>
      </c>
      <c r="L1569" s="76"/>
    </row>
    <row r="1570" spans="2:12" ht="15" customHeight="1" x14ac:dyDescent="0.35">
      <c r="B1570" s="75"/>
      <c r="C1570" s="89"/>
      <c r="D1570" s="87"/>
      <c r="E1570" s="146"/>
      <c r="F1570" s="426"/>
      <c r="G1570" s="419" t="str">
        <f t="shared" si="199"/>
        <v/>
      </c>
      <c r="H1570" s="91"/>
      <c r="I1570" s="426"/>
      <c r="J1570" s="419" t="str">
        <f t="shared" si="200"/>
        <v/>
      </c>
      <c r="K1570" s="440">
        <f t="shared" si="198"/>
        <v>0</v>
      </c>
      <c r="L1570" s="76"/>
    </row>
    <row r="1571" spans="2:12" ht="15" customHeight="1" x14ac:dyDescent="0.35">
      <c r="B1571" s="75"/>
      <c r="C1571" s="89"/>
      <c r="D1571" s="87"/>
      <c r="E1571" s="90"/>
      <c r="F1571" s="426"/>
      <c r="G1571" s="419" t="str">
        <f t="shared" si="199"/>
        <v/>
      </c>
      <c r="H1571" s="91"/>
      <c r="I1571" s="426"/>
      <c r="J1571" s="419" t="str">
        <f t="shared" si="200"/>
        <v/>
      </c>
      <c r="K1571" s="440">
        <f t="shared" si="198"/>
        <v>0</v>
      </c>
      <c r="L1571" s="76"/>
    </row>
    <row r="1572" spans="2:12" ht="15" customHeight="1" x14ac:dyDescent="0.35">
      <c r="B1572" s="75"/>
      <c r="C1572" s="89"/>
      <c r="D1572" s="87"/>
      <c r="E1572" s="146"/>
      <c r="F1572" s="426"/>
      <c r="G1572" s="419" t="str">
        <f t="shared" si="199"/>
        <v/>
      </c>
      <c r="H1572" s="91"/>
      <c r="I1572" s="426"/>
      <c r="J1572" s="419" t="str">
        <f t="shared" si="200"/>
        <v/>
      </c>
      <c r="K1572" s="440">
        <f t="shared" si="198"/>
        <v>0</v>
      </c>
      <c r="L1572" s="76"/>
    </row>
    <row r="1573" spans="2:12" ht="15" customHeight="1" x14ac:dyDescent="0.35">
      <c r="B1573" s="75"/>
      <c r="C1573" s="89"/>
      <c r="D1573" s="120"/>
      <c r="E1573" s="135"/>
      <c r="F1573" s="426"/>
      <c r="G1573" s="419" t="str">
        <f t="shared" si="199"/>
        <v/>
      </c>
      <c r="H1573" s="123"/>
      <c r="I1573" s="426"/>
      <c r="J1573" s="419" t="str">
        <f t="shared" si="200"/>
        <v/>
      </c>
      <c r="K1573" s="440">
        <f t="shared" si="198"/>
        <v>0</v>
      </c>
      <c r="L1573" s="76"/>
    </row>
    <row r="1574" spans="2:12" ht="15" customHeight="1" x14ac:dyDescent="0.35">
      <c r="B1574" s="75"/>
      <c r="C1574" s="89"/>
      <c r="D1574" s="120"/>
      <c r="E1574" s="90"/>
      <c r="F1574" s="426"/>
      <c r="G1574" s="419" t="str">
        <f t="shared" si="199"/>
        <v/>
      </c>
      <c r="H1574" s="123"/>
      <c r="I1574" s="426"/>
      <c r="J1574" s="419" t="str">
        <f t="shared" si="200"/>
        <v/>
      </c>
      <c r="K1574" s="440">
        <f t="shared" si="198"/>
        <v>0</v>
      </c>
      <c r="L1574" s="76"/>
    </row>
    <row r="1575" spans="2:12" ht="15" customHeight="1" x14ac:dyDescent="0.35">
      <c r="B1575" s="75"/>
      <c r="C1575" s="154"/>
      <c r="D1575" s="87"/>
      <c r="E1575" s="90"/>
      <c r="F1575" s="426"/>
      <c r="G1575" s="419" t="str">
        <f t="shared" si="199"/>
        <v/>
      </c>
      <c r="H1575" s="91"/>
      <c r="I1575" s="426"/>
      <c r="J1575" s="419" t="str">
        <f t="shared" si="200"/>
        <v/>
      </c>
      <c r="K1575" s="440">
        <f t="shared" si="198"/>
        <v>0</v>
      </c>
      <c r="L1575" s="76"/>
    </row>
    <row r="1576" spans="2:12" ht="15" customHeight="1" x14ac:dyDescent="0.35">
      <c r="B1576" s="75"/>
      <c r="C1576" s="154"/>
      <c r="D1576" s="87"/>
      <c r="E1576" s="160"/>
      <c r="F1576" s="426"/>
      <c r="G1576" s="419" t="str">
        <f t="shared" si="199"/>
        <v/>
      </c>
      <c r="H1576" s="91"/>
      <c r="I1576" s="426"/>
      <c r="J1576" s="419" t="str">
        <f t="shared" si="200"/>
        <v/>
      </c>
      <c r="K1576" s="440">
        <f t="shared" si="198"/>
        <v>0</v>
      </c>
      <c r="L1576" s="76"/>
    </row>
    <row r="1577" spans="2:12" ht="15" customHeight="1" x14ac:dyDescent="0.35">
      <c r="B1577" s="75"/>
      <c r="C1577" s="89"/>
      <c r="D1577" s="128"/>
      <c r="E1577" s="90"/>
      <c r="F1577" s="426"/>
      <c r="G1577" s="419" t="str">
        <f t="shared" si="199"/>
        <v/>
      </c>
      <c r="H1577" s="91"/>
      <c r="I1577" s="426"/>
      <c r="J1577" s="419" t="str">
        <f t="shared" si="200"/>
        <v/>
      </c>
      <c r="K1577" s="440">
        <f t="shared" si="198"/>
        <v>0</v>
      </c>
      <c r="L1577" s="76"/>
    </row>
    <row r="1578" spans="2:12" ht="15" customHeight="1" x14ac:dyDescent="0.35">
      <c r="B1578" s="75"/>
      <c r="C1578" s="89"/>
      <c r="D1578" s="131"/>
      <c r="E1578" s="90"/>
      <c r="F1578" s="426"/>
      <c r="G1578" s="419" t="str">
        <f t="shared" si="199"/>
        <v/>
      </c>
      <c r="H1578" s="91"/>
      <c r="I1578" s="426"/>
      <c r="J1578" s="419" t="str">
        <f t="shared" si="200"/>
        <v/>
      </c>
      <c r="K1578" s="440">
        <f t="shared" si="198"/>
        <v>0</v>
      </c>
      <c r="L1578" s="76"/>
    </row>
    <row r="1579" spans="2:12" ht="15" customHeight="1" x14ac:dyDescent="0.35">
      <c r="B1579" s="75"/>
      <c r="C1579" s="89"/>
      <c r="D1579" s="131"/>
      <c r="E1579" s="90"/>
      <c r="F1579" s="426"/>
      <c r="G1579" s="419" t="str">
        <f t="shared" si="199"/>
        <v/>
      </c>
      <c r="H1579" s="91"/>
      <c r="I1579" s="426"/>
      <c r="J1579" s="419" t="str">
        <f t="shared" si="200"/>
        <v/>
      </c>
      <c r="K1579" s="440">
        <f t="shared" si="198"/>
        <v>0</v>
      </c>
      <c r="L1579" s="76"/>
    </row>
    <row r="1580" spans="2:12" ht="15" customHeight="1" x14ac:dyDescent="0.35">
      <c r="B1580" s="75"/>
      <c r="C1580" s="89"/>
      <c r="D1580" s="131"/>
      <c r="E1580" s="90"/>
      <c r="F1580" s="426"/>
      <c r="G1580" s="419" t="str">
        <f t="shared" si="199"/>
        <v/>
      </c>
      <c r="H1580" s="91"/>
      <c r="I1580" s="426"/>
      <c r="J1580" s="419" t="str">
        <f t="shared" si="200"/>
        <v/>
      </c>
      <c r="K1580" s="440">
        <f t="shared" si="198"/>
        <v>0</v>
      </c>
      <c r="L1580" s="76"/>
    </row>
    <row r="1581" spans="2:12" ht="15" customHeight="1" x14ac:dyDescent="0.35">
      <c r="B1581" s="75"/>
      <c r="C1581" s="89"/>
      <c r="D1581" s="131"/>
      <c r="E1581" s="90"/>
      <c r="F1581" s="426"/>
      <c r="G1581" s="419" t="str">
        <f t="shared" si="199"/>
        <v/>
      </c>
      <c r="H1581" s="117"/>
      <c r="I1581" s="426"/>
      <c r="J1581" s="419" t="str">
        <f t="shared" si="200"/>
        <v/>
      </c>
      <c r="K1581" s="440">
        <f t="shared" si="198"/>
        <v>0</v>
      </c>
      <c r="L1581" s="76"/>
    </row>
    <row r="1582" spans="2:12" ht="15" customHeight="1" x14ac:dyDescent="0.35">
      <c r="B1582" s="75"/>
      <c r="C1582" s="89"/>
      <c r="D1582" s="131"/>
      <c r="E1582" s="90"/>
      <c r="F1582" s="426"/>
      <c r="G1582" s="419" t="str">
        <f t="shared" si="199"/>
        <v/>
      </c>
      <c r="H1582" s="91"/>
      <c r="I1582" s="426"/>
      <c r="J1582" s="419" t="str">
        <f t="shared" si="200"/>
        <v/>
      </c>
      <c r="K1582" s="440">
        <f t="shared" si="198"/>
        <v>0</v>
      </c>
      <c r="L1582" s="76"/>
    </row>
    <row r="1583" spans="2:12" ht="15" customHeight="1" x14ac:dyDescent="0.35">
      <c r="B1583" s="75"/>
      <c r="C1583" s="89"/>
      <c r="D1583" s="128"/>
      <c r="E1583" s="90"/>
      <c r="F1583" s="426"/>
      <c r="G1583" s="419" t="str">
        <f t="shared" si="199"/>
        <v/>
      </c>
      <c r="H1583" s="91"/>
      <c r="I1583" s="426"/>
      <c r="J1583" s="419" t="str">
        <f t="shared" si="200"/>
        <v/>
      </c>
      <c r="K1583" s="440">
        <f t="shared" si="198"/>
        <v>0</v>
      </c>
      <c r="L1583" s="76"/>
    </row>
    <row r="1584" spans="2:12" ht="15" customHeight="1" x14ac:dyDescent="0.35">
      <c r="B1584" s="75"/>
      <c r="C1584" s="89"/>
      <c r="D1584" s="128"/>
      <c r="E1584" s="90"/>
      <c r="F1584" s="426"/>
      <c r="G1584" s="419" t="str">
        <f t="shared" si="199"/>
        <v/>
      </c>
      <c r="H1584" s="91"/>
      <c r="I1584" s="426"/>
      <c r="J1584" s="419" t="str">
        <f t="shared" si="200"/>
        <v/>
      </c>
      <c r="K1584" s="440">
        <f t="shared" si="198"/>
        <v>0</v>
      </c>
      <c r="L1584" s="76"/>
    </row>
    <row r="1585" spans="2:12" ht="15" customHeight="1" x14ac:dyDescent="0.35">
      <c r="B1585" s="75"/>
      <c r="C1585" s="89"/>
      <c r="D1585" s="128"/>
      <c r="E1585" s="90"/>
      <c r="F1585" s="426"/>
      <c r="G1585" s="419" t="str">
        <f t="shared" si="199"/>
        <v/>
      </c>
      <c r="H1585" s="91"/>
      <c r="I1585" s="426"/>
      <c r="J1585" s="419" t="str">
        <f t="shared" si="200"/>
        <v/>
      </c>
      <c r="K1585" s="440">
        <f t="shared" si="198"/>
        <v>0</v>
      </c>
      <c r="L1585" s="76"/>
    </row>
    <row r="1586" spans="2:12" ht="15" customHeight="1" x14ac:dyDescent="0.35">
      <c r="B1586" s="75"/>
      <c r="C1586" s="89"/>
      <c r="D1586" s="131"/>
      <c r="E1586" s="90"/>
      <c r="F1586" s="426"/>
      <c r="G1586" s="419" t="str">
        <f t="shared" si="199"/>
        <v/>
      </c>
      <c r="H1586" s="117"/>
      <c r="I1586" s="426"/>
      <c r="J1586" s="419" t="str">
        <f t="shared" si="200"/>
        <v/>
      </c>
      <c r="K1586" s="440">
        <f t="shared" si="198"/>
        <v>0</v>
      </c>
      <c r="L1586" s="76"/>
    </row>
    <row r="1587" spans="2:12" ht="15" customHeight="1" x14ac:dyDescent="0.35">
      <c r="B1587" s="75"/>
      <c r="C1587" s="134"/>
      <c r="D1587" s="87"/>
      <c r="E1587" s="90"/>
      <c r="F1587" s="426"/>
      <c r="G1587" s="419" t="str">
        <f t="shared" si="199"/>
        <v/>
      </c>
      <c r="H1587" s="91"/>
      <c r="I1587" s="426"/>
      <c r="J1587" s="419" t="str">
        <f t="shared" si="200"/>
        <v/>
      </c>
      <c r="K1587" s="440">
        <f t="shared" si="198"/>
        <v>0</v>
      </c>
      <c r="L1587" s="76"/>
    </row>
    <row r="1588" spans="2:12" ht="15" customHeight="1" x14ac:dyDescent="0.35">
      <c r="B1588" s="75"/>
      <c r="C1588" s="89"/>
      <c r="D1588" s="128"/>
      <c r="E1588" s="116"/>
      <c r="F1588" s="426"/>
      <c r="G1588" s="419" t="str">
        <f t="shared" si="199"/>
        <v/>
      </c>
      <c r="H1588" s="91"/>
      <c r="I1588" s="426"/>
      <c r="J1588" s="419" t="str">
        <f t="shared" si="200"/>
        <v/>
      </c>
      <c r="K1588" s="440">
        <f t="shared" si="198"/>
        <v>0</v>
      </c>
      <c r="L1588" s="76"/>
    </row>
    <row r="1589" spans="2:12" ht="15" customHeight="1" x14ac:dyDescent="0.35">
      <c r="B1589" s="75"/>
      <c r="C1589" s="89"/>
      <c r="D1589" s="131"/>
      <c r="E1589" s="90"/>
      <c r="F1589" s="426"/>
      <c r="G1589" s="419" t="str">
        <f t="shared" si="199"/>
        <v/>
      </c>
      <c r="H1589" s="91"/>
      <c r="I1589" s="426"/>
      <c r="J1589" s="419" t="str">
        <f t="shared" si="200"/>
        <v/>
      </c>
      <c r="K1589" s="440">
        <f t="shared" si="198"/>
        <v>0</v>
      </c>
      <c r="L1589" s="76"/>
    </row>
    <row r="1590" spans="2:12" ht="15" customHeight="1" x14ac:dyDescent="0.35">
      <c r="B1590" s="75"/>
      <c r="C1590" s="89"/>
      <c r="D1590" s="131"/>
      <c r="E1590" s="90"/>
      <c r="F1590" s="426"/>
      <c r="G1590" s="419" t="str">
        <f t="shared" si="199"/>
        <v/>
      </c>
      <c r="H1590" s="91"/>
      <c r="I1590" s="426"/>
      <c r="J1590" s="419" t="str">
        <f t="shared" si="200"/>
        <v/>
      </c>
      <c r="K1590" s="440">
        <f t="shared" si="198"/>
        <v>0</v>
      </c>
      <c r="L1590" s="76"/>
    </row>
    <row r="1591" spans="2:12" ht="15" customHeight="1" x14ac:dyDescent="0.35">
      <c r="B1591" s="75"/>
      <c r="C1591" s="89"/>
      <c r="D1591" s="131"/>
      <c r="E1591" s="90"/>
      <c r="F1591" s="426"/>
      <c r="G1591" s="419" t="str">
        <f t="shared" si="199"/>
        <v/>
      </c>
      <c r="H1591" s="91"/>
      <c r="I1591" s="426"/>
      <c r="J1591" s="419" t="str">
        <f t="shared" si="200"/>
        <v/>
      </c>
      <c r="K1591" s="440">
        <f t="shared" si="198"/>
        <v>0</v>
      </c>
      <c r="L1591" s="76"/>
    </row>
    <row r="1592" spans="2:12" ht="15" customHeight="1" x14ac:dyDescent="0.35">
      <c r="B1592" s="75"/>
      <c r="C1592" s="89"/>
      <c r="D1592" s="131"/>
      <c r="E1592" s="90"/>
      <c r="F1592" s="426"/>
      <c r="G1592" s="419" t="str">
        <f t="shared" si="199"/>
        <v/>
      </c>
      <c r="H1592" s="91"/>
      <c r="I1592" s="426"/>
      <c r="J1592" s="419" t="str">
        <f t="shared" si="200"/>
        <v/>
      </c>
      <c r="K1592" s="440">
        <f t="shared" si="198"/>
        <v>0</v>
      </c>
      <c r="L1592" s="76"/>
    </row>
    <row r="1593" spans="2:12" ht="15" customHeight="1" x14ac:dyDescent="0.35">
      <c r="B1593" s="75"/>
      <c r="C1593" s="89"/>
      <c r="D1593" s="128"/>
      <c r="E1593" s="135"/>
      <c r="F1593" s="426"/>
      <c r="G1593" s="419" t="str">
        <f t="shared" si="199"/>
        <v/>
      </c>
      <c r="H1593" s="117"/>
      <c r="I1593" s="426"/>
      <c r="J1593" s="419" t="str">
        <f t="shared" si="200"/>
        <v/>
      </c>
      <c r="K1593" s="440">
        <f t="shared" si="198"/>
        <v>0</v>
      </c>
      <c r="L1593" s="76"/>
    </row>
    <row r="1594" spans="2:12" ht="15" customHeight="1" x14ac:dyDescent="0.35">
      <c r="B1594" s="75"/>
      <c r="C1594" s="89"/>
      <c r="D1594" s="128"/>
      <c r="E1594" s="121"/>
      <c r="F1594" s="426"/>
      <c r="G1594" s="419" t="str">
        <f t="shared" si="199"/>
        <v/>
      </c>
      <c r="H1594" s="91"/>
      <c r="I1594" s="426"/>
      <c r="J1594" s="419" t="str">
        <f t="shared" si="200"/>
        <v/>
      </c>
      <c r="K1594" s="440">
        <f t="shared" si="198"/>
        <v>0</v>
      </c>
      <c r="L1594" s="76"/>
    </row>
    <row r="1595" spans="2:12" ht="15" customHeight="1" x14ac:dyDescent="0.35">
      <c r="B1595" s="75"/>
      <c r="C1595" s="134"/>
      <c r="D1595" s="120"/>
      <c r="E1595" s="90"/>
      <c r="F1595" s="426"/>
      <c r="G1595" s="419" t="str">
        <f t="shared" si="199"/>
        <v/>
      </c>
      <c r="H1595" s="123"/>
      <c r="I1595" s="426"/>
      <c r="J1595" s="419" t="str">
        <f t="shared" si="200"/>
        <v/>
      </c>
      <c r="K1595" s="440">
        <f t="shared" si="198"/>
        <v>0</v>
      </c>
      <c r="L1595" s="76"/>
    </row>
    <row r="1596" spans="2:12" ht="15" customHeight="1" x14ac:dyDescent="0.35">
      <c r="B1596" s="75"/>
      <c r="C1596" s="90"/>
      <c r="D1596" s="120"/>
      <c r="E1596" s="90"/>
      <c r="F1596" s="426"/>
      <c r="G1596" s="419" t="str">
        <f t="shared" si="199"/>
        <v/>
      </c>
      <c r="H1596" s="91"/>
      <c r="I1596" s="426"/>
      <c r="J1596" s="419" t="str">
        <f t="shared" si="200"/>
        <v/>
      </c>
      <c r="K1596" s="440">
        <f t="shared" si="198"/>
        <v>0</v>
      </c>
      <c r="L1596" s="76"/>
    </row>
    <row r="1597" spans="2:12" ht="15" customHeight="1" x14ac:dyDescent="0.35">
      <c r="B1597" s="75"/>
      <c r="C1597" s="124"/>
      <c r="D1597" s="87"/>
      <c r="E1597" s="90"/>
      <c r="F1597" s="426"/>
      <c r="G1597" s="419" t="str">
        <f t="shared" si="199"/>
        <v/>
      </c>
      <c r="H1597" s="91"/>
      <c r="I1597" s="426"/>
      <c r="J1597" s="419" t="str">
        <f t="shared" si="200"/>
        <v/>
      </c>
      <c r="K1597" s="440">
        <f t="shared" si="198"/>
        <v>0</v>
      </c>
      <c r="L1597" s="76"/>
    </row>
    <row r="1598" spans="2:12" ht="15" customHeight="1" x14ac:dyDescent="0.35">
      <c r="B1598" s="75"/>
      <c r="C1598" s="124"/>
      <c r="D1598" s="87"/>
      <c r="E1598" s="90"/>
      <c r="F1598" s="426"/>
      <c r="G1598" s="419" t="str">
        <f t="shared" si="199"/>
        <v/>
      </c>
      <c r="H1598" s="91"/>
      <c r="I1598" s="426"/>
      <c r="J1598" s="419" t="str">
        <f t="shared" si="200"/>
        <v/>
      </c>
      <c r="K1598" s="440">
        <f t="shared" si="198"/>
        <v>0</v>
      </c>
      <c r="L1598" s="76"/>
    </row>
    <row r="1599" spans="2:12" ht="15" customHeight="1" x14ac:dyDescent="0.35">
      <c r="B1599" s="75"/>
      <c r="C1599" s="124"/>
      <c r="D1599" s="87"/>
      <c r="E1599" s="90"/>
      <c r="F1599" s="426"/>
      <c r="G1599" s="419" t="str">
        <f t="shared" si="199"/>
        <v/>
      </c>
      <c r="H1599" s="91"/>
      <c r="I1599" s="426"/>
      <c r="J1599" s="419" t="str">
        <f t="shared" si="200"/>
        <v/>
      </c>
      <c r="K1599" s="440">
        <f t="shared" si="198"/>
        <v>0</v>
      </c>
      <c r="L1599" s="76"/>
    </row>
    <row r="1600" spans="2:12" ht="15" customHeight="1" x14ac:dyDescent="0.35">
      <c r="B1600" s="75"/>
      <c r="C1600" s="124"/>
      <c r="D1600" s="87"/>
      <c r="E1600" s="90"/>
      <c r="F1600" s="426"/>
      <c r="G1600" s="419" t="str">
        <f t="shared" si="199"/>
        <v/>
      </c>
      <c r="H1600" s="91"/>
      <c r="I1600" s="426"/>
      <c r="J1600" s="419" t="str">
        <f t="shared" si="200"/>
        <v/>
      </c>
      <c r="K1600" s="440">
        <f t="shared" si="198"/>
        <v>0</v>
      </c>
      <c r="L1600" s="76"/>
    </row>
    <row r="1601" spans="2:12" ht="15" customHeight="1" x14ac:dyDescent="0.35">
      <c r="B1601" s="75"/>
      <c r="C1601" s="124"/>
      <c r="D1601" s="87"/>
      <c r="E1601" s="90"/>
      <c r="F1601" s="426"/>
      <c r="G1601" s="419" t="str">
        <f t="shared" si="199"/>
        <v/>
      </c>
      <c r="H1601" s="91"/>
      <c r="I1601" s="426"/>
      <c r="J1601" s="419" t="str">
        <f t="shared" si="200"/>
        <v/>
      </c>
      <c r="K1601" s="440">
        <f t="shared" si="198"/>
        <v>0</v>
      </c>
      <c r="L1601" s="76"/>
    </row>
    <row r="1602" spans="2:12" ht="15" customHeight="1" x14ac:dyDescent="0.35">
      <c r="B1602" s="75"/>
      <c r="C1602" s="124"/>
      <c r="D1602" s="87"/>
      <c r="E1602" s="90"/>
      <c r="F1602" s="426"/>
      <c r="G1602" s="419" t="str">
        <f t="shared" si="199"/>
        <v/>
      </c>
      <c r="H1602" s="91"/>
      <c r="I1602" s="426"/>
      <c r="J1602" s="419" t="str">
        <f t="shared" si="200"/>
        <v/>
      </c>
      <c r="K1602" s="440">
        <f t="shared" si="198"/>
        <v>0</v>
      </c>
      <c r="L1602" s="76"/>
    </row>
    <row r="1603" spans="2:12" ht="15" customHeight="1" x14ac:dyDescent="0.35">
      <c r="B1603" s="75"/>
      <c r="C1603" s="89"/>
      <c r="D1603" s="128"/>
      <c r="E1603" s="116"/>
      <c r="F1603" s="426"/>
      <c r="G1603" s="419" t="str">
        <f t="shared" si="199"/>
        <v/>
      </c>
      <c r="H1603" s="91"/>
      <c r="I1603" s="426"/>
      <c r="J1603" s="419" t="str">
        <f t="shared" si="200"/>
        <v/>
      </c>
      <c r="K1603" s="440">
        <f t="shared" si="198"/>
        <v>0</v>
      </c>
      <c r="L1603" s="76"/>
    </row>
    <row r="1604" spans="2:12" ht="15" customHeight="1" x14ac:dyDescent="0.35">
      <c r="B1604" s="75"/>
      <c r="C1604" s="89"/>
      <c r="D1604" s="128"/>
      <c r="E1604" s="116"/>
      <c r="F1604" s="426"/>
      <c r="G1604" s="419" t="str">
        <f t="shared" si="199"/>
        <v/>
      </c>
      <c r="H1604" s="91"/>
      <c r="I1604" s="426"/>
      <c r="J1604" s="419" t="str">
        <f t="shared" si="200"/>
        <v/>
      </c>
      <c r="K1604" s="440">
        <f t="shared" si="198"/>
        <v>0</v>
      </c>
      <c r="L1604" s="76"/>
    </row>
    <row r="1605" spans="2:12" ht="15" customHeight="1" x14ac:dyDescent="0.35">
      <c r="B1605" s="75"/>
      <c r="C1605" s="89"/>
      <c r="D1605" s="128"/>
      <c r="E1605" s="116"/>
      <c r="F1605" s="426"/>
      <c r="G1605" s="419" t="str">
        <f t="shared" si="199"/>
        <v/>
      </c>
      <c r="H1605" s="117"/>
      <c r="I1605" s="426"/>
      <c r="J1605" s="419" t="str">
        <f t="shared" si="200"/>
        <v/>
      </c>
      <c r="K1605" s="440">
        <f t="shared" si="198"/>
        <v>0</v>
      </c>
      <c r="L1605" s="76"/>
    </row>
    <row r="1606" spans="2:12" ht="15" customHeight="1" x14ac:dyDescent="0.35">
      <c r="B1606" s="75"/>
      <c r="C1606" s="89"/>
      <c r="D1606" s="128"/>
      <c r="E1606" s="116"/>
      <c r="F1606" s="426"/>
      <c r="G1606" s="419" t="str">
        <f t="shared" si="199"/>
        <v/>
      </c>
      <c r="H1606" s="117"/>
      <c r="I1606" s="426"/>
      <c r="J1606" s="419" t="str">
        <f t="shared" si="200"/>
        <v/>
      </c>
      <c r="K1606" s="440">
        <f t="shared" si="198"/>
        <v>0</v>
      </c>
      <c r="L1606" s="76"/>
    </row>
    <row r="1607" spans="2:12" ht="15" customHeight="1" x14ac:dyDescent="0.35">
      <c r="B1607" s="75"/>
      <c r="C1607" s="89"/>
      <c r="D1607" s="131"/>
      <c r="E1607" s="90"/>
      <c r="F1607" s="426"/>
      <c r="G1607" s="419" t="str">
        <f t="shared" si="199"/>
        <v/>
      </c>
      <c r="H1607" s="117"/>
      <c r="I1607" s="426"/>
      <c r="J1607" s="419" t="str">
        <f t="shared" si="200"/>
        <v/>
      </c>
      <c r="K1607" s="440">
        <f t="shared" si="198"/>
        <v>0</v>
      </c>
      <c r="L1607" s="76"/>
    </row>
    <row r="1608" spans="2:12" ht="15" customHeight="1" x14ac:dyDescent="0.35">
      <c r="B1608" s="75"/>
      <c r="C1608" s="89"/>
      <c r="D1608" s="131"/>
      <c r="E1608" s="90"/>
      <c r="F1608" s="426"/>
      <c r="G1608" s="419" t="str">
        <f t="shared" si="199"/>
        <v/>
      </c>
      <c r="H1608" s="91"/>
      <c r="I1608" s="426"/>
      <c r="J1608" s="419" t="str">
        <f t="shared" si="200"/>
        <v/>
      </c>
      <c r="K1608" s="440">
        <f t="shared" si="198"/>
        <v>0</v>
      </c>
      <c r="L1608" s="76"/>
    </row>
    <row r="1609" spans="2:12" ht="15" customHeight="1" x14ac:dyDescent="0.35">
      <c r="B1609" s="75"/>
      <c r="C1609" s="89"/>
      <c r="D1609" s="131"/>
      <c r="E1609" s="90"/>
      <c r="F1609" s="426"/>
      <c r="G1609" s="419" t="str">
        <f t="shared" si="199"/>
        <v/>
      </c>
      <c r="H1609" s="91"/>
      <c r="I1609" s="426"/>
      <c r="J1609" s="419" t="str">
        <f t="shared" si="200"/>
        <v/>
      </c>
      <c r="K1609" s="440">
        <f t="shared" si="198"/>
        <v>0</v>
      </c>
      <c r="L1609" s="76"/>
    </row>
    <row r="1610" spans="2:12" ht="15" customHeight="1" x14ac:dyDescent="0.35">
      <c r="B1610" s="75"/>
      <c r="C1610" s="89"/>
      <c r="D1610" s="131"/>
      <c r="E1610" s="90"/>
      <c r="F1610" s="426"/>
      <c r="G1610" s="419" t="str">
        <f t="shared" si="199"/>
        <v/>
      </c>
      <c r="H1610" s="91"/>
      <c r="I1610" s="426"/>
      <c r="J1610" s="419" t="str">
        <f t="shared" si="200"/>
        <v/>
      </c>
      <c r="K1610" s="440">
        <f t="shared" si="198"/>
        <v>0</v>
      </c>
      <c r="L1610" s="76"/>
    </row>
    <row r="1611" spans="2:12" ht="15" customHeight="1" x14ac:dyDescent="0.35">
      <c r="B1611" s="75"/>
      <c r="C1611" s="89"/>
      <c r="D1611" s="131"/>
      <c r="E1611" s="90"/>
      <c r="F1611" s="426"/>
      <c r="G1611" s="419" t="str">
        <f t="shared" si="199"/>
        <v/>
      </c>
      <c r="H1611" s="91"/>
      <c r="I1611" s="426"/>
      <c r="J1611" s="419" t="str">
        <f t="shared" si="200"/>
        <v/>
      </c>
      <c r="K1611" s="440">
        <f t="shared" si="198"/>
        <v>0</v>
      </c>
      <c r="L1611" s="76"/>
    </row>
    <row r="1612" spans="2:12" ht="15" customHeight="1" x14ac:dyDescent="0.35">
      <c r="B1612" s="75"/>
      <c r="C1612" s="89"/>
      <c r="D1612" s="131"/>
      <c r="E1612" s="90"/>
      <c r="F1612" s="426"/>
      <c r="G1612" s="419" t="str">
        <f t="shared" si="199"/>
        <v/>
      </c>
      <c r="H1612" s="91"/>
      <c r="I1612" s="426"/>
      <c r="J1612" s="419" t="str">
        <f t="shared" si="200"/>
        <v/>
      </c>
      <c r="K1612" s="440">
        <f t="shared" ref="K1612:K1675" si="201">H1612</f>
        <v>0</v>
      </c>
      <c r="L1612" s="76"/>
    </row>
    <row r="1613" spans="2:12" ht="15" customHeight="1" x14ac:dyDescent="0.35">
      <c r="B1613" s="75"/>
      <c r="C1613" s="89"/>
      <c r="D1613" s="128"/>
      <c r="E1613" s="121"/>
      <c r="F1613" s="426"/>
      <c r="G1613" s="419" t="str">
        <f t="shared" si="199"/>
        <v/>
      </c>
      <c r="H1613" s="91"/>
      <c r="I1613" s="426"/>
      <c r="J1613" s="419" t="str">
        <f t="shared" si="200"/>
        <v/>
      </c>
      <c r="K1613" s="440">
        <f t="shared" si="201"/>
        <v>0</v>
      </c>
      <c r="L1613" s="76"/>
    </row>
    <row r="1614" spans="2:12" ht="15" customHeight="1" x14ac:dyDescent="0.35">
      <c r="B1614" s="75"/>
      <c r="C1614" s="134"/>
      <c r="D1614" s="87"/>
      <c r="E1614" s="146"/>
      <c r="F1614" s="426"/>
      <c r="G1614" s="419" t="str">
        <f t="shared" ref="G1614:G1677" si="202">IF(F1614&gt;0,VLOOKUP(F1614,Nama_Perkiraan,2),"")</f>
        <v/>
      </c>
      <c r="H1614" s="91"/>
      <c r="I1614" s="426"/>
      <c r="J1614" s="419" t="str">
        <f t="shared" si="200"/>
        <v/>
      </c>
      <c r="K1614" s="440">
        <f t="shared" si="201"/>
        <v>0</v>
      </c>
      <c r="L1614" s="76"/>
    </row>
    <row r="1615" spans="2:12" ht="15" customHeight="1" x14ac:dyDescent="0.35">
      <c r="B1615" s="75"/>
      <c r="C1615" s="134"/>
      <c r="D1615" s="87"/>
      <c r="E1615" s="90"/>
      <c r="F1615" s="426"/>
      <c r="G1615" s="419" t="str">
        <f t="shared" si="202"/>
        <v/>
      </c>
      <c r="H1615" s="91"/>
      <c r="I1615" s="426"/>
      <c r="J1615" s="419" t="str">
        <f t="shared" ref="J1615:J1678" si="203">IF(I1615&gt;0,VLOOKUP(I1615,Nama_Perkiraan,2),"")</f>
        <v/>
      </c>
      <c r="K1615" s="440">
        <f t="shared" si="201"/>
        <v>0</v>
      </c>
      <c r="L1615" s="76"/>
    </row>
    <row r="1616" spans="2:12" ht="15" customHeight="1" x14ac:dyDescent="0.35">
      <c r="B1616" s="75"/>
      <c r="C1616" s="134"/>
      <c r="D1616" s="87"/>
      <c r="E1616" s="90"/>
      <c r="F1616" s="426"/>
      <c r="G1616" s="419" t="str">
        <f t="shared" si="202"/>
        <v/>
      </c>
      <c r="H1616" s="91"/>
      <c r="I1616" s="426"/>
      <c r="J1616" s="419" t="str">
        <f t="shared" si="203"/>
        <v/>
      </c>
      <c r="K1616" s="440">
        <f t="shared" si="201"/>
        <v>0</v>
      </c>
      <c r="L1616" s="76"/>
    </row>
    <row r="1617" spans="2:12" ht="15" customHeight="1" x14ac:dyDescent="0.35">
      <c r="B1617" s="75"/>
      <c r="C1617" s="154"/>
      <c r="D1617" s="87"/>
      <c r="E1617" s="90"/>
      <c r="F1617" s="426"/>
      <c r="G1617" s="419" t="str">
        <f t="shared" si="202"/>
        <v/>
      </c>
      <c r="H1617" s="91"/>
      <c r="I1617" s="426"/>
      <c r="J1617" s="419" t="str">
        <f t="shared" si="203"/>
        <v/>
      </c>
      <c r="K1617" s="440">
        <f t="shared" si="201"/>
        <v>0</v>
      </c>
      <c r="L1617" s="76"/>
    </row>
    <row r="1618" spans="2:12" ht="15" customHeight="1" x14ac:dyDescent="0.35">
      <c r="B1618" s="75"/>
      <c r="C1618" s="89"/>
      <c r="D1618" s="128"/>
      <c r="E1618" s="90"/>
      <c r="F1618" s="426"/>
      <c r="G1618" s="419" t="str">
        <f t="shared" si="202"/>
        <v/>
      </c>
      <c r="H1618" s="91"/>
      <c r="I1618" s="426"/>
      <c r="J1618" s="419" t="str">
        <f t="shared" si="203"/>
        <v/>
      </c>
      <c r="K1618" s="440">
        <f t="shared" si="201"/>
        <v>0</v>
      </c>
      <c r="L1618" s="76"/>
    </row>
    <row r="1619" spans="2:12" ht="15" customHeight="1" x14ac:dyDescent="0.35">
      <c r="B1619" s="75"/>
      <c r="C1619" s="89"/>
      <c r="D1619" s="128"/>
      <c r="E1619" s="90"/>
      <c r="F1619" s="426"/>
      <c r="G1619" s="419" t="str">
        <f t="shared" si="202"/>
        <v/>
      </c>
      <c r="H1619" s="91"/>
      <c r="I1619" s="426"/>
      <c r="J1619" s="419" t="str">
        <f t="shared" si="203"/>
        <v/>
      </c>
      <c r="K1619" s="440">
        <f t="shared" si="201"/>
        <v>0</v>
      </c>
      <c r="L1619" s="76"/>
    </row>
    <row r="1620" spans="2:12" ht="15" customHeight="1" x14ac:dyDescent="0.35">
      <c r="B1620" s="75"/>
      <c r="C1620" s="89"/>
      <c r="D1620" s="128"/>
      <c r="E1620" s="90"/>
      <c r="F1620" s="426"/>
      <c r="G1620" s="419" t="str">
        <f t="shared" si="202"/>
        <v/>
      </c>
      <c r="H1620" s="91"/>
      <c r="I1620" s="426"/>
      <c r="J1620" s="419" t="str">
        <f t="shared" si="203"/>
        <v/>
      </c>
      <c r="K1620" s="440">
        <f t="shared" si="201"/>
        <v>0</v>
      </c>
      <c r="L1620" s="76"/>
    </row>
    <row r="1621" spans="2:12" ht="15" customHeight="1" x14ac:dyDescent="0.35">
      <c r="B1621" s="75"/>
      <c r="C1621" s="89"/>
      <c r="D1621" s="128"/>
      <c r="E1621" s="90"/>
      <c r="F1621" s="426"/>
      <c r="G1621" s="419" t="str">
        <f t="shared" si="202"/>
        <v/>
      </c>
      <c r="H1621" s="91"/>
      <c r="I1621" s="426"/>
      <c r="J1621" s="419" t="str">
        <f t="shared" si="203"/>
        <v/>
      </c>
      <c r="K1621" s="440">
        <f t="shared" si="201"/>
        <v>0</v>
      </c>
      <c r="L1621" s="76"/>
    </row>
    <row r="1622" spans="2:12" ht="15" customHeight="1" x14ac:dyDescent="0.35">
      <c r="B1622" s="75"/>
      <c r="C1622" s="89"/>
      <c r="D1622" s="128"/>
      <c r="E1622" s="116"/>
      <c r="F1622" s="426"/>
      <c r="G1622" s="419" t="str">
        <f t="shared" si="202"/>
        <v/>
      </c>
      <c r="H1622" s="91"/>
      <c r="I1622" s="426"/>
      <c r="J1622" s="419" t="str">
        <f t="shared" si="203"/>
        <v/>
      </c>
      <c r="K1622" s="440">
        <f t="shared" si="201"/>
        <v>0</v>
      </c>
      <c r="L1622" s="76"/>
    </row>
    <row r="1623" spans="2:12" ht="15" customHeight="1" x14ac:dyDescent="0.35">
      <c r="B1623" s="75"/>
      <c r="C1623" s="89"/>
      <c r="D1623" s="128"/>
      <c r="E1623" s="116"/>
      <c r="F1623" s="426"/>
      <c r="G1623" s="419" t="str">
        <f t="shared" si="202"/>
        <v/>
      </c>
      <c r="H1623" s="117"/>
      <c r="I1623" s="426"/>
      <c r="J1623" s="419" t="str">
        <f t="shared" si="203"/>
        <v/>
      </c>
      <c r="K1623" s="440">
        <f t="shared" si="201"/>
        <v>0</v>
      </c>
      <c r="L1623" s="76"/>
    </row>
    <row r="1624" spans="2:12" ht="15" customHeight="1" x14ac:dyDescent="0.35">
      <c r="B1624" s="75"/>
      <c r="C1624" s="89"/>
      <c r="D1624" s="128"/>
      <c r="E1624" s="116"/>
      <c r="F1624" s="426"/>
      <c r="G1624" s="419" t="str">
        <f t="shared" si="202"/>
        <v/>
      </c>
      <c r="H1624" s="117"/>
      <c r="I1624" s="426"/>
      <c r="J1624" s="419" t="str">
        <f t="shared" si="203"/>
        <v/>
      </c>
      <c r="K1624" s="440">
        <f t="shared" si="201"/>
        <v>0</v>
      </c>
      <c r="L1624" s="76"/>
    </row>
    <row r="1625" spans="2:12" ht="15" customHeight="1" x14ac:dyDescent="0.35">
      <c r="B1625" s="75"/>
      <c r="C1625" s="89"/>
      <c r="D1625" s="128"/>
      <c r="E1625" s="116"/>
      <c r="F1625" s="426"/>
      <c r="G1625" s="419" t="str">
        <f t="shared" si="202"/>
        <v/>
      </c>
      <c r="H1625" s="117"/>
      <c r="I1625" s="426"/>
      <c r="J1625" s="419" t="str">
        <f t="shared" si="203"/>
        <v/>
      </c>
      <c r="K1625" s="440">
        <f t="shared" si="201"/>
        <v>0</v>
      </c>
      <c r="L1625" s="76"/>
    </row>
    <row r="1626" spans="2:12" ht="15" customHeight="1" x14ac:dyDescent="0.35">
      <c r="B1626" s="75"/>
      <c r="C1626" s="143"/>
      <c r="D1626" s="158"/>
      <c r="E1626" s="138"/>
      <c r="F1626" s="428"/>
      <c r="G1626" s="420" t="str">
        <f t="shared" si="202"/>
        <v/>
      </c>
      <c r="H1626" s="139"/>
      <c r="I1626" s="428"/>
      <c r="J1626" s="419" t="str">
        <f t="shared" si="203"/>
        <v/>
      </c>
      <c r="K1626" s="440">
        <f t="shared" si="201"/>
        <v>0</v>
      </c>
      <c r="L1626" s="76"/>
    </row>
    <row r="1627" spans="2:12" ht="15" customHeight="1" x14ac:dyDescent="0.35">
      <c r="B1627" s="75"/>
      <c r="C1627" s="89"/>
      <c r="D1627" s="131"/>
      <c r="E1627" s="90"/>
      <c r="F1627" s="426"/>
      <c r="G1627" s="419" t="str">
        <f t="shared" si="202"/>
        <v/>
      </c>
      <c r="H1627" s="91"/>
      <c r="I1627" s="426"/>
      <c r="J1627" s="419" t="str">
        <f t="shared" si="203"/>
        <v/>
      </c>
      <c r="K1627" s="440">
        <f t="shared" si="201"/>
        <v>0</v>
      </c>
      <c r="L1627" s="76"/>
    </row>
    <row r="1628" spans="2:12" ht="15" customHeight="1" x14ac:dyDescent="0.35">
      <c r="B1628" s="75"/>
      <c r="C1628" s="89"/>
      <c r="D1628" s="131"/>
      <c r="E1628" s="90"/>
      <c r="F1628" s="426"/>
      <c r="G1628" s="419" t="str">
        <f t="shared" si="202"/>
        <v/>
      </c>
      <c r="H1628" s="91"/>
      <c r="I1628" s="426"/>
      <c r="J1628" s="419" t="str">
        <f t="shared" si="203"/>
        <v/>
      </c>
      <c r="K1628" s="440">
        <f t="shared" si="201"/>
        <v>0</v>
      </c>
      <c r="L1628" s="76"/>
    </row>
    <row r="1629" spans="2:12" ht="15" customHeight="1" x14ac:dyDescent="0.35">
      <c r="B1629" s="75"/>
      <c r="C1629" s="89"/>
      <c r="D1629" s="131"/>
      <c r="E1629" s="90"/>
      <c r="F1629" s="426"/>
      <c r="G1629" s="419" t="str">
        <f t="shared" si="202"/>
        <v/>
      </c>
      <c r="H1629" s="91"/>
      <c r="I1629" s="426"/>
      <c r="J1629" s="419" t="str">
        <f t="shared" si="203"/>
        <v/>
      </c>
      <c r="K1629" s="440">
        <f t="shared" si="201"/>
        <v>0</v>
      </c>
      <c r="L1629" s="76"/>
    </row>
    <row r="1630" spans="2:12" ht="15" customHeight="1" x14ac:dyDescent="0.35">
      <c r="B1630" s="75"/>
      <c r="C1630" s="154"/>
      <c r="D1630" s="87"/>
      <c r="E1630" s="160"/>
      <c r="F1630" s="426"/>
      <c r="G1630" s="419" t="str">
        <f t="shared" si="202"/>
        <v/>
      </c>
      <c r="H1630" s="91"/>
      <c r="I1630" s="426"/>
      <c r="J1630" s="419" t="str">
        <f t="shared" si="203"/>
        <v/>
      </c>
      <c r="K1630" s="440">
        <f t="shared" si="201"/>
        <v>0</v>
      </c>
      <c r="L1630" s="76"/>
    </row>
    <row r="1631" spans="2:12" ht="15" customHeight="1" x14ac:dyDescent="0.35">
      <c r="B1631" s="75"/>
      <c r="C1631" s="134"/>
      <c r="D1631" s="87"/>
      <c r="E1631" s="90"/>
      <c r="F1631" s="426"/>
      <c r="G1631" s="419" t="str">
        <f t="shared" si="202"/>
        <v/>
      </c>
      <c r="H1631" s="91"/>
      <c r="I1631" s="426"/>
      <c r="J1631" s="419" t="str">
        <f t="shared" si="203"/>
        <v/>
      </c>
      <c r="K1631" s="440">
        <f t="shared" si="201"/>
        <v>0</v>
      </c>
      <c r="L1631" s="76"/>
    </row>
    <row r="1632" spans="2:12" ht="15" customHeight="1" x14ac:dyDescent="0.35">
      <c r="B1632" s="75"/>
      <c r="C1632" s="89"/>
      <c r="D1632" s="128"/>
      <c r="E1632" s="116"/>
      <c r="F1632" s="426"/>
      <c r="G1632" s="419" t="str">
        <f t="shared" si="202"/>
        <v/>
      </c>
      <c r="H1632" s="91"/>
      <c r="I1632" s="426"/>
      <c r="J1632" s="419" t="str">
        <f t="shared" si="203"/>
        <v/>
      </c>
      <c r="K1632" s="440">
        <f t="shared" si="201"/>
        <v>0</v>
      </c>
      <c r="L1632" s="76"/>
    </row>
    <row r="1633" spans="2:12" ht="15" customHeight="1" x14ac:dyDescent="0.35">
      <c r="B1633" s="75"/>
      <c r="C1633" s="89"/>
      <c r="D1633" s="128"/>
      <c r="E1633" s="116"/>
      <c r="F1633" s="426"/>
      <c r="G1633" s="419" t="str">
        <f t="shared" si="202"/>
        <v/>
      </c>
      <c r="H1633" s="91"/>
      <c r="I1633" s="426"/>
      <c r="J1633" s="419" t="str">
        <f t="shared" si="203"/>
        <v/>
      </c>
      <c r="K1633" s="440">
        <f t="shared" si="201"/>
        <v>0</v>
      </c>
      <c r="L1633" s="76"/>
    </row>
    <row r="1634" spans="2:12" ht="15" customHeight="1" x14ac:dyDescent="0.35">
      <c r="B1634" s="75"/>
      <c r="C1634" s="89"/>
      <c r="D1634" s="128"/>
      <c r="E1634" s="116"/>
      <c r="F1634" s="426"/>
      <c r="G1634" s="419" t="str">
        <f t="shared" si="202"/>
        <v/>
      </c>
      <c r="H1634" s="117"/>
      <c r="I1634" s="426"/>
      <c r="J1634" s="419" t="str">
        <f t="shared" si="203"/>
        <v/>
      </c>
      <c r="K1634" s="440">
        <f t="shared" si="201"/>
        <v>0</v>
      </c>
      <c r="L1634" s="76"/>
    </row>
    <row r="1635" spans="2:12" ht="15" customHeight="1" x14ac:dyDescent="0.35">
      <c r="B1635" s="75"/>
      <c r="C1635" s="89"/>
      <c r="D1635" s="128"/>
      <c r="E1635" s="116"/>
      <c r="F1635" s="426"/>
      <c r="G1635" s="419" t="str">
        <f t="shared" si="202"/>
        <v/>
      </c>
      <c r="H1635" s="117"/>
      <c r="I1635" s="426"/>
      <c r="J1635" s="419" t="str">
        <f t="shared" si="203"/>
        <v/>
      </c>
      <c r="K1635" s="440">
        <f t="shared" si="201"/>
        <v>0</v>
      </c>
      <c r="L1635" s="76"/>
    </row>
    <row r="1636" spans="2:12" ht="15" customHeight="1" x14ac:dyDescent="0.35">
      <c r="B1636" s="75"/>
      <c r="C1636" s="89"/>
      <c r="D1636" s="128"/>
      <c r="E1636" s="135"/>
      <c r="F1636" s="426"/>
      <c r="G1636" s="419" t="str">
        <f t="shared" si="202"/>
        <v/>
      </c>
      <c r="H1636" s="117"/>
      <c r="I1636" s="426"/>
      <c r="J1636" s="419" t="str">
        <f t="shared" si="203"/>
        <v/>
      </c>
      <c r="K1636" s="440">
        <f t="shared" si="201"/>
        <v>0</v>
      </c>
      <c r="L1636" s="76"/>
    </row>
    <row r="1637" spans="2:12" ht="15" customHeight="1" x14ac:dyDescent="0.35">
      <c r="B1637" s="75"/>
      <c r="C1637" s="89"/>
      <c r="D1637" s="131"/>
      <c r="E1637" s="90"/>
      <c r="F1637" s="426"/>
      <c r="G1637" s="419" t="str">
        <f t="shared" si="202"/>
        <v/>
      </c>
      <c r="H1637" s="91"/>
      <c r="I1637" s="426"/>
      <c r="J1637" s="419" t="str">
        <f t="shared" si="203"/>
        <v/>
      </c>
      <c r="K1637" s="440">
        <f t="shared" si="201"/>
        <v>0</v>
      </c>
      <c r="L1637" s="76"/>
    </row>
    <row r="1638" spans="2:12" ht="15" customHeight="1" x14ac:dyDescent="0.35">
      <c r="B1638" s="75"/>
      <c r="C1638" s="89"/>
      <c r="D1638" s="131"/>
      <c r="E1638" s="90"/>
      <c r="F1638" s="426"/>
      <c r="G1638" s="419" t="str">
        <f t="shared" si="202"/>
        <v/>
      </c>
      <c r="H1638" s="91"/>
      <c r="I1638" s="426"/>
      <c r="J1638" s="419" t="str">
        <f t="shared" si="203"/>
        <v/>
      </c>
      <c r="K1638" s="440">
        <f t="shared" si="201"/>
        <v>0</v>
      </c>
      <c r="L1638" s="76"/>
    </row>
    <row r="1639" spans="2:12" ht="15" customHeight="1" x14ac:dyDescent="0.35">
      <c r="B1639" s="75"/>
      <c r="C1639" s="89"/>
      <c r="D1639" s="131"/>
      <c r="E1639" s="90"/>
      <c r="F1639" s="426"/>
      <c r="G1639" s="419" t="str">
        <f t="shared" si="202"/>
        <v/>
      </c>
      <c r="H1639" s="91"/>
      <c r="I1639" s="426"/>
      <c r="J1639" s="419" t="str">
        <f t="shared" si="203"/>
        <v/>
      </c>
      <c r="K1639" s="440">
        <f t="shared" si="201"/>
        <v>0</v>
      </c>
      <c r="L1639" s="76"/>
    </row>
    <row r="1640" spans="2:12" ht="15" customHeight="1" x14ac:dyDescent="0.35">
      <c r="B1640" s="75"/>
      <c r="C1640" s="89"/>
      <c r="D1640" s="131"/>
      <c r="E1640" s="90"/>
      <c r="F1640" s="426"/>
      <c r="G1640" s="419" t="str">
        <f t="shared" si="202"/>
        <v/>
      </c>
      <c r="H1640" s="91"/>
      <c r="I1640" s="426"/>
      <c r="J1640" s="419" t="str">
        <f t="shared" si="203"/>
        <v/>
      </c>
      <c r="K1640" s="440">
        <f t="shared" si="201"/>
        <v>0</v>
      </c>
      <c r="L1640" s="76"/>
    </row>
    <row r="1641" spans="2:12" ht="15" customHeight="1" x14ac:dyDescent="0.35">
      <c r="B1641" s="75"/>
      <c r="C1641" s="89"/>
      <c r="D1641" s="128"/>
      <c r="E1641" s="90"/>
      <c r="F1641" s="426"/>
      <c r="G1641" s="419" t="str">
        <f t="shared" si="202"/>
        <v/>
      </c>
      <c r="H1641" s="91"/>
      <c r="I1641" s="426"/>
      <c r="J1641" s="419" t="str">
        <f t="shared" si="203"/>
        <v/>
      </c>
      <c r="K1641" s="440">
        <f t="shared" si="201"/>
        <v>0</v>
      </c>
      <c r="L1641" s="76"/>
    </row>
    <row r="1642" spans="2:12" ht="15" customHeight="1" x14ac:dyDescent="0.35">
      <c r="B1642" s="75"/>
      <c r="C1642" s="89"/>
      <c r="D1642" s="128"/>
      <c r="E1642" s="90"/>
      <c r="F1642" s="426"/>
      <c r="G1642" s="419" t="str">
        <f t="shared" si="202"/>
        <v/>
      </c>
      <c r="H1642" s="91"/>
      <c r="I1642" s="426"/>
      <c r="J1642" s="419" t="str">
        <f t="shared" si="203"/>
        <v/>
      </c>
      <c r="K1642" s="440">
        <f t="shared" si="201"/>
        <v>0</v>
      </c>
      <c r="L1642" s="76"/>
    </row>
    <row r="1643" spans="2:12" ht="15" customHeight="1" x14ac:dyDescent="0.35">
      <c r="B1643" s="75"/>
      <c r="C1643" s="130"/>
      <c r="D1643" s="128"/>
      <c r="E1643" s="90"/>
      <c r="F1643" s="426"/>
      <c r="G1643" s="419" t="str">
        <f t="shared" si="202"/>
        <v/>
      </c>
      <c r="H1643" s="91"/>
      <c r="I1643" s="426"/>
      <c r="J1643" s="419" t="str">
        <f t="shared" si="203"/>
        <v/>
      </c>
      <c r="K1643" s="440">
        <f t="shared" si="201"/>
        <v>0</v>
      </c>
      <c r="L1643" s="76"/>
    </row>
    <row r="1644" spans="2:12" ht="15" customHeight="1" x14ac:dyDescent="0.35">
      <c r="B1644" s="75"/>
      <c r="C1644" s="89"/>
      <c r="D1644" s="128"/>
      <c r="E1644" s="122"/>
      <c r="F1644" s="426"/>
      <c r="G1644" s="419" t="str">
        <f t="shared" si="202"/>
        <v/>
      </c>
      <c r="H1644" s="91"/>
      <c r="I1644" s="426"/>
      <c r="J1644" s="419" t="str">
        <f t="shared" si="203"/>
        <v/>
      </c>
      <c r="K1644" s="440">
        <f t="shared" si="201"/>
        <v>0</v>
      </c>
      <c r="L1644" s="76"/>
    </row>
    <row r="1645" spans="2:12" ht="15" customHeight="1" x14ac:dyDescent="0.35">
      <c r="B1645" s="75"/>
      <c r="C1645" s="89"/>
      <c r="D1645" s="128"/>
      <c r="E1645" s="122"/>
      <c r="F1645" s="426"/>
      <c r="G1645" s="419" t="str">
        <f t="shared" si="202"/>
        <v/>
      </c>
      <c r="H1645" s="91"/>
      <c r="I1645" s="426"/>
      <c r="J1645" s="419" t="str">
        <f t="shared" si="203"/>
        <v/>
      </c>
      <c r="K1645" s="440">
        <f t="shared" si="201"/>
        <v>0</v>
      </c>
      <c r="L1645" s="76"/>
    </row>
    <row r="1646" spans="2:12" ht="15" customHeight="1" x14ac:dyDescent="0.35">
      <c r="B1646" s="75"/>
      <c r="C1646" s="89"/>
      <c r="D1646" s="128"/>
      <c r="E1646" s="122"/>
      <c r="F1646" s="426"/>
      <c r="G1646" s="419" t="str">
        <f t="shared" si="202"/>
        <v/>
      </c>
      <c r="H1646" s="91"/>
      <c r="I1646" s="426"/>
      <c r="J1646" s="419" t="str">
        <f t="shared" si="203"/>
        <v/>
      </c>
      <c r="K1646" s="440">
        <f t="shared" si="201"/>
        <v>0</v>
      </c>
      <c r="L1646" s="76"/>
    </row>
    <row r="1647" spans="2:12" ht="15" customHeight="1" x14ac:dyDescent="0.35">
      <c r="B1647" s="75"/>
      <c r="C1647" s="89"/>
      <c r="D1647" s="128"/>
      <c r="E1647" s="121"/>
      <c r="F1647" s="426"/>
      <c r="G1647" s="419" t="str">
        <f t="shared" si="202"/>
        <v/>
      </c>
      <c r="H1647" s="143"/>
      <c r="I1647" s="426"/>
      <c r="J1647" s="419" t="str">
        <f t="shared" si="203"/>
        <v/>
      </c>
      <c r="K1647" s="440">
        <f t="shared" si="201"/>
        <v>0</v>
      </c>
      <c r="L1647" s="76"/>
    </row>
    <row r="1648" spans="2:12" ht="15" customHeight="1" x14ac:dyDescent="0.35">
      <c r="B1648" s="75"/>
      <c r="C1648" s="89"/>
      <c r="D1648" s="128"/>
      <c r="E1648" s="122"/>
      <c r="F1648" s="426"/>
      <c r="G1648" s="419" t="str">
        <f t="shared" si="202"/>
        <v/>
      </c>
      <c r="H1648" s="91"/>
      <c r="I1648" s="426"/>
      <c r="J1648" s="419" t="str">
        <f t="shared" si="203"/>
        <v/>
      </c>
      <c r="K1648" s="440">
        <f t="shared" si="201"/>
        <v>0</v>
      </c>
      <c r="L1648" s="76"/>
    </row>
    <row r="1649" spans="2:12" ht="15" customHeight="1" x14ac:dyDescent="0.35">
      <c r="B1649" s="75"/>
      <c r="C1649" s="89"/>
      <c r="D1649" s="128"/>
      <c r="E1649" s="122"/>
      <c r="F1649" s="426"/>
      <c r="G1649" s="419" t="str">
        <f t="shared" si="202"/>
        <v/>
      </c>
      <c r="H1649" s="91"/>
      <c r="I1649" s="426"/>
      <c r="J1649" s="419" t="str">
        <f t="shared" si="203"/>
        <v/>
      </c>
      <c r="K1649" s="440">
        <f t="shared" si="201"/>
        <v>0</v>
      </c>
      <c r="L1649" s="76"/>
    </row>
    <row r="1650" spans="2:12" ht="15" customHeight="1" x14ac:dyDescent="0.35">
      <c r="B1650" s="75"/>
      <c r="C1650" s="89"/>
      <c r="D1650" s="128"/>
      <c r="E1650" s="122"/>
      <c r="F1650" s="426"/>
      <c r="G1650" s="419" t="str">
        <f t="shared" si="202"/>
        <v/>
      </c>
      <c r="H1650" s="91"/>
      <c r="I1650" s="426"/>
      <c r="J1650" s="419" t="str">
        <f t="shared" si="203"/>
        <v/>
      </c>
      <c r="K1650" s="440">
        <f t="shared" si="201"/>
        <v>0</v>
      </c>
      <c r="L1650" s="76"/>
    </row>
    <row r="1651" spans="2:12" ht="15" customHeight="1" x14ac:dyDescent="0.35">
      <c r="B1651" s="75"/>
      <c r="C1651" s="89"/>
      <c r="D1651" s="128"/>
      <c r="E1651" s="122"/>
      <c r="F1651" s="426"/>
      <c r="G1651" s="419" t="str">
        <f t="shared" si="202"/>
        <v/>
      </c>
      <c r="H1651" s="91"/>
      <c r="I1651" s="426"/>
      <c r="J1651" s="419" t="str">
        <f t="shared" si="203"/>
        <v/>
      </c>
      <c r="K1651" s="440">
        <f t="shared" si="201"/>
        <v>0</v>
      </c>
      <c r="L1651" s="76"/>
    </row>
    <row r="1652" spans="2:12" ht="15" customHeight="1" x14ac:dyDescent="0.35">
      <c r="B1652" s="75"/>
      <c r="C1652" s="89"/>
      <c r="D1652" s="128"/>
      <c r="E1652" s="122"/>
      <c r="F1652" s="426"/>
      <c r="G1652" s="419" t="str">
        <f t="shared" si="202"/>
        <v/>
      </c>
      <c r="H1652" s="91"/>
      <c r="I1652" s="426"/>
      <c r="J1652" s="419" t="str">
        <f t="shared" si="203"/>
        <v/>
      </c>
      <c r="K1652" s="440">
        <f t="shared" si="201"/>
        <v>0</v>
      </c>
      <c r="L1652" s="76"/>
    </row>
    <row r="1653" spans="2:12" ht="15" customHeight="1" x14ac:dyDescent="0.35">
      <c r="B1653" s="75"/>
      <c r="C1653" s="89"/>
      <c r="D1653" s="128"/>
      <c r="E1653" s="122"/>
      <c r="F1653" s="426"/>
      <c r="G1653" s="419" t="str">
        <f t="shared" si="202"/>
        <v/>
      </c>
      <c r="H1653" s="91"/>
      <c r="I1653" s="426"/>
      <c r="J1653" s="419" t="str">
        <f t="shared" si="203"/>
        <v/>
      </c>
      <c r="K1653" s="440">
        <f t="shared" si="201"/>
        <v>0</v>
      </c>
      <c r="L1653" s="76"/>
    </row>
    <row r="1654" spans="2:12" ht="15" customHeight="1" x14ac:dyDescent="0.35">
      <c r="B1654" s="75"/>
      <c r="C1654" s="89"/>
      <c r="D1654" s="128"/>
      <c r="E1654" s="121"/>
      <c r="F1654" s="426"/>
      <c r="G1654" s="419" t="str">
        <f t="shared" si="202"/>
        <v/>
      </c>
      <c r="H1654" s="91"/>
      <c r="I1654" s="426"/>
      <c r="J1654" s="419" t="str">
        <f t="shared" si="203"/>
        <v/>
      </c>
      <c r="K1654" s="440">
        <f t="shared" si="201"/>
        <v>0</v>
      </c>
      <c r="L1654" s="76"/>
    </row>
    <row r="1655" spans="2:12" ht="15" customHeight="1" x14ac:dyDescent="0.35">
      <c r="B1655" s="75"/>
      <c r="C1655" s="89"/>
      <c r="D1655" s="128"/>
      <c r="E1655" s="121"/>
      <c r="F1655" s="426"/>
      <c r="G1655" s="419" t="str">
        <f t="shared" si="202"/>
        <v/>
      </c>
      <c r="H1655" s="91"/>
      <c r="I1655" s="426"/>
      <c r="J1655" s="419" t="str">
        <f t="shared" si="203"/>
        <v/>
      </c>
      <c r="K1655" s="440">
        <f t="shared" si="201"/>
        <v>0</v>
      </c>
      <c r="L1655" s="76"/>
    </row>
    <row r="1656" spans="2:12" ht="15" customHeight="1" x14ac:dyDescent="0.35">
      <c r="B1656" s="75"/>
      <c r="C1656" s="134"/>
      <c r="D1656" s="87"/>
      <c r="E1656" s="146"/>
      <c r="F1656" s="426"/>
      <c r="G1656" s="419" t="str">
        <f t="shared" si="202"/>
        <v/>
      </c>
      <c r="H1656" s="91"/>
      <c r="I1656" s="426"/>
      <c r="J1656" s="419" t="str">
        <f t="shared" si="203"/>
        <v/>
      </c>
      <c r="K1656" s="440">
        <f t="shared" si="201"/>
        <v>0</v>
      </c>
      <c r="L1656" s="76"/>
    </row>
    <row r="1657" spans="2:12" ht="15" customHeight="1" x14ac:dyDescent="0.35">
      <c r="B1657" s="75"/>
      <c r="C1657" s="134"/>
      <c r="D1657" s="87"/>
      <c r="E1657" s="146"/>
      <c r="F1657" s="426"/>
      <c r="G1657" s="419" t="str">
        <f t="shared" si="202"/>
        <v/>
      </c>
      <c r="H1657" s="91"/>
      <c r="I1657" s="426"/>
      <c r="J1657" s="419" t="str">
        <f t="shared" si="203"/>
        <v/>
      </c>
      <c r="K1657" s="440">
        <f t="shared" si="201"/>
        <v>0</v>
      </c>
      <c r="L1657" s="76"/>
    </row>
    <row r="1658" spans="2:12" ht="15" customHeight="1" x14ac:dyDescent="0.35">
      <c r="B1658" s="75"/>
      <c r="C1658" s="90"/>
      <c r="D1658" s="120"/>
      <c r="E1658" s="90"/>
      <c r="F1658" s="426"/>
      <c r="G1658" s="419" t="str">
        <f t="shared" si="202"/>
        <v/>
      </c>
      <c r="H1658" s="91"/>
      <c r="I1658" s="426"/>
      <c r="J1658" s="419" t="str">
        <f t="shared" si="203"/>
        <v/>
      </c>
      <c r="K1658" s="440">
        <f t="shared" si="201"/>
        <v>0</v>
      </c>
      <c r="L1658" s="76"/>
    </row>
    <row r="1659" spans="2:12" ht="15" customHeight="1" x14ac:dyDescent="0.35">
      <c r="B1659" s="75"/>
      <c r="C1659" s="90"/>
      <c r="D1659" s="120"/>
      <c r="E1659" s="90"/>
      <c r="F1659" s="426"/>
      <c r="G1659" s="419" t="str">
        <f t="shared" si="202"/>
        <v/>
      </c>
      <c r="H1659" s="91"/>
      <c r="I1659" s="426"/>
      <c r="J1659" s="419" t="str">
        <f t="shared" si="203"/>
        <v/>
      </c>
      <c r="K1659" s="440">
        <f t="shared" si="201"/>
        <v>0</v>
      </c>
      <c r="L1659" s="76"/>
    </row>
    <row r="1660" spans="2:12" ht="15" customHeight="1" x14ac:dyDescent="0.35">
      <c r="B1660" s="75"/>
      <c r="C1660" s="143"/>
      <c r="D1660" s="87"/>
      <c r="E1660" s="90"/>
      <c r="F1660" s="426"/>
      <c r="G1660" s="419" t="str">
        <f t="shared" si="202"/>
        <v/>
      </c>
      <c r="H1660" s="123"/>
      <c r="I1660" s="426"/>
      <c r="J1660" s="419" t="str">
        <f t="shared" si="203"/>
        <v/>
      </c>
      <c r="K1660" s="440">
        <f t="shared" si="201"/>
        <v>0</v>
      </c>
      <c r="L1660" s="76"/>
    </row>
    <row r="1661" spans="2:12" ht="15" customHeight="1" x14ac:dyDescent="0.35">
      <c r="B1661" s="75"/>
      <c r="C1661" s="89"/>
      <c r="D1661" s="128"/>
      <c r="E1661" s="90"/>
      <c r="F1661" s="426"/>
      <c r="G1661" s="419" t="str">
        <f t="shared" si="202"/>
        <v/>
      </c>
      <c r="H1661" s="91"/>
      <c r="I1661" s="426"/>
      <c r="J1661" s="419" t="str">
        <f t="shared" si="203"/>
        <v/>
      </c>
      <c r="K1661" s="440">
        <f t="shared" si="201"/>
        <v>0</v>
      </c>
      <c r="L1661" s="76"/>
    </row>
    <row r="1662" spans="2:12" ht="15" customHeight="1" x14ac:dyDescent="0.35">
      <c r="B1662" s="75"/>
      <c r="C1662" s="89"/>
      <c r="D1662" s="128"/>
      <c r="E1662" s="116"/>
      <c r="F1662" s="426"/>
      <c r="G1662" s="419" t="str">
        <f t="shared" si="202"/>
        <v/>
      </c>
      <c r="H1662" s="117"/>
      <c r="I1662" s="426"/>
      <c r="J1662" s="419" t="str">
        <f t="shared" si="203"/>
        <v/>
      </c>
      <c r="K1662" s="440">
        <f t="shared" si="201"/>
        <v>0</v>
      </c>
      <c r="L1662" s="76"/>
    </row>
    <row r="1663" spans="2:12" ht="15" customHeight="1" x14ac:dyDescent="0.35">
      <c r="B1663" s="75"/>
      <c r="C1663" s="89"/>
      <c r="D1663" s="128"/>
      <c r="E1663" s="116"/>
      <c r="F1663" s="426"/>
      <c r="G1663" s="419" t="str">
        <f t="shared" si="202"/>
        <v/>
      </c>
      <c r="H1663" s="91"/>
      <c r="I1663" s="426"/>
      <c r="J1663" s="419" t="str">
        <f t="shared" si="203"/>
        <v/>
      </c>
      <c r="K1663" s="440">
        <f t="shared" si="201"/>
        <v>0</v>
      </c>
      <c r="L1663" s="76"/>
    </row>
    <row r="1664" spans="2:12" ht="15" customHeight="1" x14ac:dyDescent="0.35">
      <c r="B1664" s="75"/>
      <c r="C1664" s="89"/>
      <c r="D1664" s="128"/>
      <c r="E1664" s="90"/>
      <c r="F1664" s="426"/>
      <c r="G1664" s="419" t="str">
        <f t="shared" si="202"/>
        <v/>
      </c>
      <c r="H1664" s="91"/>
      <c r="I1664" s="426"/>
      <c r="J1664" s="419" t="str">
        <f t="shared" si="203"/>
        <v/>
      </c>
      <c r="K1664" s="440">
        <f t="shared" si="201"/>
        <v>0</v>
      </c>
      <c r="L1664" s="76"/>
    </row>
    <row r="1665" spans="2:12" ht="15" customHeight="1" x14ac:dyDescent="0.35">
      <c r="B1665" s="75"/>
      <c r="C1665" s="89"/>
      <c r="D1665" s="131"/>
      <c r="E1665" s="90"/>
      <c r="F1665" s="426"/>
      <c r="G1665" s="419" t="str">
        <f t="shared" si="202"/>
        <v/>
      </c>
      <c r="H1665" s="132"/>
      <c r="I1665" s="426"/>
      <c r="J1665" s="419" t="str">
        <f t="shared" si="203"/>
        <v/>
      </c>
      <c r="K1665" s="440">
        <f t="shared" si="201"/>
        <v>0</v>
      </c>
      <c r="L1665" s="76"/>
    </row>
    <row r="1666" spans="2:12" ht="15" customHeight="1" x14ac:dyDescent="0.35">
      <c r="B1666" s="75"/>
      <c r="C1666" s="89"/>
      <c r="D1666" s="131"/>
      <c r="E1666" s="90"/>
      <c r="F1666" s="426"/>
      <c r="G1666" s="419" t="str">
        <f t="shared" si="202"/>
        <v/>
      </c>
      <c r="H1666" s="91"/>
      <c r="I1666" s="426"/>
      <c r="J1666" s="419" t="str">
        <f t="shared" si="203"/>
        <v/>
      </c>
      <c r="K1666" s="440">
        <f t="shared" si="201"/>
        <v>0</v>
      </c>
      <c r="L1666" s="76"/>
    </row>
    <row r="1667" spans="2:12" ht="15" customHeight="1" x14ac:dyDescent="0.35">
      <c r="B1667" s="75"/>
      <c r="C1667" s="89"/>
      <c r="D1667" s="128"/>
      <c r="E1667" s="116"/>
      <c r="F1667" s="426"/>
      <c r="G1667" s="419" t="str">
        <f t="shared" si="202"/>
        <v/>
      </c>
      <c r="H1667" s="117"/>
      <c r="I1667" s="426"/>
      <c r="J1667" s="419" t="str">
        <f t="shared" si="203"/>
        <v/>
      </c>
      <c r="K1667" s="440">
        <f t="shared" si="201"/>
        <v>0</v>
      </c>
      <c r="L1667" s="76"/>
    </row>
    <row r="1668" spans="2:12" ht="15" customHeight="1" x14ac:dyDescent="0.35">
      <c r="B1668" s="75"/>
      <c r="C1668" s="134"/>
      <c r="D1668" s="87"/>
      <c r="E1668" s="90"/>
      <c r="F1668" s="426"/>
      <c r="G1668" s="419" t="str">
        <f t="shared" si="202"/>
        <v/>
      </c>
      <c r="H1668" s="91"/>
      <c r="I1668" s="426"/>
      <c r="J1668" s="419" t="str">
        <f t="shared" si="203"/>
        <v/>
      </c>
      <c r="K1668" s="440">
        <f t="shared" si="201"/>
        <v>0</v>
      </c>
      <c r="L1668" s="76"/>
    </row>
    <row r="1669" spans="2:12" ht="15" customHeight="1" x14ac:dyDescent="0.35">
      <c r="B1669" s="75"/>
      <c r="C1669" s="134"/>
      <c r="D1669" s="87"/>
      <c r="E1669" s="146"/>
      <c r="F1669" s="426"/>
      <c r="G1669" s="419" t="str">
        <f t="shared" si="202"/>
        <v/>
      </c>
      <c r="H1669" s="91"/>
      <c r="I1669" s="426"/>
      <c r="J1669" s="419" t="str">
        <f t="shared" si="203"/>
        <v/>
      </c>
      <c r="K1669" s="440">
        <f t="shared" si="201"/>
        <v>0</v>
      </c>
      <c r="L1669" s="76"/>
    </row>
    <row r="1670" spans="2:12" ht="15" customHeight="1" x14ac:dyDescent="0.35">
      <c r="B1670" s="75"/>
      <c r="C1670" s="134"/>
      <c r="D1670" s="120"/>
      <c r="E1670" s="90"/>
      <c r="F1670" s="426"/>
      <c r="G1670" s="419" t="str">
        <f t="shared" si="202"/>
        <v/>
      </c>
      <c r="H1670" s="123"/>
      <c r="I1670" s="426"/>
      <c r="J1670" s="419" t="str">
        <f t="shared" si="203"/>
        <v/>
      </c>
      <c r="K1670" s="440">
        <f t="shared" si="201"/>
        <v>0</v>
      </c>
      <c r="L1670" s="76"/>
    </row>
    <row r="1671" spans="2:12" ht="15" customHeight="1" x14ac:dyDescent="0.35">
      <c r="B1671" s="75"/>
      <c r="C1671" s="134"/>
      <c r="D1671" s="120"/>
      <c r="E1671" s="135"/>
      <c r="F1671" s="426"/>
      <c r="G1671" s="419" t="str">
        <f t="shared" si="202"/>
        <v/>
      </c>
      <c r="H1671" s="117"/>
      <c r="I1671" s="426"/>
      <c r="J1671" s="419" t="str">
        <f t="shared" si="203"/>
        <v/>
      </c>
      <c r="K1671" s="440">
        <f t="shared" si="201"/>
        <v>0</v>
      </c>
      <c r="L1671" s="76"/>
    </row>
    <row r="1672" spans="2:12" ht="15" customHeight="1" x14ac:dyDescent="0.35">
      <c r="B1672" s="75"/>
      <c r="C1672" s="134"/>
      <c r="D1672" s="120"/>
      <c r="E1672" s="90"/>
      <c r="F1672" s="426"/>
      <c r="G1672" s="419" t="str">
        <f t="shared" si="202"/>
        <v/>
      </c>
      <c r="H1672" s="91"/>
      <c r="I1672" s="426"/>
      <c r="J1672" s="419" t="str">
        <f t="shared" si="203"/>
        <v/>
      </c>
      <c r="K1672" s="440">
        <f t="shared" si="201"/>
        <v>0</v>
      </c>
      <c r="L1672" s="76"/>
    </row>
    <row r="1673" spans="2:12" ht="15" customHeight="1" x14ac:dyDescent="0.35">
      <c r="B1673" s="75"/>
      <c r="C1673" s="134"/>
      <c r="D1673" s="120"/>
      <c r="E1673" s="90"/>
      <c r="F1673" s="426"/>
      <c r="G1673" s="419" t="str">
        <f t="shared" si="202"/>
        <v/>
      </c>
      <c r="H1673" s="91"/>
      <c r="I1673" s="426"/>
      <c r="J1673" s="419" t="str">
        <f t="shared" si="203"/>
        <v/>
      </c>
      <c r="K1673" s="440">
        <f t="shared" si="201"/>
        <v>0</v>
      </c>
      <c r="L1673" s="76"/>
    </row>
    <row r="1674" spans="2:12" ht="15" customHeight="1" x14ac:dyDescent="0.35">
      <c r="B1674" s="75"/>
      <c r="C1674" s="89"/>
      <c r="D1674" s="128"/>
      <c r="E1674" s="116"/>
      <c r="F1674" s="426"/>
      <c r="G1674" s="419" t="str">
        <f t="shared" si="202"/>
        <v/>
      </c>
      <c r="H1674" s="117"/>
      <c r="I1674" s="426"/>
      <c r="J1674" s="419" t="str">
        <f t="shared" si="203"/>
        <v/>
      </c>
      <c r="K1674" s="440">
        <f t="shared" si="201"/>
        <v>0</v>
      </c>
      <c r="L1674" s="76"/>
    </row>
    <row r="1675" spans="2:12" ht="15" customHeight="1" x14ac:dyDescent="0.35">
      <c r="B1675" s="75"/>
      <c r="C1675" s="89"/>
      <c r="D1675" s="128"/>
      <c r="E1675" s="116"/>
      <c r="F1675" s="426"/>
      <c r="G1675" s="419" t="str">
        <f t="shared" si="202"/>
        <v/>
      </c>
      <c r="H1675" s="117"/>
      <c r="I1675" s="426"/>
      <c r="J1675" s="419" t="str">
        <f t="shared" si="203"/>
        <v/>
      </c>
      <c r="K1675" s="440">
        <f t="shared" si="201"/>
        <v>0</v>
      </c>
      <c r="L1675" s="76"/>
    </row>
    <row r="1676" spans="2:12" ht="15" customHeight="1" x14ac:dyDescent="0.35">
      <c r="B1676" s="75"/>
      <c r="C1676" s="89"/>
      <c r="D1676" s="128"/>
      <c r="E1676" s="116"/>
      <c r="F1676" s="426"/>
      <c r="G1676" s="419" t="str">
        <f t="shared" si="202"/>
        <v/>
      </c>
      <c r="H1676" s="91"/>
      <c r="I1676" s="426"/>
      <c r="J1676" s="419" t="str">
        <f t="shared" si="203"/>
        <v/>
      </c>
      <c r="K1676" s="440">
        <f t="shared" ref="K1676:K1739" si="204">H1676</f>
        <v>0</v>
      </c>
      <c r="L1676" s="76"/>
    </row>
    <row r="1677" spans="2:12" ht="15" customHeight="1" x14ac:dyDescent="0.35">
      <c r="B1677" s="75"/>
      <c r="C1677" s="89"/>
      <c r="D1677" s="128"/>
      <c r="E1677" s="116"/>
      <c r="F1677" s="426"/>
      <c r="G1677" s="419" t="str">
        <f t="shared" si="202"/>
        <v/>
      </c>
      <c r="H1677" s="91"/>
      <c r="I1677" s="426"/>
      <c r="J1677" s="419" t="str">
        <f t="shared" si="203"/>
        <v/>
      </c>
      <c r="K1677" s="440">
        <f t="shared" si="204"/>
        <v>0</v>
      </c>
      <c r="L1677" s="76"/>
    </row>
    <row r="1678" spans="2:12" ht="15" customHeight="1" x14ac:dyDescent="0.35">
      <c r="B1678" s="75"/>
      <c r="C1678" s="89"/>
      <c r="D1678" s="131"/>
      <c r="E1678" s="90"/>
      <c r="F1678" s="426"/>
      <c r="G1678" s="419" t="str">
        <f t="shared" ref="G1678:G1741" si="205">IF(F1678&gt;0,VLOOKUP(F1678,Nama_Perkiraan,2),"")</f>
        <v/>
      </c>
      <c r="H1678" s="132"/>
      <c r="I1678" s="426"/>
      <c r="J1678" s="419" t="str">
        <f t="shared" si="203"/>
        <v/>
      </c>
      <c r="K1678" s="440">
        <f t="shared" si="204"/>
        <v>0</v>
      </c>
      <c r="L1678" s="76"/>
    </row>
    <row r="1679" spans="2:12" ht="15" customHeight="1" x14ac:dyDescent="0.35">
      <c r="B1679" s="75"/>
      <c r="C1679" s="89"/>
      <c r="D1679" s="128"/>
      <c r="E1679" s="116"/>
      <c r="F1679" s="426"/>
      <c r="G1679" s="419" t="str">
        <f t="shared" si="205"/>
        <v/>
      </c>
      <c r="H1679" s="117"/>
      <c r="I1679" s="426"/>
      <c r="J1679" s="419" t="str">
        <f t="shared" ref="J1679:J1742" si="206">IF(I1679&gt;0,VLOOKUP(I1679,Nama_Perkiraan,2),"")</f>
        <v/>
      </c>
      <c r="K1679" s="440">
        <f t="shared" si="204"/>
        <v>0</v>
      </c>
      <c r="L1679" s="76"/>
    </row>
    <row r="1680" spans="2:12" ht="15" customHeight="1" x14ac:dyDescent="0.35">
      <c r="B1680" s="75"/>
      <c r="C1680" s="89"/>
      <c r="D1680" s="131"/>
      <c r="E1680" s="90"/>
      <c r="F1680" s="426"/>
      <c r="G1680" s="419" t="str">
        <f t="shared" si="205"/>
        <v/>
      </c>
      <c r="H1680" s="91"/>
      <c r="I1680" s="426"/>
      <c r="J1680" s="419" t="str">
        <f t="shared" si="206"/>
        <v/>
      </c>
      <c r="K1680" s="440">
        <f t="shared" si="204"/>
        <v>0</v>
      </c>
      <c r="L1680" s="76"/>
    </row>
    <row r="1681" spans="2:12" ht="15" customHeight="1" x14ac:dyDescent="0.35">
      <c r="B1681" s="75"/>
      <c r="C1681" s="89"/>
      <c r="D1681" s="131"/>
      <c r="E1681" s="90"/>
      <c r="F1681" s="426"/>
      <c r="G1681" s="419" t="str">
        <f t="shared" si="205"/>
        <v/>
      </c>
      <c r="H1681" s="91"/>
      <c r="I1681" s="426"/>
      <c r="J1681" s="419" t="str">
        <f t="shared" si="206"/>
        <v/>
      </c>
      <c r="K1681" s="440">
        <f t="shared" si="204"/>
        <v>0</v>
      </c>
      <c r="L1681" s="76"/>
    </row>
    <row r="1682" spans="2:12" ht="15" customHeight="1" x14ac:dyDescent="0.35">
      <c r="B1682" s="75"/>
      <c r="C1682" s="89"/>
      <c r="D1682" s="128"/>
      <c r="E1682" s="116"/>
      <c r="F1682" s="426"/>
      <c r="G1682" s="419" t="str">
        <f t="shared" si="205"/>
        <v/>
      </c>
      <c r="H1682" s="117"/>
      <c r="I1682" s="426"/>
      <c r="J1682" s="419" t="str">
        <f t="shared" si="206"/>
        <v/>
      </c>
      <c r="K1682" s="440">
        <f t="shared" si="204"/>
        <v>0</v>
      </c>
      <c r="L1682" s="76"/>
    </row>
    <row r="1683" spans="2:12" ht="15" customHeight="1" x14ac:dyDescent="0.35">
      <c r="B1683" s="75"/>
      <c r="C1683" s="89"/>
      <c r="D1683" s="144"/>
      <c r="E1683" s="116"/>
      <c r="F1683" s="426"/>
      <c r="G1683" s="419" t="str">
        <f t="shared" si="205"/>
        <v/>
      </c>
      <c r="H1683" s="117"/>
      <c r="I1683" s="426"/>
      <c r="J1683" s="419" t="str">
        <f t="shared" si="206"/>
        <v/>
      </c>
      <c r="K1683" s="440">
        <f t="shared" si="204"/>
        <v>0</v>
      </c>
      <c r="L1683" s="76"/>
    </row>
    <row r="1684" spans="2:12" ht="15" customHeight="1" x14ac:dyDescent="0.35">
      <c r="B1684" s="75"/>
      <c r="C1684" s="89"/>
      <c r="D1684" s="131"/>
      <c r="E1684" s="90"/>
      <c r="F1684" s="426"/>
      <c r="G1684" s="419" t="str">
        <f t="shared" si="205"/>
        <v/>
      </c>
      <c r="H1684" s="117"/>
      <c r="I1684" s="426"/>
      <c r="J1684" s="419" t="str">
        <f t="shared" si="206"/>
        <v/>
      </c>
      <c r="K1684" s="440">
        <f t="shared" si="204"/>
        <v>0</v>
      </c>
      <c r="L1684" s="76"/>
    </row>
    <row r="1685" spans="2:12" ht="15" customHeight="1" x14ac:dyDescent="0.35">
      <c r="B1685" s="75"/>
      <c r="C1685" s="89"/>
      <c r="D1685" s="131"/>
      <c r="E1685" s="90"/>
      <c r="F1685" s="426"/>
      <c r="G1685" s="419" t="str">
        <f t="shared" si="205"/>
        <v/>
      </c>
      <c r="H1685" s="117"/>
      <c r="I1685" s="426"/>
      <c r="J1685" s="419" t="str">
        <f t="shared" si="206"/>
        <v/>
      </c>
      <c r="K1685" s="440">
        <f t="shared" si="204"/>
        <v>0</v>
      </c>
      <c r="L1685" s="76"/>
    </row>
    <row r="1686" spans="2:12" ht="15" customHeight="1" x14ac:dyDescent="0.35">
      <c r="B1686" s="75"/>
      <c r="C1686" s="143"/>
      <c r="D1686" s="158"/>
      <c r="E1686" s="138"/>
      <c r="F1686" s="428"/>
      <c r="G1686" s="420" t="str">
        <f t="shared" si="205"/>
        <v/>
      </c>
      <c r="H1686" s="139"/>
      <c r="I1686" s="428"/>
      <c r="J1686" s="419" t="str">
        <f t="shared" si="206"/>
        <v/>
      </c>
      <c r="K1686" s="440">
        <f t="shared" si="204"/>
        <v>0</v>
      </c>
      <c r="L1686" s="76"/>
    </row>
    <row r="1687" spans="2:12" ht="15" customHeight="1" x14ac:dyDescent="0.35">
      <c r="B1687" s="75"/>
      <c r="C1687" s="134"/>
      <c r="D1687" s="87"/>
      <c r="E1687" s="90"/>
      <c r="F1687" s="426"/>
      <c r="G1687" s="419" t="str">
        <f t="shared" si="205"/>
        <v/>
      </c>
      <c r="H1687" s="91"/>
      <c r="I1687" s="426"/>
      <c r="J1687" s="419" t="str">
        <f t="shared" si="206"/>
        <v/>
      </c>
      <c r="K1687" s="440">
        <f t="shared" si="204"/>
        <v>0</v>
      </c>
      <c r="L1687" s="76"/>
    </row>
    <row r="1688" spans="2:12" ht="15" customHeight="1" x14ac:dyDescent="0.35">
      <c r="B1688" s="75"/>
      <c r="C1688" s="134"/>
      <c r="D1688" s="120"/>
      <c r="E1688" s="90"/>
      <c r="F1688" s="426"/>
      <c r="G1688" s="419" t="str">
        <f t="shared" si="205"/>
        <v/>
      </c>
      <c r="H1688" s="91"/>
      <c r="I1688" s="426"/>
      <c r="J1688" s="419" t="str">
        <f t="shared" si="206"/>
        <v/>
      </c>
      <c r="K1688" s="440">
        <f t="shared" si="204"/>
        <v>0</v>
      </c>
      <c r="L1688" s="76"/>
    </row>
    <row r="1689" spans="2:12" ht="15" customHeight="1" x14ac:dyDescent="0.35">
      <c r="B1689" s="75"/>
      <c r="C1689" s="154"/>
      <c r="D1689" s="120"/>
      <c r="E1689" s="90"/>
      <c r="F1689" s="426"/>
      <c r="G1689" s="419" t="str">
        <f t="shared" si="205"/>
        <v/>
      </c>
      <c r="H1689" s="91"/>
      <c r="I1689" s="426"/>
      <c r="J1689" s="419" t="str">
        <f t="shared" si="206"/>
        <v/>
      </c>
      <c r="K1689" s="440">
        <f t="shared" si="204"/>
        <v>0</v>
      </c>
      <c r="L1689" s="76"/>
    </row>
    <row r="1690" spans="2:12" ht="15" customHeight="1" x14ac:dyDescent="0.35">
      <c r="B1690" s="75"/>
      <c r="C1690" s="89"/>
      <c r="D1690" s="128"/>
      <c r="E1690" s="116"/>
      <c r="F1690" s="426"/>
      <c r="G1690" s="419" t="str">
        <f t="shared" si="205"/>
        <v/>
      </c>
      <c r="H1690" s="117"/>
      <c r="I1690" s="426"/>
      <c r="J1690" s="419" t="str">
        <f t="shared" si="206"/>
        <v/>
      </c>
      <c r="K1690" s="440">
        <f t="shared" si="204"/>
        <v>0</v>
      </c>
      <c r="L1690" s="76"/>
    </row>
    <row r="1691" spans="2:12" ht="15" customHeight="1" x14ac:dyDescent="0.35">
      <c r="B1691" s="75"/>
      <c r="C1691" s="89"/>
      <c r="D1691" s="128"/>
      <c r="E1691" s="116"/>
      <c r="F1691" s="426"/>
      <c r="G1691" s="419" t="str">
        <f t="shared" si="205"/>
        <v/>
      </c>
      <c r="H1691" s="91"/>
      <c r="I1691" s="426"/>
      <c r="J1691" s="419" t="str">
        <f t="shared" si="206"/>
        <v/>
      </c>
      <c r="K1691" s="440">
        <f t="shared" si="204"/>
        <v>0</v>
      </c>
      <c r="L1691" s="76"/>
    </row>
    <row r="1692" spans="2:12" ht="15" customHeight="1" x14ac:dyDescent="0.35">
      <c r="B1692" s="75"/>
      <c r="C1692" s="89"/>
      <c r="D1692" s="128"/>
      <c r="E1692" s="116"/>
      <c r="F1692" s="426"/>
      <c r="G1692" s="419" t="str">
        <f t="shared" si="205"/>
        <v/>
      </c>
      <c r="H1692" s="91"/>
      <c r="I1692" s="426"/>
      <c r="J1692" s="419" t="str">
        <f t="shared" si="206"/>
        <v/>
      </c>
      <c r="K1692" s="440">
        <f t="shared" si="204"/>
        <v>0</v>
      </c>
      <c r="L1692" s="76"/>
    </row>
    <row r="1693" spans="2:12" ht="15" customHeight="1" x14ac:dyDescent="0.35">
      <c r="B1693" s="75"/>
      <c r="C1693" s="89"/>
      <c r="D1693" s="131"/>
      <c r="E1693" s="90"/>
      <c r="F1693" s="426"/>
      <c r="G1693" s="419" t="str">
        <f t="shared" si="205"/>
        <v/>
      </c>
      <c r="H1693" s="91"/>
      <c r="I1693" s="426"/>
      <c r="J1693" s="419" t="str">
        <f t="shared" si="206"/>
        <v/>
      </c>
      <c r="K1693" s="440">
        <f t="shared" si="204"/>
        <v>0</v>
      </c>
      <c r="L1693" s="76"/>
    </row>
    <row r="1694" spans="2:12" ht="15" customHeight="1" x14ac:dyDescent="0.35">
      <c r="B1694" s="75"/>
      <c r="C1694" s="89"/>
      <c r="D1694" s="131"/>
      <c r="E1694" s="90"/>
      <c r="F1694" s="426"/>
      <c r="G1694" s="419" t="str">
        <f t="shared" si="205"/>
        <v/>
      </c>
      <c r="H1694" s="91"/>
      <c r="I1694" s="426"/>
      <c r="J1694" s="419" t="str">
        <f t="shared" si="206"/>
        <v/>
      </c>
      <c r="K1694" s="440">
        <f t="shared" si="204"/>
        <v>0</v>
      </c>
      <c r="L1694" s="76"/>
    </row>
    <row r="1695" spans="2:12" ht="15" customHeight="1" x14ac:dyDescent="0.35">
      <c r="B1695" s="75"/>
      <c r="C1695" s="89"/>
      <c r="D1695" s="128"/>
      <c r="E1695" s="90"/>
      <c r="F1695" s="426"/>
      <c r="G1695" s="419" t="str">
        <f t="shared" si="205"/>
        <v/>
      </c>
      <c r="H1695" s="91"/>
      <c r="I1695" s="426"/>
      <c r="J1695" s="419" t="str">
        <f t="shared" si="206"/>
        <v/>
      </c>
      <c r="K1695" s="440">
        <f t="shared" si="204"/>
        <v>0</v>
      </c>
      <c r="L1695" s="76"/>
    </row>
    <row r="1696" spans="2:12" ht="15" customHeight="1" x14ac:dyDescent="0.35">
      <c r="B1696" s="75"/>
      <c r="C1696" s="89"/>
      <c r="D1696" s="128"/>
      <c r="E1696" s="90"/>
      <c r="F1696" s="426"/>
      <c r="G1696" s="419" t="str">
        <f t="shared" si="205"/>
        <v/>
      </c>
      <c r="H1696" s="91"/>
      <c r="I1696" s="426"/>
      <c r="J1696" s="419" t="str">
        <f t="shared" si="206"/>
        <v/>
      </c>
      <c r="K1696" s="440">
        <f t="shared" si="204"/>
        <v>0</v>
      </c>
      <c r="L1696" s="76"/>
    </row>
    <row r="1697" spans="2:12" ht="15" customHeight="1" x14ac:dyDescent="0.35">
      <c r="B1697" s="75"/>
      <c r="C1697" s="89"/>
      <c r="D1697" s="128"/>
      <c r="E1697" s="90"/>
      <c r="F1697" s="426"/>
      <c r="G1697" s="419" t="str">
        <f t="shared" si="205"/>
        <v/>
      </c>
      <c r="H1697" s="91"/>
      <c r="I1697" s="426"/>
      <c r="J1697" s="419" t="str">
        <f t="shared" si="206"/>
        <v/>
      </c>
      <c r="K1697" s="440">
        <f t="shared" si="204"/>
        <v>0</v>
      </c>
      <c r="L1697" s="76"/>
    </row>
    <row r="1698" spans="2:12" ht="15" customHeight="1" x14ac:dyDescent="0.35">
      <c r="B1698" s="75"/>
      <c r="C1698" s="89"/>
      <c r="D1698" s="128"/>
      <c r="E1698" s="90"/>
      <c r="F1698" s="426"/>
      <c r="G1698" s="419" t="str">
        <f t="shared" si="205"/>
        <v/>
      </c>
      <c r="H1698" s="91"/>
      <c r="I1698" s="426"/>
      <c r="J1698" s="419" t="str">
        <f t="shared" si="206"/>
        <v/>
      </c>
      <c r="K1698" s="440">
        <f t="shared" si="204"/>
        <v>0</v>
      </c>
      <c r="L1698" s="76"/>
    </row>
    <row r="1699" spans="2:12" ht="15" customHeight="1" x14ac:dyDescent="0.35">
      <c r="B1699" s="75"/>
      <c r="C1699" s="89"/>
      <c r="D1699" s="128"/>
      <c r="E1699" s="90"/>
      <c r="F1699" s="426"/>
      <c r="G1699" s="419" t="str">
        <f t="shared" si="205"/>
        <v/>
      </c>
      <c r="H1699" s="91"/>
      <c r="I1699" s="426"/>
      <c r="J1699" s="419" t="str">
        <f t="shared" si="206"/>
        <v/>
      </c>
      <c r="K1699" s="440">
        <f t="shared" si="204"/>
        <v>0</v>
      </c>
      <c r="L1699" s="76"/>
    </row>
    <row r="1700" spans="2:12" ht="15" customHeight="1" x14ac:dyDescent="0.35">
      <c r="B1700" s="75"/>
      <c r="C1700" s="89"/>
      <c r="D1700" s="131"/>
      <c r="E1700" s="90"/>
      <c r="F1700" s="426"/>
      <c r="G1700" s="419" t="str">
        <f t="shared" si="205"/>
        <v/>
      </c>
      <c r="H1700" s="91"/>
      <c r="I1700" s="426"/>
      <c r="J1700" s="419" t="str">
        <f t="shared" si="206"/>
        <v/>
      </c>
      <c r="K1700" s="440">
        <f t="shared" si="204"/>
        <v>0</v>
      </c>
      <c r="L1700" s="76"/>
    </row>
    <row r="1701" spans="2:12" ht="15" customHeight="1" x14ac:dyDescent="0.35">
      <c r="B1701" s="75"/>
      <c r="C1701" s="89"/>
      <c r="D1701" s="128"/>
      <c r="E1701" s="90"/>
      <c r="F1701" s="426"/>
      <c r="G1701" s="419" t="str">
        <f t="shared" si="205"/>
        <v/>
      </c>
      <c r="H1701" s="91"/>
      <c r="I1701" s="426"/>
      <c r="J1701" s="419" t="str">
        <f t="shared" si="206"/>
        <v/>
      </c>
      <c r="K1701" s="440">
        <f t="shared" si="204"/>
        <v>0</v>
      </c>
      <c r="L1701" s="76"/>
    </row>
    <row r="1702" spans="2:12" ht="15" customHeight="1" x14ac:dyDescent="0.35">
      <c r="B1702" s="75"/>
      <c r="C1702" s="89"/>
      <c r="D1702" s="131"/>
      <c r="E1702" s="90"/>
      <c r="F1702" s="426"/>
      <c r="G1702" s="419" t="str">
        <f t="shared" si="205"/>
        <v/>
      </c>
      <c r="H1702" s="117"/>
      <c r="I1702" s="426"/>
      <c r="J1702" s="419" t="str">
        <f t="shared" si="206"/>
        <v/>
      </c>
      <c r="K1702" s="440">
        <f t="shared" si="204"/>
        <v>0</v>
      </c>
      <c r="L1702" s="76"/>
    </row>
    <row r="1703" spans="2:12" ht="15" customHeight="1" x14ac:dyDescent="0.35">
      <c r="B1703" s="75"/>
      <c r="C1703" s="89"/>
      <c r="D1703" s="128"/>
      <c r="E1703" s="116"/>
      <c r="F1703" s="426"/>
      <c r="G1703" s="419" t="str">
        <f t="shared" si="205"/>
        <v/>
      </c>
      <c r="H1703" s="117"/>
      <c r="I1703" s="426"/>
      <c r="J1703" s="419" t="str">
        <f t="shared" si="206"/>
        <v/>
      </c>
      <c r="K1703" s="440">
        <f t="shared" si="204"/>
        <v>0</v>
      </c>
      <c r="L1703" s="76"/>
    </row>
    <row r="1704" spans="2:12" ht="15" customHeight="1" x14ac:dyDescent="0.35">
      <c r="B1704" s="75"/>
      <c r="C1704" s="89"/>
      <c r="D1704" s="128"/>
      <c r="E1704" s="135"/>
      <c r="F1704" s="426"/>
      <c r="G1704" s="419" t="str">
        <f t="shared" si="205"/>
        <v/>
      </c>
      <c r="H1704" s="117"/>
      <c r="I1704" s="426"/>
      <c r="J1704" s="419" t="str">
        <f t="shared" si="206"/>
        <v/>
      </c>
      <c r="K1704" s="440">
        <f t="shared" si="204"/>
        <v>0</v>
      </c>
      <c r="L1704" s="76"/>
    </row>
    <row r="1705" spans="2:12" ht="15" customHeight="1" x14ac:dyDescent="0.35">
      <c r="B1705" s="75"/>
      <c r="C1705" s="89"/>
      <c r="D1705" s="128"/>
      <c r="E1705" s="90"/>
      <c r="F1705" s="426"/>
      <c r="G1705" s="419" t="str">
        <f t="shared" si="205"/>
        <v/>
      </c>
      <c r="H1705" s="117"/>
      <c r="I1705" s="426"/>
      <c r="J1705" s="419" t="str">
        <f t="shared" si="206"/>
        <v/>
      </c>
      <c r="K1705" s="440">
        <f t="shared" si="204"/>
        <v>0</v>
      </c>
      <c r="L1705" s="76"/>
    </row>
    <row r="1706" spans="2:12" ht="15" customHeight="1" x14ac:dyDescent="0.35">
      <c r="B1706" s="75"/>
      <c r="C1706" s="89"/>
      <c r="D1706" s="128"/>
      <c r="E1706" s="90"/>
      <c r="F1706" s="426"/>
      <c r="G1706" s="419" t="str">
        <f t="shared" si="205"/>
        <v/>
      </c>
      <c r="H1706" s="91"/>
      <c r="I1706" s="426"/>
      <c r="J1706" s="419" t="str">
        <f t="shared" si="206"/>
        <v/>
      </c>
      <c r="K1706" s="440">
        <f t="shared" si="204"/>
        <v>0</v>
      </c>
      <c r="L1706" s="76"/>
    </row>
    <row r="1707" spans="2:12" ht="15" customHeight="1" x14ac:dyDescent="0.35">
      <c r="B1707" s="75"/>
      <c r="C1707" s="134"/>
      <c r="D1707" s="87"/>
      <c r="E1707" s="90"/>
      <c r="F1707" s="426"/>
      <c r="G1707" s="419" t="str">
        <f t="shared" si="205"/>
        <v/>
      </c>
      <c r="H1707" s="91"/>
      <c r="I1707" s="426"/>
      <c r="J1707" s="419" t="str">
        <f t="shared" si="206"/>
        <v/>
      </c>
      <c r="K1707" s="440">
        <f t="shared" si="204"/>
        <v>0</v>
      </c>
      <c r="L1707" s="76"/>
    </row>
    <row r="1708" spans="2:12" ht="15" customHeight="1" x14ac:dyDescent="0.35">
      <c r="B1708" s="75"/>
      <c r="C1708" s="134"/>
      <c r="D1708" s="87"/>
      <c r="E1708" s="90"/>
      <c r="F1708" s="426"/>
      <c r="G1708" s="419" t="str">
        <f t="shared" si="205"/>
        <v/>
      </c>
      <c r="H1708" s="91"/>
      <c r="I1708" s="426"/>
      <c r="J1708" s="419" t="str">
        <f t="shared" si="206"/>
        <v/>
      </c>
      <c r="K1708" s="440">
        <f t="shared" si="204"/>
        <v>0</v>
      </c>
      <c r="L1708" s="76"/>
    </row>
    <row r="1709" spans="2:12" ht="15" customHeight="1" x14ac:dyDescent="0.35">
      <c r="B1709" s="75"/>
      <c r="C1709" s="134"/>
      <c r="D1709" s="120"/>
      <c r="E1709" s="90"/>
      <c r="F1709" s="426"/>
      <c r="G1709" s="419" t="str">
        <f t="shared" si="205"/>
        <v/>
      </c>
      <c r="H1709" s="91"/>
      <c r="I1709" s="426"/>
      <c r="J1709" s="419" t="str">
        <f t="shared" si="206"/>
        <v/>
      </c>
      <c r="K1709" s="440">
        <f t="shared" si="204"/>
        <v>0</v>
      </c>
      <c r="L1709" s="76"/>
    </row>
    <row r="1710" spans="2:12" ht="15" customHeight="1" x14ac:dyDescent="0.35">
      <c r="B1710" s="75"/>
      <c r="C1710" s="154"/>
      <c r="D1710" s="87"/>
      <c r="E1710" s="90"/>
      <c r="F1710" s="426"/>
      <c r="G1710" s="419" t="str">
        <f t="shared" si="205"/>
        <v/>
      </c>
      <c r="H1710" s="91"/>
      <c r="I1710" s="426"/>
      <c r="J1710" s="419" t="str">
        <f t="shared" si="206"/>
        <v/>
      </c>
      <c r="K1710" s="440">
        <f t="shared" si="204"/>
        <v>0</v>
      </c>
      <c r="L1710" s="76"/>
    </row>
    <row r="1711" spans="2:12" ht="15" customHeight="1" x14ac:dyDescent="0.35">
      <c r="B1711" s="75"/>
      <c r="C1711" s="154"/>
      <c r="D1711" s="87"/>
      <c r="E1711" s="90"/>
      <c r="F1711" s="426"/>
      <c r="G1711" s="419" t="str">
        <f t="shared" si="205"/>
        <v/>
      </c>
      <c r="H1711" s="91"/>
      <c r="I1711" s="426"/>
      <c r="J1711" s="419" t="str">
        <f t="shared" si="206"/>
        <v/>
      </c>
      <c r="K1711" s="440">
        <f t="shared" si="204"/>
        <v>0</v>
      </c>
      <c r="L1711" s="76"/>
    </row>
    <row r="1712" spans="2:12" ht="15" customHeight="1" x14ac:dyDescent="0.35">
      <c r="B1712" s="75"/>
      <c r="C1712" s="89"/>
      <c r="D1712" s="128"/>
      <c r="E1712" s="116"/>
      <c r="F1712" s="426"/>
      <c r="G1712" s="419" t="str">
        <f t="shared" si="205"/>
        <v/>
      </c>
      <c r="H1712" s="91"/>
      <c r="I1712" s="426"/>
      <c r="J1712" s="419" t="str">
        <f t="shared" si="206"/>
        <v/>
      </c>
      <c r="K1712" s="440">
        <f t="shared" si="204"/>
        <v>0</v>
      </c>
      <c r="L1712" s="76"/>
    </row>
    <row r="1713" spans="2:12" ht="15" customHeight="1" x14ac:dyDescent="0.35">
      <c r="B1713" s="75"/>
      <c r="C1713" s="89"/>
      <c r="D1713" s="131"/>
      <c r="E1713" s="90"/>
      <c r="F1713" s="426"/>
      <c r="G1713" s="419" t="str">
        <f t="shared" si="205"/>
        <v/>
      </c>
      <c r="H1713" s="91"/>
      <c r="I1713" s="426"/>
      <c r="J1713" s="419" t="str">
        <f t="shared" si="206"/>
        <v/>
      </c>
      <c r="K1713" s="440">
        <f t="shared" si="204"/>
        <v>0</v>
      </c>
      <c r="L1713" s="76"/>
    </row>
    <row r="1714" spans="2:12" ht="15" customHeight="1" x14ac:dyDescent="0.35">
      <c r="B1714" s="75"/>
      <c r="C1714" s="89"/>
      <c r="D1714" s="131"/>
      <c r="E1714" s="90"/>
      <c r="F1714" s="426"/>
      <c r="G1714" s="419" t="str">
        <f t="shared" si="205"/>
        <v/>
      </c>
      <c r="H1714" s="91"/>
      <c r="I1714" s="426"/>
      <c r="J1714" s="419" t="str">
        <f t="shared" si="206"/>
        <v/>
      </c>
      <c r="K1714" s="440">
        <f t="shared" si="204"/>
        <v>0</v>
      </c>
      <c r="L1714" s="76"/>
    </row>
    <row r="1715" spans="2:12" ht="15" customHeight="1" x14ac:dyDescent="0.35">
      <c r="B1715" s="75"/>
      <c r="C1715" s="89"/>
      <c r="D1715" s="131"/>
      <c r="E1715" s="90"/>
      <c r="F1715" s="426"/>
      <c r="G1715" s="419" t="str">
        <f t="shared" si="205"/>
        <v/>
      </c>
      <c r="H1715" s="91"/>
      <c r="I1715" s="426"/>
      <c r="J1715" s="419" t="str">
        <f t="shared" si="206"/>
        <v/>
      </c>
      <c r="K1715" s="440">
        <f t="shared" si="204"/>
        <v>0</v>
      </c>
      <c r="L1715" s="76"/>
    </row>
    <row r="1716" spans="2:12" ht="15" customHeight="1" x14ac:dyDescent="0.35">
      <c r="B1716" s="75"/>
      <c r="C1716" s="89"/>
      <c r="D1716" s="131"/>
      <c r="E1716" s="90"/>
      <c r="F1716" s="426"/>
      <c r="G1716" s="419" t="str">
        <f t="shared" si="205"/>
        <v/>
      </c>
      <c r="H1716" s="91"/>
      <c r="I1716" s="426"/>
      <c r="J1716" s="419" t="str">
        <f t="shared" si="206"/>
        <v/>
      </c>
      <c r="K1716" s="440">
        <f t="shared" si="204"/>
        <v>0</v>
      </c>
      <c r="L1716" s="76"/>
    </row>
    <row r="1717" spans="2:12" ht="15" customHeight="1" x14ac:dyDescent="0.35">
      <c r="B1717" s="75"/>
      <c r="C1717" s="89"/>
      <c r="D1717" s="131"/>
      <c r="E1717" s="90"/>
      <c r="F1717" s="426"/>
      <c r="G1717" s="419" t="str">
        <f t="shared" si="205"/>
        <v/>
      </c>
      <c r="H1717" s="91"/>
      <c r="I1717" s="426"/>
      <c r="J1717" s="419" t="str">
        <f t="shared" si="206"/>
        <v/>
      </c>
      <c r="K1717" s="440">
        <f t="shared" si="204"/>
        <v>0</v>
      </c>
      <c r="L1717" s="76"/>
    </row>
    <row r="1718" spans="2:12" ht="15" customHeight="1" x14ac:dyDescent="0.35">
      <c r="B1718" s="75"/>
      <c r="C1718" s="89"/>
      <c r="D1718" s="128"/>
      <c r="E1718" s="116"/>
      <c r="F1718" s="426"/>
      <c r="G1718" s="419" t="str">
        <f t="shared" si="205"/>
        <v/>
      </c>
      <c r="H1718" s="117"/>
      <c r="I1718" s="426"/>
      <c r="J1718" s="419" t="str">
        <f t="shared" si="206"/>
        <v/>
      </c>
      <c r="K1718" s="440">
        <f t="shared" si="204"/>
        <v>0</v>
      </c>
      <c r="L1718" s="76"/>
    </row>
    <row r="1719" spans="2:12" ht="15" customHeight="1" x14ac:dyDescent="0.35">
      <c r="B1719" s="75"/>
      <c r="C1719" s="89"/>
      <c r="D1719" s="131"/>
      <c r="E1719" s="90"/>
      <c r="F1719" s="426"/>
      <c r="G1719" s="419" t="str">
        <f t="shared" si="205"/>
        <v/>
      </c>
      <c r="H1719" s="91"/>
      <c r="I1719" s="426"/>
      <c r="J1719" s="419" t="str">
        <f t="shared" si="206"/>
        <v/>
      </c>
      <c r="K1719" s="440">
        <f t="shared" si="204"/>
        <v>0</v>
      </c>
      <c r="L1719" s="76"/>
    </row>
    <row r="1720" spans="2:12" ht="15" customHeight="1" x14ac:dyDescent="0.35">
      <c r="B1720" s="75"/>
      <c r="C1720" s="134"/>
      <c r="D1720" s="87"/>
      <c r="E1720" s="90"/>
      <c r="F1720" s="426"/>
      <c r="G1720" s="419" t="str">
        <f t="shared" si="205"/>
        <v/>
      </c>
      <c r="H1720" s="91"/>
      <c r="I1720" s="426"/>
      <c r="J1720" s="419" t="str">
        <f t="shared" si="206"/>
        <v/>
      </c>
      <c r="K1720" s="440">
        <f t="shared" si="204"/>
        <v>0</v>
      </c>
      <c r="L1720" s="76"/>
    </row>
    <row r="1721" spans="2:12" ht="15" customHeight="1" x14ac:dyDescent="0.35">
      <c r="B1721" s="75"/>
      <c r="C1721" s="134"/>
      <c r="D1721" s="87"/>
      <c r="E1721" s="90"/>
      <c r="F1721" s="426"/>
      <c r="G1721" s="419" t="str">
        <f t="shared" si="205"/>
        <v/>
      </c>
      <c r="H1721" s="91"/>
      <c r="I1721" s="426"/>
      <c r="J1721" s="419" t="str">
        <f t="shared" si="206"/>
        <v/>
      </c>
      <c r="K1721" s="440">
        <f t="shared" si="204"/>
        <v>0</v>
      </c>
      <c r="L1721" s="76"/>
    </row>
    <row r="1722" spans="2:12" ht="15" customHeight="1" x14ac:dyDescent="0.35">
      <c r="B1722" s="75"/>
      <c r="C1722" s="89"/>
      <c r="D1722" s="128"/>
      <c r="E1722" s="116"/>
      <c r="F1722" s="426"/>
      <c r="G1722" s="419" t="str">
        <f t="shared" si="205"/>
        <v/>
      </c>
      <c r="H1722" s="117"/>
      <c r="I1722" s="426"/>
      <c r="J1722" s="419" t="str">
        <f t="shared" si="206"/>
        <v/>
      </c>
      <c r="K1722" s="440">
        <f t="shared" si="204"/>
        <v>0</v>
      </c>
      <c r="L1722" s="76"/>
    </row>
    <row r="1723" spans="2:12" ht="15" customHeight="1" x14ac:dyDescent="0.35">
      <c r="B1723" s="75"/>
      <c r="C1723" s="89"/>
      <c r="D1723" s="128"/>
      <c r="E1723" s="90"/>
      <c r="F1723" s="426"/>
      <c r="G1723" s="419" t="str">
        <f t="shared" si="205"/>
        <v/>
      </c>
      <c r="H1723" s="132"/>
      <c r="I1723" s="426"/>
      <c r="J1723" s="419" t="str">
        <f t="shared" si="206"/>
        <v/>
      </c>
      <c r="K1723" s="440">
        <f t="shared" si="204"/>
        <v>0</v>
      </c>
      <c r="L1723" s="76"/>
    </row>
    <row r="1724" spans="2:12" ht="15" customHeight="1" x14ac:dyDescent="0.35">
      <c r="B1724" s="75"/>
      <c r="C1724" s="89"/>
      <c r="D1724" s="128"/>
      <c r="E1724" s="126"/>
      <c r="F1724" s="426"/>
      <c r="G1724" s="419" t="str">
        <f t="shared" si="205"/>
        <v/>
      </c>
      <c r="H1724" s="132"/>
      <c r="I1724" s="426"/>
      <c r="J1724" s="419" t="str">
        <f t="shared" si="206"/>
        <v/>
      </c>
      <c r="K1724" s="440">
        <f t="shared" si="204"/>
        <v>0</v>
      </c>
      <c r="L1724" s="76"/>
    </row>
    <row r="1725" spans="2:12" ht="15" customHeight="1" x14ac:dyDescent="0.35">
      <c r="B1725" s="75"/>
      <c r="C1725" s="89"/>
      <c r="D1725" s="128"/>
      <c r="E1725" s="126"/>
      <c r="F1725" s="426"/>
      <c r="G1725" s="419" t="str">
        <f t="shared" si="205"/>
        <v/>
      </c>
      <c r="H1725" s="132"/>
      <c r="I1725" s="426"/>
      <c r="J1725" s="419" t="str">
        <f t="shared" si="206"/>
        <v/>
      </c>
      <c r="K1725" s="440">
        <f t="shared" si="204"/>
        <v>0</v>
      </c>
      <c r="L1725" s="76"/>
    </row>
    <row r="1726" spans="2:12" ht="15" customHeight="1" x14ac:dyDescent="0.35">
      <c r="B1726" s="75"/>
      <c r="C1726" s="89"/>
      <c r="D1726" s="128"/>
      <c r="E1726" s="126"/>
      <c r="F1726" s="426"/>
      <c r="G1726" s="419" t="str">
        <f t="shared" si="205"/>
        <v/>
      </c>
      <c r="H1726" s="132"/>
      <c r="I1726" s="426"/>
      <c r="J1726" s="419" t="str">
        <f t="shared" si="206"/>
        <v/>
      </c>
      <c r="K1726" s="440">
        <f t="shared" si="204"/>
        <v>0</v>
      </c>
      <c r="L1726" s="76"/>
    </row>
    <row r="1727" spans="2:12" ht="15" customHeight="1" x14ac:dyDescent="0.35">
      <c r="B1727" s="75"/>
      <c r="C1727" s="89"/>
      <c r="D1727" s="131"/>
      <c r="E1727" s="90"/>
      <c r="F1727" s="426"/>
      <c r="G1727" s="419" t="str">
        <f t="shared" si="205"/>
        <v/>
      </c>
      <c r="H1727" s="91"/>
      <c r="I1727" s="426"/>
      <c r="J1727" s="419" t="str">
        <f t="shared" si="206"/>
        <v/>
      </c>
      <c r="K1727" s="440">
        <f t="shared" si="204"/>
        <v>0</v>
      </c>
      <c r="L1727" s="76"/>
    </row>
    <row r="1728" spans="2:12" ht="15" customHeight="1" x14ac:dyDescent="0.35">
      <c r="B1728" s="75"/>
      <c r="C1728" s="89"/>
      <c r="D1728" s="128"/>
      <c r="E1728" s="126"/>
      <c r="F1728" s="426"/>
      <c r="G1728" s="419" t="str">
        <f t="shared" si="205"/>
        <v/>
      </c>
      <c r="H1728" s="91"/>
      <c r="I1728" s="426"/>
      <c r="J1728" s="419" t="str">
        <f t="shared" si="206"/>
        <v/>
      </c>
      <c r="K1728" s="440">
        <f t="shared" si="204"/>
        <v>0</v>
      </c>
      <c r="L1728" s="76"/>
    </row>
    <row r="1729" spans="2:12" ht="15" customHeight="1" x14ac:dyDescent="0.35">
      <c r="B1729" s="75"/>
      <c r="C1729" s="89"/>
      <c r="D1729" s="128"/>
      <c r="E1729" s="116"/>
      <c r="F1729" s="426"/>
      <c r="G1729" s="419" t="str">
        <f t="shared" si="205"/>
        <v/>
      </c>
      <c r="H1729" s="117"/>
      <c r="I1729" s="426"/>
      <c r="J1729" s="419" t="str">
        <f t="shared" si="206"/>
        <v/>
      </c>
      <c r="K1729" s="440">
        <f t="shared" si="204"/>
        <v>0</v>
      </c>
      <c r="L1729" s="76"/>
    </row>
    <row r="1730" spans="2:12" ht="15" customHeight="1" x14ac:dyDescent="0.35">
      <c r="B1730" s="75"/>
      <c r="C1730" s="89"/>
      <c r="D1730" s="131"/>
      <c r="E1730" s="90"/>
      <c r="F1730" s="426"/>
      <c r="G1730" s="419" t="str">
        <f t="shared" si="205"/>
        <v/>
      </c>
      <c r="H1730" s="91"/>
      <c r="I1730" s="426"/>
      <c r="J1730" s="419" t="str">
        <f t="shared" si="206"/>
        <v/>
      </c>
      <c r="K1730" s="440">
        <f t="shared" si="204"/>
        <v>0</v>
      </c>
      <c r="L1730" s="76"/>
    </row>
    <row r="1731" spans="2:12" ht="15" customHeight="1" x14ac:dyDescent="0.35">
      <c r="B1731" s="75"/>
      <c r="C1731" s="89"/>
      <c r="D1731" s="128"/>
      <c r="E1731" s="116"/>
      <c r="F1731" s="426"/>
      <c r="G1731" s="419" t="str">
        <f t="shared" si="205"/>
        <v/>
      </c>
      <c r="H1731" s="117"/>
      <c r="I1731" s="426"/>
      <c r="J1731" s="419" t="str">
        <f t="shared" si="206"/>
        <v/>
      </c>
      <c r="K1731" s="440">
        <f t="shared" si="204"/>
        <v>0</v>
      </c>
      <c r="L1731" s="76"/>
    </row>
    <row r="1732" spans="2:12" ht="15" customHeight="1" x14ac:dyDescent="0.35">
      <c r="B1732" s="75"/>
      <c r="C1732" s="89"/>
      <c r="D1732" s="128"/>
      <c r="E1732" s="116"/>
      <c r="F1732" s="426"/>
      <c r="G1732" s="419" t="str">
        <f t="shared" si="205"/>
        <v/>
      </c>
      <c r="H1732" s="117"/>
      <c r="I1732" s="426"/>
      <c r="J1732" s="419" t="str">
        <f t="shared" si="206"/>
        <v/>
      </c>
      <c r="K1732" s="440">
        <f t="shared" si="204"/>
        <v>0</v>
      </c>
      <c r="L1732" s="76"/>
    </row>
    <row r="1733" spans="2:12" ht="15" customHeight="1" x14ac:dyDescent="0.35">
      <c r="B1733" s="75"/>
      <c r="C1733" s="89"/>
      <c r="D1733" s="128"/>
      <c r="E1733" s="90"/>
      <c r="F1733" s="426"/>
      <c r="G1733" s="419" t="str">
        <f t="shared" si="205"/>
        <v/>
      </c>
      <c r="H1733" s="91"/>
      <c r="I1733" s="426"/>
      <c r="J1733" s="419" t="str">
        <f t="shared" si="206"/>
        <v/>
      </c>
      <c r="K1733" s="440">
        <f t="shared" si="204"/>
        <v>0</v>
      </c>
      <c r="L1733" s="76"/>
    </row>
    <row r="1734" spans="2:12" ht="15" customHeight="1" x14ac:dyDescent="0.35">
      <c r="B1734" s="75"/>
      <c r="C1734" s="89"/>
      <c r="D1734" s="131"/>
      <c r="E1734" s="90"/>
      <c r="F1734" s="426"/>
      <c r="G1734" s="419" t="str">
        <f t="shared" si="205"/>
        <v/>
      </c>
      <c r="H1734" s="91"/>
      <c r="I1734" s="426"/>
      <c r="J1734" s="419" t="str">
        <f t="shared" si="206"/>
        <v/>
      </c>
      <c r="K1734" s="440">
        <f t="shared" si="204"/>
        <v>0</v>
      </c>
      <c r="L1734" s="76"/>
    </row>
    <row r="1735" spans="2:12" ht="15" customHeight="1" x14ac:dyDescent="0.35">
      <c r="B1735" s="75"/>
      <c r="C1735" s="89"/>
      <c r="D1735" s="131"/>
      <c r="E1735" s="90"/>
      <c r="F1735" s="426"/>
      <c r="G1735" s="419" t="str">
        <f t="shared" si="205"/>
        <v/>
      </c>
      <c r="H1735" s="91"/>
      <c r="I1735" s="426"/>
      <c r="J1735" s="419" t="str">
        <f t="shared" si="206"/>
        <v/>
      </c>
      <c r="K1735" s="440">
        <f t="shared" si="204"/>
        <v>0</v>
      </c>
      <c r="L1735" s="76"/>
    </row>
    <row r="1736" spans="2:12" ht="15" customHeight="1" x14ac:dyDescent="0.35">
      <c r="B1736" s="75"/>
      <c r="C1736" s="89"/>
      <c r="D1736" s="131"/>
      <c r="E1736" s="90"/>
      <c r="F1736" s="426"/>
      <c r="G1736" s="419" t="str">
        <f t="shared" si="205"/>
        <v/>
      </c>
      <c r="H1736" s="91"/>
      <c r="I1736" s="426"/>
      <c r="J1736" s="419" t="str">
        <f t="shared" si="206"/>
        <v/>
      </c>
      <c r="K1736" s="440">
        <f t="shared" si="204"/>
        <v>0</v>
      </c>
      <c r="L1736" s="76"/>
    </row>
    <row r="1737" spans="2:12" ht="15" customHeight="1" x14ac:dyDescent="0.35">
      <c r="B1737" s="75"/>
      <c r="C1737" s="89"/>
      <c r="D1737" s="128"/>
      <c r="E1737" s="126"/>
      <c r="F1737" s="426"/>
      <c r="G1737" s="419" t="str">
        <f t="shared" si="205"/>
        <v/>
      </c>
      <c r="H1737" s="132"/>
      <c r="I1737" s="426"/>
      <c r="J1737" s="419" t="str">
        <f t="shared" si="206"/>
        <v/>
      </c>
      <c r="K1737" s="440">
        <f t="shared" si="204"/>
        <v>0</v>
      </c>
      <c r="L1737" s="76"/>
    </row>
    <row r="1738" spans="2:12" ht="15" customHeight="1" x14ac:dyDescent="0.35">
      <c r="B1738" s="75"/>
      <c r="C1738" s="89"/>
      <c r="D1738" s="131"/>
      <c r="E1738" s="90"/>
      <c r="F1738" s="426"/>
      <c r="G1738" s="419" t="str">
        <f t="shared" si="205"/>
        <v/>
      </c>
      <c r="H1738" s="117"/>
      <c r="I1738" s="426"/>
      <c r="J1738" s="419" t="str">
        <f t="shared" si="206"/>
        <v/>
      </c>
      <c r="K1738" s="440">
        <f t="shared" si="204"/>
        <v>0</v>
      </c>
      <c r="L1738" s="76"/>
    </row>
    <row r="1739" spans="2:12" ht="15" customHeight="1" x14ac:dyDescent="0.35">
      <c r="B1739" s="75"/>
      <c r="C1739" s="89"/>
      <c r="D1739" s="131"/>
      <c r="E1739" s="90"/>
      <c r="F1739" s="426"/>
      <c r="G1739" s="419" t="str">
        <f t="shared" si="205"/>
        <v/>
      </c>
      <c r="H1739" s="117"/>
      <c r="I1739" s="426"/>
      <c r="J1739" s="419" t="str">
        <f t="shared" si="206"/>
        <v/>
      </c>
      <c r="K1739" s="440">
        <f t="shared" si="204"/>
        <v>0</v>
      </c>
      <c r="L1739" s="76"/>
    </row>
    <row r="1740" spans="2:12" ht="15" customHeight="1" x14ac:dyDescent="0.35">
      <c r="B1740" s="75"/>
      <c r="C1740" s="89"/>
      <c r="D1740" s="131"/>
      <c r="E1740" s="90"/>
      <c r="F1740" s="426"/>
      <c r="G1740" s="419" t="str">
        <f t="shared" si="205"/>
        <v/>
      </c>
      <c r="H1740" s="117"/>
      <c r="I1740" s="426"/>
      <c r="J1740" s="419" t="str">
        <f t="shared" si="206"/>
        <v/>
      </c>
      <c r="K1740" s="440">
        <f t="shared" ref="K1740:K1803" si="207">H1740</f>
        <v>0</v>
      </c>
      <c r="L1740" s="76"/>
    </row>
    <row r="1741" spans="2:12" ht="15" customHeight="1" x14ac:dyDescent="0.35">
      <c r="B1741" s="75"/>
      <c r="C1741" s="89"/>
      <c r="D1741" s="128"/>
      <c r="E1741" s="116"/>
      <c r="F1741" s="426"/>
      <c r="G1741" s="419" t="str">
        <f t="shared" si="205"/>
        <v/>
      </c>
      <c r="H1741" s="117"/>
      <c r="I1741" s="426"/>
      <c r="J1741" s="419" t="str">
        <f t="shared" si="206"/>
        <v/>
      </c>
      <c r="K1741" s="440">
        <f t="shared" si="207"/>
        <v>0</v>
      </c>
      <c r="L1741" s="76"/>
    </row>
    <row r="1742" spans="2:12" ht="15" customHeight="1" x14ac:dyDescent="0.35">
      <c r="B1742" s="75"/>
      <c r="C1742" s="89"/>
      <c r="D1742" s="128"/>
      <c r="E1742" s="90"/>
      <c r="F1742" s="426"/>
      <c r="G1742" s="419" t="str">
        <f t="shared" ref="G1742:G1805" si="208">IF(F1742&gt;0,VLOOKUP(F1742,Nama_Perkiraan,2),"")</f>
        <v/>
      </c>
      <c r="H1742" s="91"/>
      <c r="I1742" s="426"/>
      <c r="J1742" s="419" t="str">
        <f t="shared" si="206"/>
        <v/>
      </c>
      <c r="K1742" s="440">
        <f t="shared" si="207"/>
        <v>0</v>
      </c>
      <c r="L1742" s="76"/>
    </row>
    <row r="1743" spans="2:12" ht="15" customHeight="1" x14ac:dyDescent="0.35">
      <c r="B1743" s="75"/>
      <c r="C1743" s="89"/>
      <c r="D1743" s="131"/>
      <c r="E1743" s="90"/>
      <c r="F1743" s="426"/>
      <c r="G1743" s="419" t="str">
        <f t="shared" si="208"/>
        <v/>
      </c>
      <c r="H1743" s="91"/>
      <c r="I1743" s="426"/>
      <c r="J1743" s="419" t="str">
        <f t="shared" ref="J1743:J1806" si="209">IF(I1743&gt;0,VLOOKUP(I1743,Nama_Perkiraan,2),"")</f>
        <v/>
      </c>
      <c r="K1743" s="440">
        <f t="shared" si="207"/>
        <v>0</v>
      </c>
      <c r="L1743" s="76"/>
    </row>
    <row r="1744" spans="2:12" ht="15" customHeight="1" x14ac:dyDescent="0.35">
      <c r="B1744" s="75"/>
      <c r="C1744" s="154"/>
      <c r="D1744" s="87"/>
      <c r="E1744" s="90"/>
      <c r="F1744" s="426"/>
      <c r="G1744" s="419" t="str">
        <f t="shared" si="208"/>
        <v/>
      </c>
      <c r="H1744" s="91"/>
      <c r="I1744" s="426"/>
      <c r="J1744" s="419" t="str">
        <f t="shared" si="209"/>
        <v/>
      </c>
      <c r="K1744" s="440">
        <f t="shared" si="207"/>
        <v>0</v>
      </c>
      <c r="L1744" s="76"/>
    </row>
    <row r="1745" spans="2:12" ht="15" customHeight="1" x14ac:dyDescent="0.35">
      <c r="B1745" s="75"/>
      <c r="C1745" s="154"/>
      <c r="D1745" s="87"/>
      <c r="E1745" s="90"/>
      <c r="F1745" s="426"/>
      <c r="G1745" s="419" t="str">
        <f t="shared" si="208"/>
        <v/>
      </c>
      <c r="H1745" s="91"/>
      <c r="I1745" s="426"/>
      <c r="J1745" s="419" t="str">
        <f t="shared" si="209"/>
        <v/>
      </c>
      <c r="K1745" s="440">
        <f t="shared" si="207"/>
        <v>0</v>
      </c>
      <c r="L1745" s="76"/>
    </row>
    <row r="1746" spans="2:12" ht="15" customHeight="1" x14ac:dyDescent="0.35">
      <c r="B1746" s="75"/>
      <c r="C1746" s="154"/>
      <c r="D1746" s="87"/>
      <c r="E1746" s="90"/>
      <c r="F1746" s="426"/>
      <c r="G1746" s="419" t="str">
        <f t="shared" si="208"/>
        <v/>
      </c>
      <c r="H1746" s="91"/>
      <c r="I1746" s="426"/>
      <c r="J1746" s="419" t="str">
        <f t="shared" si="209"/>
        <v/>
      </c>
      <c r="K1746" s="440">
        <f t="shared" si="207"/>
        <v>0</v>
      </c>
      <c r="L1746" s="76"/>
    </row>
    <row r="1747" spans="2:12" ht="15" customHeight="1" x14ac:dyDescent="0.35">
      <c r="B1747" s="75"/>
      <c r="C1747" s="89"/>
      <c r="D1747" s="128"/>
      <c r="E1747" s="90"/>
      <c r="F1747" s="426"/>
      <c r="G1747" s="419" t="str">
        <f t="shared" si="208"/>
        <v/>
      </c>
      <c r="H1747" s="91"/>
      <c r="I1747" s="426"/>
      <c r="J1747" s="419" t="str">
        <f t="shared" si="209"/>
        <v/>
      </c>
      <c r="K1747" s="440">
        <f t="shared" si="207"/>
        <v>0</v>
      </c>
      <c r="L1747" s="76"/>
    </row>
    <row r="1748" spans="2:12" ht="15" customHeight="1" x14ac:dyDescent="0.35">
      <c r="B1748" s="75"/>
      <c r="C1748" s="89"/>
      <c r="D1748" s="131"/>
      <c r="E1748" s="90"/>
      <c r="F1748" s="426"/>
      <c r="G1748" s="419" t="str">
        <f t="shared" si="208"/>
        <v/>
      </c>
      <c r="H1748" s="91"/>
      <c r="I1748" s="426"/>
      <c r="J1748" s="419" t="str">
        <f t="shared" si="209"/>
        <v/>
      </c>
      <c r="K1748" s="440">
        <f t="shared" si="207"/>
        <v>0</v>
      </c>
      <c r="L1748" s="76"/>
    </row>
    <row r="1749" spans="2:12" ht="15" customHeight="1" x14ac:dyDescent="0.35">
      <c r="B1749" s="75"/>
      <c r="C1749" s="89"/>
      <c r="D1749" s="128"/>
      <c r="E1749" s="116"/>
      <c r="F1749" s="426"/>
      <c r="G1749" s="419" t="str">
        <f t="shared" si="208"/>
        <v/>
      </c>
      <c r="H1749" s="91"/>
      <c r="I1749" s="426"/>
      <c r="J1749" s="419" t="str">
        <f t="shared" si="209"/>
        <v/>
      </c>
      <c r="K1749" s="440">
        <f t="shared" si="207"/>
        <v>0</v>
      </c>
      <c r="L1749" s="76"/>
    </row>
    <row r="1750" spans="2:12" ht="15" customHeight="1" x14ac:dyDescent="0.35">
      <c r="B1750" s="75"/>
      <c r="C1750" s="89"/>
      <c r="D1750" s="131"/>
      <c r="E1750" s="90"/>
      <c r="F1750" s="426"/>
      <c r="G1750" s="419" t="str">
        <f t="shared" si="208"/>
        <v/>
      </c>
      <c r="H1750" s="91"/>
      <c r="I1750" s="426"/>
      <c r="J1750" s="419" t="str">
        <f t="shared" si="209"/>
        <v/>
      </c>
      <c r="K1750" s="440">
        <f t="shared" si="207"/>
        <v>0</v>
      </c>
      <c r="L1750" s="76"/>
    </row>
    <row r="1751" spans="2:12" ht="15" customHeight="1" x14ac:dyDescent="0.35">
      <c r="B1751" s="75"/>
      <c r="C1751" s="89"/>
      <c r="D1751" s="144"/>
      <c r="E1751" s="116"/>
      <c r="F1751" s="426"/>
      <c r="G1751" s="419" t="str">
        <f t="shared" si="208"/>
        <v/>
      </c>
      <c r="H1751" s="117"/>
      <c r="I1751" s="426"/>
      <c r="J1751" s="419" t="str">
        <f t="shared" si="209"/>
        <v/>
      </c>
      <c r="K1751" s="440">
        <f t="shared" si="207"/>
        <v>0</v>
      </c>
      <c r="L1751" s="76"/>
    </row>
    <row r="1752" spans="2:12" ht="15" customHeight="1" x14ac:dyDescent="0.35">
      <c r="B1752" s="75"/>
      <c r="C1752" s="89"/>
      <c r="D1752" s="128"/>
      <c r="E1752" s="116"/>
      <c r="F1752" s="426"/>
      <c r="G1752" s="419" t="str">
        <f t="shared" si="208"/>
        <v/>
      </c>
      <c r="H1752" s="117"/>
      <c r="I1752" s="426"/>
      <c r="J1752" s="419" t="str">
        <f t="shared" si="209"/>
        <v/>
      </c>
      <c r="K1752" s="440">
        <f t="shared" si="207"/>
        <v>0</v>
      </c>
      <c r="L1752" s="76"/>
    </row>
    <row r="1753" spans="2:12" ht="15" customHeight="1" x14ac:dyDescent="0.35">
      <c r="B1753" s="75"/>
      <c r="C1753" s="115"/>
      <c r="D1753" s="128"/>
      <c r="E1753" s="146"/>
      <c r="F1753" s="426"/>
      <c r="G1753" s="419" t="str">
        <f t="shared" si="208"/>
        <v/>
      </c>
      <c r="H1753" s="91"/>
      <c r="I1753" s="426"/>
      <c r="J1753" s="419" t="str">
        <f t="shared" si="209"/>
        <v/>
      </c>
      <c r="K1753" s="440">
        <f t="shared" si="207"/>
        <v>0</v>
      </c>
      <c r="L1753" s="76"/>
    </row>
    <row r="1754" spans="2:12" ht="15" customHeight="1" x14ac:dyDescent="0.35">
      <c r="B1754" s="75"/>
      <c r="C1754" s="143"/>
      <c r="D1754" s="158"/>
      <c r="E1754" s="138"/>
      <c r="F1754" s="428"/>
      <c r="G1754" s="420" t="str">
        <f t="shared" si="208"/>
        <v/>
      </c>
      <c r="H1754" s="139"/>
      <c r="I1754" s="428"/>
      <c r="J1754" s="419" t="str">
        <f t="shared" si="209"/>
        <v/>
      </c>
      <c r="K1754" s="440">
        <f t="shared" si="207"/>
        <v>0</v>
      </c>
      <c r="L1754" s="76"/>
    </row>
    <row r="1755" spans="2:12" ht="15" customHeight="1" x14ac:dyDescent="0.35">
      <c r="B1755" s="75"/>
      <c r="C1755" s="89"/>
      <c r="D1755" s="131"/>
      <c r="E1755" s="90"/>
      <c r="F1755" s="426"/>
      <c r="G1755" s="419" t="str">
        <f t="shared" si="208"/>
        <v/>
      </c>
      <c r="H1755" s="91"/>
      <c r="I1755" s="426"/>
      <c r="J1755" s="419" t="str">
        <f t="shared" si="209"/>
        <v/>
      </c>
      <c r="K1755" s="440">
        <f t="shared" si="207"/>
        <v>0</v>
      </c>
      <c r="L1755" s="76"/>
    </row>
    <row r="1756" spans="2:12" ht="15" customHeight="1" x14ac:dyDescent="0.35">
      <c r="B1756" s="75"/>
      <c r="C1756" s="89"/>
      <c r="D1756" s="131"/>
      <c r="E1756" s="90"/>
      <c r="F1756" s="426"/>
      <c r="G1756" s="419" t="str">
        <f t="shared" si="208"/>
        <v/>
      </c>
      <c r="H1756" s="91"/>
      <c r="I1756" s="426"/>
      <c r="J1756" s="419" t="str">
        <f t="shared" si="209"/>
        <v/>
      </c>
      <c r="K1756" s="440">
        <f t="shared" si="207"/>
        <v>0</v>
      </c>
      <c r="L1756" s="76"/>
    </row>
    <row r="1757" spans="2:12" ht="15" customHeight="1" x14ac:dyDescent="0.35">
      <c r="B1757" s="75"/>
      <c r="C1757" s="115"/>
      <c r="D1757" s="128"/>
      <c r="E1757" s="90"/>
      <c r="F1757" s="426"/>
      <c r="G1757" s="419" t="str">
        <f t="shared" si="208"/>
        <v/>
      </c>
      <c r="H1757" s="91"/>
      <c r="I1757" s="426"/>
      <c r="J1757" s="419" t="str">
        <f t="shared" si="209"/>
        <v/>
      </c>
      <c r="K1757" s="440">
        <f t="shared" si="207"/>
        <v>0</v>
      </c>
      <c r="L1757" s="76"/>
    </row>
    <row r="1758" spans="2:12" ht="15" customHeight="1" x14ac:dyDescent="0.35">
      <c r="B1758" s="75"/>
      <c r="C1758" s="115"/>
      <c r="D1758" s="128"/>
      <c r="E1758" s="146"/>
      <c r="F1758" s="426"/>
      <c r="G1758" s="419" t="str">
        <f t="shared" si="208"/>
        <v/>
      </c>
      <c r="H1758" s="91"/>
      <c r="I1758" s="426"/>
      <c r="J1758" s="419" t="str">
        <f t="shared" si="209"/>
        <v/>
      </c>
      <c r="K1758" s="440">
        <f t="shared" si="207"/>
        <v>0</v>
      </c>
      <c r="L1758" s="76"/>
    </row>
    <row r="1759" spans="2:12" ht="15" customHeight="1" x14ac:dyDescent="0.35">
      <c r="B1759" s="75"/>
      <c r="C1759" s="134"/>
      <c r="D1759" s="128"/>
      <c r="E1759" s="90"/>
      <c r="F1759" s="426"/>
      <c r="G1759" s="419" t="str">
        <f t="shared" si="208"/>
        <v/>
      </c>
      <c r="H1759" s="91"/>
      <c r="I1759" s="426"/>
      <c r="J1759" s="419" t="str">
        <f t="shared" si="209"/>
        <v/>
      </c>
      <c r="K1759" s="440">
        <f t="shared" si="207"/>
        <v>0</v>
      </c>
      <c r="L1759" s="76"/>
    </row>
    <row r="1760" spans="2:12" ht="15" customHeight="1" x14ac:dyDescent="0.35">
      <c r="B1760" s="75"/>
      <c r="C1760" s="134"/>
      <c r="D1760" s="128"/>
      <c r="E1760" s="90"/>
      <c r="F1760" s="426"/>
      <c r="G1760" s="419" t="str">
        <f t="shared" si="208"/>
        <v/>
      </c>
      <c r="H1760" s="91"/>
      <c r="I1760" s="426"/>
      <c r="J1760" s="419" t="str">
        <f t="shared" si="209"/>
        <v/>
      </c>
      <c r="K1760" s="440">
        <f t="shared" si="207"/>
        <v>0</v>
      </c>
      <c r="L1760" s="76"/>
    </row>
    <row r="1761" spans="2:12" ht="15" customHeight="1" x14ac:dyDescent="0.35">
      <c r="B1761" s="75"/>
      <c r="C1761" s="134"/>
      <c r="D1761" s="128"/>
      <c r="E1761" s="90"/>
      <c r="F1761" s="426"/>
      <c r="G1761" s="419" t="str">
        <f t="shared" si="208"/>
        <v/>
      </c>
      <c r="H1761" s="91"/>
      <c r="I1761" s="426"/>
      <c r="J1761" s="419" t="str">
        <f t="shared" si="209"/>
        <v/>
      </c>
      <c r="K1761" s="440">
        <f t="shared" si="207"/>
        <v>0</v>
      </c>
      <c r="L1761" s="76"/>
    </row>
    <row r="1762" spans="2:12" ht="15" customHeight="1" x14ac:dyDescent="0.35">
      <c r="B1762" s="75"/>
      <c r="C1762" s="134"/>
      <c r="D1762" s="128"/>
      <c r="E1762" s="90"/>
      <c r="F1762" s="426"/>
      <c r="G1762" s="419" t="str">
        <f t="shared" si="208"/>
        <v/>
      </c>
      <c r="H1762" s="91"/>
      <c r="I1762" s="426"/>
      <c r="J1762" s="419" t="str">
        <f t="shared" si="209"/>
        <v/>
      </c>
      <c r="K1762" s="440">
        <f t="shared" si="207"/>
        <v>0</v>
      </c>
      <c r="L1762" s="76"/>
    </row>
    <row r="1763" spans="2:12" ht="15" customHeight="1" x14ac:dyDescent="0.35">
      <c r="B1763" s="75"/>
      <c r="C1763" s="89"/>
      <c r="D1763" s="128"/>
      <c r="E1763" s="90"/>
      <c r="F1763" s="426"/>
      <c r="G1763" s="419" t="str">
        <f t="shared" si="208"/>
        <v/>
      </c>
      <c r="H1763" s="91"/>
      <c r="I1763" s="426"/>
      <c r="J1763" s="419" t="str">
        <f t="shared" si="209"/>
        <v/>
      </c>
      <c r="K1763" s="440">
        <f t="shared" si="207"/>
        <v>0</v>
      </c>
      <c r="L1763" s="76"/>
    </row>
    <row r="1764" spans="2:12" ht="15" customHeight="1" x14ac:dyDescent="0.35">
      <c r="B1764" s="75"/>
      <c r="C1764" s="134"/>
      <c r="D1764" s="128"/>
      <c r="E1764" s="90"/>
      <c r="F1764" s="426"/>
      <c r="G1764" s="419" t="str">
        <f t="shared" si="208"/>
        <v/>
      </c>
      <c r="H1764" s="91"/>
      <c r="I1764" s="426"/>
      <c r="J1764" s="419" t="str">
        <f t="shared" si="209"/>
        <v/>
      </c>
      <c r="K1764" s="440">
        <f t="shared" si="207"/>
        <v>0</v>
      </c>
      <c r="L1764" s="76"/>
    </row>
    <row r="1765" spans="2:12" ht="15" customHeight="1" x14ac:dyDescent="0.35">
      <c r="B1765" s="75"/>
      <c r="C1765" s="134"/>
      <c r="D1765" s="128"/>
      <c r="E1765" s="90"/>
      <c r="F1765" s="426"/>
      <c r="G1765" s="419" t="str">
        <f t="shared" si="208"/>
        <v/>
      </c>
      <c r="H1765" s="91"/>
      <c r="I1765" s="426"/>
      <c r="J1765" s="419" t="str">
        <f t="shared" si="209"/>
        <v/>
      </c>
      <c r="K1765" s="440">
        <f t="shared" si="207"/>
        <v>0</v>
      </c>
      <c r="L1765" s="76"/>
    </row>
    <row r="1766" spans="2:12" ht="15" customHeight="1" x14ac:dyDescent="0.35">
      <c r="B1766" s="75"/>
      <c r="C1766" s="134"/>
      <c r="D1766" s="128"/>
      <c r="E1766" s="90"/>
      <c r="F1766" s="426"/>
      <c r="G1766" s="419" t="str">
        <f t="shared" si="208"/>
        <v/>
      </c>
      <c r="H1766" s="91"/>
      <c r="I1766" s="426"/>
      <c r="J1766" s="419" t="str">
        <f t="shared" si="209"/>
        <v/>
      </c>
      <c r="K1766" s="440">
        <f t="shared" si="207"/>
        <v>0</v>
      </c>
      <c r="L1766" s="76"/>
    </row>
    <row r="1767" spans="2:12" ht="15" customHeight="1" x14ac:dyDescent="0.35">
      <c r="B1767" s="75"/>
      <c r="C1767" s="89"/>
      <c r="D1767" s="128"/>
      <c r="E1767" s="90"/>
      <c r="F1767" s="426"/>
      <c r="G1767" s="419" t="str">
        <f t="shared" si="208"/>
        <v/>
      </c>
      <c r="H1767" s="91"/>
      <c r="I1767" s="426"/>
      <c r="J1767" s="419" t="str">
        <f t="shared" si="209"/>
        <v/>
      </c>
      <c r="K1767" s="440">
        <f t="shared" si="207"/>
        <v>0</v>
      </c>
      <c r="L1767" s="76"/>
    </row>
    <row r="1768" spans="2:12" ht="15" customHeight="1" x14ac:dyDescent="0.35">
      <c r="B1768" s="75"/>
      <c r="C1768" s="89"/>
      <c r="D1768" s="128"/>
      <c r="E1768" s="90"/>
      <c r="F1768" s="426"/>
      <c r="G1768" s="419" t="str">
        <f t="shared" si="208"/>
        <v/>
      </c>
      <c r="H1768" s="91"/>
      <c r="I1768" s="426"/>
      <c r="J1768" s="419" t="str">
        <f t="shared" si="209"/>
        <v/>
      </c>
      <c r="K1768" s="440">
        <f t="shared" si="207"/>
        <v>0</v>
      </c>
      <c r="L1768" s="76"/>
    </row>
    <row r="1769" spans="2:12" ht="15" customHeight="1" x14ac:dyDescent="0.35">
      <c r="B1769" s="75"/>
      <c r="C1769" s="134"/>
      <c r="D1769" s="128"/>
      <c r="E1769" s="90"/>
      <c r="F1769" s="426"/>
      <c r="G1769" s="419" t="str">
        <f t="shared" si="208"/>
        <v/>
      </c>
      <c r="H1769" s="91"/>
      <c r="I1769" s="426"/>
      <c r="J1769" s="419" t="str">
        <f t="shared" si="209"/>
        <v/>
      </c>
      <c r="K1769" s="440">
        <f t="shared" si="207"/>
        <v>0</v>
      </c>
      <c r="L1769" s="76"/>
    </row>
    <row r="1770" spans="2:12" ht="15" customHeight="1" x14ac:dyDescent="0.35">
      <c r="B1770" s="75"/>
      <c r="C1770" s="89"/>
      <c r="D1770" s="128"/>
      <c r="E1770" s="90"/>
      <c r="F1770" s="426"/>
      <c r="G1770" s="419" t="str">
        <f t="shared" si="208"/>
        <v/>
      </c>
      <c r="H1770" s="91"/>
      <c r="I1770" s="426"/>
      <c r="J1770" s="419" t="str">
        <f t="shared" si="209"/>
        <v/>
      </c>
      <c r="K1770" s="440">
        <f t="shared" si="207"/>
        <v>0</v>
      </c>
      <c r="L1770" s="76"/>
    </row>
    <row r="1771" spans="2:12" ht="15" customHeight="1" x14ac:dyDescent="0.35">
      <c r="B1771" s="75"/>
      <c r="C1771" s="134"/>
      <c r="D1771" s="128"/>
      <c r="E1771" s="90"/>
      <c r="F1771" s="426"/>
      <c r="G1771" s="419" t="str">
        <f t="shared" si="208"/>
        <v/>
      </c>
      <c r="H1771" s="91"/>
      <c r="I1771" s="426"/>
      <c r="J1771" s="419" t="str">
        <f t="shared" si="209"/>
        <v/>
      </c>
      <c r="K1771" s="440">
        <f t="shared" si="207"/>
        <v>0</v>
      </c>
      <c r="L1771" s="76"/>
    </row>
    <row r="1772" spans="2:12" ht="15" customHeight="1" x14ac:dyDescent="0.35">
      <c r="B1772" s="75"/>
      <c r="C1772" s="134"/>
      <c r="D1772" s="128"/>
      <c r="E1772" s="90"/>
      <c r="F1772" s="426"/>
      <c r="G1772" s="419" t="str">
        <f t="shared" si="208"/>
        <v/>
      </c>
      <c r="H1772" s="91"/>
      <c r="I1772" s="426"/>
      <c r="J1772" s="419" t="str">
        <f t="shared" si="209"/>
        <v/>
      </c>
      <c r="K1772" s="440">
        <f t="shared" si="207"/>
        <v>0</v>
      </c>
      <c r="L1772" s="76"/>
    </row>
    <row r="1773" spans="2:12" ht="15" customHeight="1" x14ac:dyDescent="0.35">
      <c r="B1773" s="75"/>
      <c r="C1773" s="134"/>
      <c r="D1773" s="128"/>
      <c r="E1773" s="90"/>
      <c r="F1773" s="426"/>
      <c r="G1773" s="419" t="str">
        <f t="shared" si="208"/>
        <v/>
      </c>
      <c r="H1773" s="91"/>
      <c r="I1773" s="426"/>
      <c r="J1773" s="419" t="str">
        <f t="shared" si="209"/>
        <v/>
      </c>
      <c r="K1773" s="440">
        <f t="shared" si="207"/>
        <v>0</v>
      </c>
      <c r="L1773" s="76"/>
    </row>
    <row r="1774" spans="2:12" ht="15" customHeight="1" x14ac:dyDescent="0.35">
      <c r="B1774" s="75"/>
      <c r="C1774" s="134"/>
      <c r="D1774" s="128"/>
      <c r="E1774" s="90"/>
      <c r="F1774" s="426"/>
      <c r="G1774" s="419" t="str">
        <f t="shared" si="208"/>
        <v/>
      </c>
      <c r="H1774" s="91"/>
      <c r="I1774" s="426"/>
      <c r="J1774" s="419" t="str">
        <f t="shared" si="209"/>
        <v/>
      </c>
      <c r="K1774" s="440">
        <f t="shared" si="207"/>
        <v>0</v>
      </c>
      <c r="L1774" s="76"/>
    </row>
    <row r="1775" spans="2:12" ht="15" customHeight="1" x14ac:dyDescent="0.35">
      <c r="B1775" s="75"/>
      <c r="C1775" s="134"/>
      <c r="D1775" s="128"/>
      <c r="E1775" s="90"/>
      <c r="F1775" s="426"/>
      <c r="G1775" s="419" t="str">
        <f t="shared" si="208"/>
        <v/>
      </c>
      <c r="H1775" s="91"/>
      <c r="I1775" s="426"/>
      <c r="J1775" s="419" t="str">
        <f t="shared" si="209"/>
        <v/>
      </c>
      <c r="K1775" s="440">
        <f t="shared" si="207"/>
        <v>0</v>
      </c>
      <c r="L1775" s="76"/>
    </row>
    <row r="1776" spans="2:12" ht="15" customHeight="1" x14ac:dyDescent="0.35">
      <c r="B1776" s="75"/>
      <c r="C1776" s="143"/>
      <c r="D1776" s="128"/>
      <c r="E1776" s="146"/>
      <c r="F1776" s="426"/>
      <c r="G1776" s="419" t="str">
        <f t="shared" si="208"/>
        <v/>
      </c>
      <c r="H1776" s="91"/>
      <c r="I1776" s="426"/>
      <c r="J1776" s="419" t="str">
        <f t="shared" si="209"/>
        <v/>
      </c>
      <c r="K1776" s="440">
        <f t="shared" si="207"/>
        <v>0</v>
      </c>
      <c r="L1776" s="76"/>
    </row>
    <row r="1777" spans="2:12" ht="15" customHeight="1" x14ac:dyDescent="0.35">
      <c r="B1777" s="75"/>
      <c r="C1777" s="143"/>
      <c r="D1777" s="128"/>
      <c r="E1777" s="90"/>
      <c r="F1777" s="426"/>
      <c r="G1777" s="419" t="str">
        <f t="shared" si="208"/>
        <v/>
      </c>
      <c r="H1777" s="91"/>
      <c r="I1777" s="426"/>
      <c r="J1777" s="419" t="str">
        <f t="shared" si="209"/>
        <v/>
      </c>
      <c r="K1777" s="440">
        <f t="shared" si="207"/>
        <v>0</v>
      </c>
      <c r="L1777" s="76"/>
    </row>
    <row r="1778" spans="2:12" ht="15" customHeight="1" x14ac:dyDescent="0.35">
      <c r="B1778" s="75"/>
      <c r="C1778" s="147"/>
      <c r="D1778" s="128"/>
      <c r="E1778" s="146"/>
      <c r="F1778" s="426"/>
      <c r="G1778" s="419" t="str">
        <f t="shared" si="208"/>
        <v/>
      </c>
      <c r="H1778" s="91"/>
      <c r="I1778" s="426"/>
      <c r="J1778" s="419" t="str">
        <f t="shared" si="209"/>
        <v/>
      </c>
      <c r="K1778" s="440">
        <f t="shared" si="207"/>
        <v>0</v>
      </c>
      <c r="L1778" s="76"/>
    </row>
    <row r="1779" spans="2:12" ht="15" customHeight="1" x14ac:dyDescent="0.35">
      <c r="B1779" s="75"/>
      <c r="C1779" s="143"/>
      <c r="D1779" s="128"/>
      <c r="E1779" s="90"/>
      <c r="F1779" s="426"/>
      <c r="G1779" s="419" t="str">
        <f t="shared" si="208"/>
        <v/>
      </c>
      <c r="H1779" s="91"/>
      <c r="I1779" s="426"/>
      <c r="J1779" s="419" t="str">
        <f t="shared" si="209"/>
        <v/>
      </c>
      <c r="K1779" s="440">
        <f t="shared" si="207"/>
        <v>0</v>
      </c>
      <c r="L1779" s="76"/>
    </row>
    <row r="1780" spans="2:12" ht="15" customHeight="1" x14ac:dyDescent="0.35">
      <c r="B1780" s="75"/>
      <c r="C1780" s="143"/>
      <c r="D1780" s="158"/>
      <c r="E1780" s="138"/>
      <c r="F1780" s="428"/>
      <c r="G1780" s="420" t="str">
        <f t="shared" si="208"/>
        <v/>
      </c>
      <c r="H1780" s="139"/>
      <c r="I1780" s="428"/>
      <c r="J1780" s="419" t="str">
        <f t="shared" si="209"/>
        <v/>
      </c>
      <c r="K1780" s="440">
        <f t="shared" si="207"/>
        <v>0</v>
      </c>
      <c r="L1780" s="76"/>
    </row>
    <row r="1781" spans="2:12" ht="15" customHeight="1" x14ac:dyDescent="0.35">
      <c r="B1781" s="75"/>
      <c r="C1781" s="143"/>
      <c r="D1781" s="158"/>
      <c r="E1781" s="140"/>
      <c r="F1781" s="428"/>
      <c r="G1781" s="420" t="str">
        <f t="shared" si="208"/>
        <v/>
      </c>
      <c r="H1781" s="139"/>
      <c r="I1781" s="428"/>
      <c r="J1781" s="419" t="str">
        <f t="shared" si="209"/>
        <v/>
      </c>
      <c r="K1781" s="440">
        <f t="shared" si="207"/>
        <v>0</v>
      </c>
      <c r="L1781" s="76"/>
    </row>
    <row r="1782" spans="2:12" ht="15" customHeight="1" x14ac:dyDescent="0.35">
      <c r="B1782" s="75"/>
      <c r="C1782" s="143"/>
      <c r="D1782" s="158"/>
      <c r="E1782" s="140"/>
      <c r="F1782" s="428"/>
      <c r="G1782" s="420" t="str">
        <f t="shared" si="208"/>
        <v/>
      </c>
      <c r="H1782" s="139"/>
      <c r="I1782" s="428"/>
      <c r="J1782" s="419" t="str">
        <f t="shared" si="209"/>
        <v/>
      </c>
      <c r="K1782" s="440">
        <f t="shared" si="207"/>
        <v>0</v>
      </c>
      <c r="L1782" s="76"/>
    </row>
    <row r="1783" spans="2:12" ht="15" customHeight="1" x14ac:dyDescent="0.35">
      <c r="B1783" s="75"/>
      <c r="C1783" s="143"/>
      <c r="D1783" s="158"/>
      <c r="E1783" s="138"/>
      <c r="F1783" s="428"/>
      <c r="G1783" s="420" t="str">
        <f t="shared" si="208"/>
        <v/>
      </c>
      <c r="H1783" s="139"/>
      <c r="I1783" s="428"/>
      <c r="J1783" s="419" t="str">
        <f t="shared" si="209"/>
        <v/>
      </c>
      <c r="K1783" s="440">
        <f t="shared" si="207"/>
        <v>0</v>
      </c>
      <c r="L1783" s="76"/>
    </row>
    <row r="1784" spans="2:12" ht="15" customHeight="1" x14ac:dyDescent="0.35">
      <c r="B1784" s="75"/>
      <c r="C1784" s="143"/>
      <c r="D1784" s="158"/>
      <c r="E1784" s="140"/>
      <c r="F1784" s="428"/>
      <c r="G1784" s="420" t="str">
        <f t="shared" si="208"/>
        <v/>
      </c>
      <c r="H1784" s="139"/>
      <c r="I1784" s="428"/>
      <c r="J1784" s="419" t="str">
        <f t="shared" si="209"/>
        <v/>
      </c>
      <c r="K1784" s="440">
        <f t="shared" si="207"/>
        <v>0</v>
      </c>
      <c r="L1784" s="76"/>
    </row>
    <row r="1785" spans="2:12" ht="15" customHeight="1" x14ac:dyDescent="0.35">
      <c r="B1785" s="75"/>
      <c r="C1785" s="89"/>
      <c r="D1785" s="131"/>
      <c r="E1785" s="90"/>
      <c r="F1785" s="426"/>
      <c r="G1785" s="419" t="str">
        <f t="shared" si="208"/>
        <v/>
      </c>
      <c r="H1785" s="117"/>
      <c r="I1785" s="426"/>
      <c r="J1785" s="419" t="str">
        <f t="shared" si="209"/>
        <v/>
      </c>
      <c r="K1785" s="440">
        <f t="shared" si="207"/>
        <v>0</v>
      </c>
      <c r="L1785" s="76"/>
    </row>
    <row r="1786" spans="2:12" ht="15" customHeight="1" x14ac:dyDescent="0.35">
      <c r="B1786" s="75"/>
      <c r="C1786" s="89"/>
      <c r="D1786" s="131"/>
      <c r="E1786" s="90"/>
      <c r="F1786" s="426"/>
      <c r="G1786" s="419" t="str">
        <f t="shared" si="208"/>
        <v/>
      </c>
      <c r="H1786" s="117"/>
      <c r="I1786" s="426"/>
      <c r="J1786" s="419" t="str">
        <f t="shared" si="209"/>
        <v/>
      </c>
      <c r="K1786" s="440">
        <f t="shared" si="207"/>
        <v>0</v>
      </c>
      <c r="L1786" s="76"/>
    </row>
    <row r="1787" spans="2:12" ht="15" customHeight="1" x14ac:dyDescent="0.35">
      <c r="B1787" s="75"/>
      <c r="C1787" s="89"/>
      <c r="D1787" s="128"/>
      <c r="E1787" s="90"/>
      <c r="F1787" s="426"/>
      <c r="G1787" s="419" t="str">
        <f t="shared" si="208"/>
        <v/>
      </c>
      <c r="H1787" s="91"/>
      <c r="I1787" s="426"/>
      <c r="J1787" s="419" t="str">
        <f t="shared" si="209"/>
        <v/>
      </c>
      <c r="K1787" s="440">
        <f t="shared" si="207"/>
        <v>0</v>
      </c>
      <c r="L1787" s="76"/>
    </row>
    <row r="1788" spans="2:12" ht="15" customHeight="1" x14ac:dyDescent="0.35">
      <c r="B1788" s="75"/>
      <c r="C1788" s="89"/>
      <c r="D1788" s="131"/>
      <c r="E1788" s="90"/>
      <c r="F1788" s="426"/>
      <c r="G1788" s="419" t="str">
        <f t="shared" si="208"/>
        <v/>
      </c>
      <c r="H1788" s="91"/>
      <c r="I1788" s="426"/>
      <c r="J1788" s="419" t="str">
        <f t="shared" si="209"/>
        <v/>
      </c>
      <c r="K1788" s="440">
        <f t="shared" si="207"/>
        <v>0</v>
      </c>
      <c r="L1788" s="76"/>
    </row>
    <row r="1789" spans="2:12" ht="15" customHeight="1" x14ac:dyDescent="0.35">
      <c r="B1789" s="75"/>
      <c r="C1789" s="89"/>
      <c r="D1789" s="131"/>
      <c r="E1789" s="90"/>
      <c r="F1789" s="426"/>
      <c r="G1789" s="419" t="str">
        <f t="shared" si="208"/>
        <v/>
      </c>
      <c r="H1789" s="91"/>
      <c r="I1789" s="426"/>
      <c r="J1789" s="419" t="str">
        <f t="shared" si="209"/>
        <v/>
      </c>
      <c r="K1789" s="440">
        <f t="shared" si="207"/>
        <v>0</v>
      </c>
      <c r="L1789" s="76"/>
    </row>
    <row r="1790" spans="2:12" ht="15" customHeight="1" x14ac:dyDescent="0.35">
      <c r="B1790" s="75"/>
      <c r="C1790" s="89"/>
      <c r="D1790" s="131"/>
      <c r="E1790" s="90"/>
      <c r="F1790" s="426"/>
      <c r="G1790" s="419" t="str">
        <f t="shared" si="208"/>
        <v/>
      </c>
      <c r="H1790" s="91"/>
      <c r="I1790" s="426"/>
      <c r="J1790" s="419" t="str">
        <f t="shared" si="209"/>
        <v/>
      </c>
      <c r="K1790" s="440">
        <f t="shared" si="207"/>
        <v>0</v>
      </c>
      <c r="L1790" s="76"/>
    </row>
    <row r="1791" spans="2:12" ht="15" customHeight="1" x14ac:dyDescent="0.35">
      <c r="B1791" s="75"/>
      <c r="C1791" s="89"/>
      <c r="D1791" s="131"/>
      <c r="E1791" s="90"/>
      <c r="F1791" s="426"/>
      <c r="G1791" s="419" t="str">
        <f t="shared" si="208"/>
        <v/>
      </c>
      <c r="H1791" s="91"/>
      <c r="I1791" s="426"/>
      <c r="J1791" s="419" t="str">
        <f t="shared" si="209"/>
        <v/>
      </c>
      <c r="K1791" s="440">
        <f t="shared" si="207"/>
        <v>0</v>
      </c>
      <c r="L1791" s="76"/>
    </row>
    <row r="1792" spans="2:12" ht="15" customHeight="1" x14ac:dyDescent="0.35">
      <c r="B1792" s="75"/>
      <c r="C1792" s="89"/>
      <c r="D1792" s="128"/>
      <c r="E1792" s="90"/>
      <c r="F1792" s="426"/>
      <c r="G1792" s="419" t="str">
        <f t="shared" si="208"/>
        <v/>
      </c>
      <c r="H1792" s="91"/>
      <c r="I1792" s="426"/>
      <c r="J1792" s="419" t="str">
        <f t="shared" si="209"/>
        <v/>
      </c>
      <c r="K1792" s="440">
        <f t="shared" si="207"/>
        <v>0</v>
      </c>
      <c r="L1792" s="76"/>
    </row>
    <row r="1793" spans="2:12" ht="15" customHeight="1" x14ac:dyDescent="0.35">
      <c r="B1793" s="75"/>
      <c r="C1793" s="89"/>
      <c r="D1793" s="128"/>
      <c r="E1793" s="90"/>
      <c r="F1793" s="426"/>
      <c r="G1793" s="419" t="str">
        <f t="shared" si="208"/>
        <v/>
      </c>
      <c r="H1793" s="91"/>
      <c r="I1793" s="426"/>
      <c r="J1793" s="419" t="str">
        <f t="shared" si="209"/>
        <v/>
      </c>
      <c r="K1793" s="440">
        <f t="shared" si="207"/>
        <v>0</v>
      </c>
      <c r="L1793" s="76"/>
    </row>
    <row r="1794" spans="2:12" ht="15" customHeight="1" x14ac:dyDescent="0.35">
      <c r="B1794" s="75"/>
      <c r="C1794" s="89"/>
      <c r="D1794" s="128"/>
      <c r="E1794" s="116"/>
      <c r="F1794" s="426"/>
      <c r="G1794" s="419" t="str">
        <f t="shared" si="208"/>
        <v/>
      </c>
      <c r="H1794" s="91"/>
      <c r="I1794" s="426"/>
      <c r="J1794" s="419" t="str">
        <f t="shared" si="209"/>
        <v/>
      </c>
      <c r="K1794" s="440">
        <f t="shared" si="207"/>
        <v>0</v>
      </c>
      <c r="L1794" s="76"/>
    </row>
    <row r="1795" spans="2:12" ht="15" customHeight="1" x14ac:dyDescent="0.35">
      <c r="B1795" s="75"/>
      <c r="C1795" s="89"/>
      <c r="D1795" s="128"/>
      <c r="E1795" s="116"/>
      <c r="F1795" s="426"/>
      <c r="G1795" s="419" t="str">
        <f t="shared" si="208"/>
        <v/>
      </c>
      <c r="H1795" s="117"/>
      <c r="I1795" s="426"/>
      <c r="J1795" s="419" t="str">
        <f t="shared" si="209"/>
        <v/>
      </c>
      <c r="K1795" s="440">
        <f t="shared" si="207"/>
        <v>0</v>
      </c>
      <c r="L1795" s="76"/>
    </row>
    <row r="1796" spans="2:12" ht="15" customHeight="1" x14ac:dyDescent="0.35">
      <c r="B1796" s="75"/>
      <c r="C1796" s="89"/>
      <c r="D1796" s="128"/>
      <c r="E1796" s="116"/>
      <c r="F1796" s="426"/>
      <c r="G1796" s="419" t="str">
        <f t="shared" si="208"/>
        <v/>
      </c>
      <c r="H1796" s="117"/>
      <c r="I1796" s="426"/>
      <c r="J1796" s="419" t="str">
        <f t="shared" si="209"/>
        <v/>
      </c>
      <c r="K1796" s="440">
        <f t="shared" si="207"/>
        <v>0</v>
      </c>
      <c r="L1796" s="76"/>
    </row>
    <row r="1797" spans="2:12" ht="15" customHeight="1" x14ac:dyDescent="0.35">
      <c r="B1797" s="75"/>
      <c r="C1797" s="89"/>
      <c r="D1797" s="131"/>
      <c r="E1797" s="90"/>
      <c r="F1797" s="426"/>
      <c r="G1797" s="419" t="str">
        <f t="shared" si="208"/>
        <v/>
      </c>
      <c r="H1797" s="91"/>
      <c r="I1797" s="426"/>
      <c r="J1797" s="419" t="str">
        <f t="shared" si="209"/>
        <v/>
      </c>
      <c r="K1797" s="440">
        <f t="shared" si="207"/>
        <v>0</v>
      </c>
      <c r="L1797" s="76"/>
    </row>
    <row r="1798" spans="2:12" ht="15" customHeight="1" x14ac:dyDescent="0.35">
      <c r="B1798" s="75"/>
      <c r="C1798" s="89"/>
      <c r="D1798" s="131"/>
      <c r="E1798" s="90"/>
      <c r="F1798" s="426"/>
      <c r="G1798" s="419" t="str">
        <f t="shared" si="208"/>
        <v/>
      </c>
      <c r="H1798" s="117"/>
      <c r="I1798" s="426"/>
      <c r="J1798" s="419" t="str">
        <f t="shared" si="209"/>
        <v/>
      </c>
      <c r="K1798" s="440">
        <f t="shared" si="207"/>
        <v>0</v>
      </c>
      <c r="L1798" s="76"/>
    </row>
    <row r="1799" spans="2:12" ht="15" customHeight="1" x14ac:dyDescent="0.35">
      <c r="B1799" s="75"/>
      <c r="C1799" s="89"/>
      <c r="D1799" s="131"/>
      <c r="E1799" s="90"/>
      <c r="F1799" s="426"/>
      <c r="G1799" s="419" t="str">
        <f t="shared" si="208"/>
        <v/>
      </c>
      <c r="H1799" s="117"/>
      <c r="I1799" s="426"/>
      <c r="J1799" s="419" t="str">
        <f t="shared" si="209"/>
        <v/>
      </c>
      <c r="K1799" s="440">
        <f t="shared" si="207"/>
        <v>0</v>
      </c>
      <c r="L1799" s="76"/>
    </row>
    <row r="1800" spans="2:12" ht="15" customHeight="1" x14ac:dyDescent="0.35">
      <c r="B1800" s="75"/>
      <c r="C1800" s="89"/>
      <c r="D1800" s="128"/>
      <c r="E1800" s="116"/>
      <c r="F1800" s="426"/>
      <c r="G1800" s="419" t="str">
        <f t="shared" si="208"/>
        <v/>
      </c>
      <c r="H1800" s="117"/>
      <c r="I1800" s="426"/>
      <c r="J1800" s="419" t="str">
        <f t="shared" si="209"/>
        <v/>
      </c>
      <c r="K1800" s="440">
        <f t="shared" si="207"/>
        <v>0</v>
      </c>
      <c r="L1800" s="76"/>
    </row>
    <row r="1801" spans="2:12" ht="15" customHeight="1" x14ac:dyDescent="0.35">
      <c r="B1801" s="75"/>
      <c r="C1801" s="89"/>
      <c r="D1801" s="131"/>
      <c r="E1801" s="90"/>
      <c r="F1801" s="426"/>
      <c r="G1801" s="419" t="str">
        <f t="shared" si="208"/>
        <v/>
      </c>
      <c r="H1801" s="91"/>
      <c r="I1801" s="426"/>
      <c r="J1801" s="419" t="str">
        <f t="shared" si="209"/>
        <v/>
      </c>
      <c r="K1801" s="440">
        <f t="shared" si="207"/>
        <v>0</v>
      </c>
      <c r="L1801" s="76"/>
    </row>
    <row r="1802" spans="2:12" ht="15" customHeight="1" x14ac:dyDescent="0.35">
      <c r="B1802" s="75"/>
      <c r="C1802" s="89"/>
      <c r="D1802" s="131"/>
      <c r="E1802" s="90"/>
      <c r="F1802" s="426"/>
      <c r="G1802" s="419" t="str">
        <f t="shared" si="208"/>
        <v/>
      </c>
      <c r="H1802" s="117"/>
      <c r="I1802" s="426"/>
      <c r="J1802" s="419" t="str">
        <f t="shared" si="209"/>
        <v/>
      </c>
      <c r="K1802" s="440">
        <f t="shared" si="207"/>
        <v>0</v>
      </c>
      <c r="L1802" s="76"/>
    </row>
    <row r="1803" spans="2:12" ht="15" customHeight="1" x14ac:dyDescent="0.35">
      <c r="B1803" s="75"/>
      <c r="C1803" s="89"/>
      <c r="D1803" s="131"/>
      <c r="E1803" s="90"/>
      <c r="F1803" s="426"/>
      <c r="G1803" s="419" t="str">
        <f t="shared" si="208"/>
        <v/>
      </c>
      <c r="H1803" s="91"/>
      <c r="I1803" s="426"/>
      <c r="J1803" s="419" t="str">
        <f t="shared" si="209"/>
        <v/>
      </c>
      <c r="K1803" s="440">
        <f t="shared" si="207"/>
        <v>0</v>
      </c>
      <c r="L1803" s="76"/>
    </row>
    <row r="1804" spans="2:12" ht="15" customHeight="1" x14ac:dyDescent="0.35">
      <c r="B1804" s="75"/>
      <c r="C1804" s="89"/>
      <c r="D1804" s="131"/>
      <c r="E1804" s="90"/>
      <c r="F1804" s="426"/>
      <c r="G1804" s="419" t="str">
        <f t="shared" si="208"/>
        <v/>
      </c>
      <c r="H1804" s="91"/>
      <c r="I1804" s="426"/>
      <c r="J1804" s="419" t="str">
        <f t="shared" si="209"/>
        <v/>
      </c>
      <c r="K1804" s="440">
        <f t="shared" ref="K1804:K1867" si="210">H1804</f>
        <v>0</v>
      </c>
      <c r="L1804" s="76"/>
    </row>
    <row r="1805" spans="2:12" ht="15" customHeight="1" x14ac:dyDescent="0.35">
      <c r="B1805" s="75"/>
      <c r="C1805" s="89"/>
      <c r="D1805" s="131"/>
      <c r="E1805" s="90"/>
      <c r="F1805" s="426"/>
      <c r="G1805" s="419" t="str">
        <f t="shared" si="208"/>
        <v/>
      </c>
      <c r="H1805" s="91"/>
      <c r="I1805" s="426"/>
      <c r="J1805" s="419" t="str">
        <f t="shared" si="209"/>
        <v/>
      </c>
      <c r="K1805" s="440">
        <f t="shared" si="210"/>
        <v>0</v>
      </c>
      <c r="L1805" s="76"/>
    </row>
    <row r="1806" spans="2:12" ht="15" customHeight="1" x14ac:dyDescent="0.35">
      <c r="B1806" s="75"/>
      <c r="C1806" s="89"/>
      <c r="D1806" s="128"/>
      <c r="E1806" s="116"/>
      <c r="F1806" s="426"/>
      <c r="G1806" s="419" t="str">
        <f t="shared" ref="G1806:G1869" si="211">IF(F1806&gt;0,VLOOKUP(F1806,Nama_Perkiraan,2),"")</f>
        <v/>
      </c>
      <c r="H1806" s="117"/>
      <c r="I1806" s="426"/>
      <c r="J1806" s="419" t="str">
        <f t="shared" si="209"/>
        <v/>
      </c>
      <c r="K1806" s="440">
        <f t="shared" si="210"/>
        <v>0</v>
      </c>
      <c r="L1806" s="76"/>
    </row>
    <row r="1807" spans="2:12" ht="15" customHeight="1" x14ac:dyDescent="0.35">
      <c r="B1807" s="75"/>
      <c r="C1807" s="89"/>
      <c r="D1807" s="128"/>
      <c r="E1807" s="122"/>
      <c r="F1807" s="426"/>
      <c r="G1807" s="419" t="str">
        <f t="shared" si="211"/>
        <v/>
      </c>
      <c r="H1807" s="143"/>
      <c r="I1807" s="426"/>
      <c r="J1807" s="419" t="str">
        <f t="shared" ref="J1807:J1870" si="212">IF(I1807&gt;0,VLOOKUP(I1807,Nama_Perkiraan,2),"")</f>
        <v/>
      </c>
      <c r="K1807" s="440">
        <f t="shared" si="210"/>
        <v>0</v>
      </c>
      <c r="L1807" s="76"/>
    </row>
    <row r="1808" spans="2:12" ht="15" customHeight="1" x14ac:dyDescent="0.35">
      <c r="B1808" s="75"/>
      <c r="C1808" s="89"/>
      <c r="D1808" s="128"/>
      <c r="E1808" s="121"/>
      <c r="F1808" s="426"/>
      <c r="G1808" s="419" t="str">
        <f t="shared" si="211"/>
        <v/>
      </c>
      <c r="H1808" s="91"/>
      <c r="I1808" s="426"/>
      <c r="J1808" s="419" t="str">
        <f t="shared" si="212"/>
        <v/>
      </c>
      <c r="K1808" s="440">
        <f t="shared" si="210"/>
        <v>0</v>
      </c>
      <c r="L1808" s="76"/>
    </row>
    <row r="1809" spans="2:12" ht="15" customHeight="1" x14ac:dyDescent="0.35">
      <c r="B1809" s="75"/>
      <c r="C1809" s="89"/>
      <c r="D1809" s="128"/>
      <c r="E1809" s="122"/>
      <c r="F1809" s="426"/>
      <c r="G1809" s="419" t="str">
        <f t="shared" si="211"/>
        <v/>
      </c>
      <c r="H1809" s="123"/>
      <c r="I1809" s="426"/>
      <c r="J1809" s="419" t="str">
        <f t="shared" si="212"/>
        <v/>
      </c>
      <c r="K1809" s="440">
        <f t="shared" si="210"/>
        <v>0</v>
      </c>
      <c r="L1809" s="76"/>
    </row>
    <row r="1810" spans="2:12" ht="15" customHeight="1" x14ac:dyDescent="0.35">
      <c r="B1810" s="75"/>
      <c r="C1810" s="89"/>
      <c r="D1810" s="128"/>
      <c r="E1810" s="122"/>
      <c r="F1810" s="426"/>
      <c r="G1810" s="419" t="str">
        <f t="shared" si="211"/>
        <v/>
      </c>
      <c r="H1810" s="143"/>
      <c r="I1810" s="426"/>
      <c r="J1810" s="419" t="str">
        <f t="shared" si="212"/>
        <v/>
      </c>
      <c r="K1810" s="440">
        <f t="shared" si="210"/>
        <v>0</v>
      </c>
      <c r="L1810" s="76"/>
    </row>
    <row r="1811" spans="2:12" ht="15" customHeight="1" x14ac:dyDescent="0.35">
      <c r="B1811" s="75"/>
      <c r="C1811" s="89"/>
      <c r="D1811" s="128"/>
      <c r="E1811" s="122"/>
      <c r="F1811" s="426"/>
      <c r="G1811" s="419" t="str">
        <f t="shared" si="211"/>
        <v/>
      </c>
      <c r="H1811" s="143"/>
      <c r="I1811" s="426"/>
      <c r="J1811" s="419" t="str">
        <f t="shared" si="212"/>
        <v/>
      </c>
      <c r="K1811" s="440">
        <f t="shared" si="210"/>
        <v>0</v>
      </c>
      <c r="L1811" s="76"/>
    </row>
    <row r="1812" spans="2:12" ht="15" customHeight="1" x14ac:dyDescent="0.35">
      <c r="B1812" s="75"/>
      <c r="C1812" s="89"/>
      <c r="D1812" s="128"/>
      <c r="E1812" s="122"/>
      <c r="F1812" s="426"/>
      <c r="G1812" s="419" t="str">
        <f t="shared" si="211"/>
        <v/>
      </c>
      <c r="H1812" s="143"/>
      <c r="I1812" s="426"/>
      <c r="J1812" s="419" t="str">
        <f t="shared" si="212"/>
        <v/>
      </c>
      <c r="K1812" s="440">
        <f t="shared" si="210"/>
        <v>0</v>
      </c>
      <c r="L1812" s="76"/>
    </row>
    <row r="1813" spans="2:12" ht="15" customHeight="1" x14ac:dyDescent="0.35">
      <c r="B1813" s="75"/>
      <c r="C1813" s="89"/>
      <c r="D1813" s="131"/>
      <c r="E1813" s="90"/>
      <c r="F1813" s="426"/>
      <c r="G1813" s="419" t="str">
        <f t="shared" si="211"/>
        <v/>
      </c>
      <c r="H1813" s="91"/>
      <c r="I1813" s="426"/>
      <c r="J1813" s="419" t="str">
        <f t="shared" si="212"/>
        <v/>
      </c>
      <c r="K1813" s="440">
        <f t="shared" si="210"/>
        <v>0</v>
      </c>
      <c r="L1813" s="76"/>
    </row>
    <row r="1814" spans="2:12" ht="15" customHeight="1" x14ac:dyDescent="0.35">
      <c r="B1814" s="75"/>
      <c r="C1814" s="124"/>
      <c r="D1814" s="162"/>
      <c r="E1814" s="142"/>
      <c r="F1814" s="426"/>
      <c r="G1814" s="419" t="str">
        <f t="shared" si="211"/>
        <v/>
      </c>
      <c r="H1814" s="143"/>
      <c r="I1814" s="426"/>
      <c r="J1814" s="419" t="str">
        <f t="shared" si="212"/>
        <v/>
      </c>
      <c r="K1814" s="440">
        <f t="shared" si="210"/>
        <v>0</v>
      </c>
      <c r="L1814" s="76"/>
    </row>
    <row r="1815" spans="2:12" ht="15" customHeight="1" x14ac:dyDescent="0.35">
      <c r="B1815" s="75"/>
      <c r="C1815" s="147"/>
      <c r="D1815" s="162"/>
      <c r="E1815" s="142"/>
      <c r="F1815" s="426"/>
      <c r="G1815" s="419" t="str">
        <f t="shared" si="211"/>
        <v/>
      </c>
      <c r="H1815" s="143"/>
      <c r="I1815" s="426"/>
      <c r="J1815" s="419" t="str">
        <f t="shared" si="212"/>
        <v/>
      </c>
      <c r="K1815" s="440">
        <f t="shared" si="210"/>
        <v>0</v>
      </c>
      <c r="L1815" s="76"/>
    </row>
    <row r="1816" spans="2:12" ht="15" customHeight="1" x14ac:dyDescent="0.35">
      <c r="B1816" s="75"/>
      <c r="C1816" s="143"/>
      <c r="D1816" s="162"/>
      <c r="E1816" s="142"/>
      <c r="F1816" s="426"/>
      <c r="G1816" s="419" t="str">
        <f t="shared" si="211"/>
        <v/>
      </c>
      <c r="H1816" s="123"/>
      <c r="I1816" s="426"/>
      <c r="J1816" s="419" t="str">
        <f t="shared" si="212"/>
        <v/>
      </c>
      <c r="K1816" s="440">
        <f t="shared" si="210"/>
        <v>0</v>
      </c>
      <c r="L1816" s="76"/>
    </row>
    <row r="1817" spans="2:12" ht="15" customHeight="1" x14ac:dyDescent="0.35">
      <c r="B1817" s="75"/>
      <c r="C1817" s="143"/>
      <c r="D1817" s="162"/>
      <c r="E1817" s="142"/>
      <c r="F1817" s="426"/>
      <c r="G1817" s="419" t="str">
        <f t="shared" si="211"/>
        <v/>
      </c>
      <c r="H1817" s="123"/>
      <c r="I1817" s="426"/>
      <c r="J1817" s="419" t="str">
        <f t="shared" si="212"/>
        <v/>
      </c>
      <c r="K1817" s="440">
        <f t="shared" si="210"/>
        <v>0</v>
      </c>
      <c r="L1817" s="76"/>
    </row>
    <row r="1818" spans="2:12" ht="15" customHeight="1" x14ac:dyDescent="0.35">
      <c r="B1818" s="75"/>
      <c r="C1818" s="136"/>
      <c r="D1818" s="162"/>
      <c r="E1818" s="142"/>
      <c r="F1818" s="426"/>
      <c r="G1818" s="419" t="str">
        <f t="shared" si="211"/>
        <v/>
      </c>
      <c r="H1818" s="143"/>
      <c r="I1818" s="426"/>
      <c r="J1818" s="419" t="str">
        <f t="shared" si="212"/>
        <v/>
      </c>
      <c r="K1818" s="440">
        <f t="shared" si="210"/>
        <v>0</v>
      </c>
      <c r="L1818" s="76"/>
    </row>
    <row r="1819" spans="2:12" ht="15" customHeight="1" x14ac:dyDescent="0.35">
      <c r="B1819" s="75"/>
      <c r="C1819" s="136"/>
      <c r="D1819" s="162"/>
      <c r="E1819" s="142"/>
      <c r="F1819" s="426"/>
      <c r="G1819" s="419" t="str">
        <f t="shared" si="211"/>
        <v/>
      </c>
      <c r="H1819" s="143"/>
      <c r="I1819" s="426"/>
      <c r="J1819" s="419" t="str">
        <f t="shared" si="212"/>
        <v/>
      </c>
      <c r="K1819" s="440">
        <f t="shared" si="210"/>
        <v>0</v>
      </c>
      <c r="L1819" s="76"/>
    </row>
    <row r="1820" spans="2:12" ht="15" customHeight="1" x14ac:dyDescent="0.35">
      <c r="B1820" s="75"/>
      <c r="C1820" s="89"/>
      <c r="D1820" s="128"/>
      <c r="E1820" s="116"/>
      <c r="F1820" s="426"/>
      <c r="G1820" s="419" t="str">
        <f t="shared" si="211"/>
        <v/>
      </c>
      <c r="H1820" s="91"/>
      <c r="I1820" s="426"/>
      <c r="J1820" s="419" t="str">
        <f t="shared" si="212"/>
        <v/>
      </c>
      <c r="K1820" s="440">
        <f t="shared" si="210"/>
        <v>0</v>
      </c>
      <c r="L1820" s="76"/>
    </row>
    <row r="1821" spans="2:12" ht="15" customHeight="1" x14ac:dyDescent="0.35">
      <c r="B1821" s="75"/>
      <c r="C1821" s="89"/>
      <c r="D1821" s="131"/>
      <c r="E1821" s="90"/>
      <c r="F1821" s="426"/>
      <c r="G1821" s="419" t="str">
        <f t="shared" si="211"/>
        <v/>
      </c>
      <c r="H1821" s="91"/>
      <c r="I1821" s="426"/>
      <c r="J1821" s="419" t="str">
        <f t="shared" si="212"/>
        <v/>
      </c>
      <c r="K1821" s="440">
        <f t="shared" si="210"/>
        <v>0</v>
      </c>
      <c r="L1821" s="76"/>
    </row>
    <row r="1822" spans="2:12" ht="15" customHeight="1" x14ac:dyDescent="0.35">
      <c r="B1822" s="75"/>
      <c r="C1822" s="89"/>
      <c r="D1822" s="128"/>
      <c r="E1822" s="116"/>
      <c r="F1822" s="426"/>
      <c r="G1822" s="419" t="str">
        <f t="shared" si="211"/>
        <v/>
      </c>
      <c r="H1822" s="117"/>
      <c r="I1822" s="426"/>
      <c r="J1822" s="419" t="str">
        <f t="shared" si="212"/>
        <v/>
      </c>
      <c r="K1822" s="440">
        <f t="shared" si="210"/>
        <v>0</v>
      </c>
      <c r="L1822" s="76"/>
    </row>
    <row r="1823" spans="2:12" ht="15" customHeight="1" x14ac:dyDescent="0.35">
      <c r="B1823" s="75"/>
      <c r="C1823" s="89"/>
      <c r="D1823" s="128"/>
      <c r="E1823" s="116"/>
      <c r="F1823" s="426"/>
      <c r="G1823" s="419" t="str">
        <f t="shared" si="211"/>
        <v/>
      </c>
      <c r="H1823" s="117"/>
      <c r="I1823" s="426"/>
      <c r="J1823" s="419" t="str">
        <f t="shared" si="212"/>
        <v/>
      </c>
      <c r="K1823" s="440">
        <f t="shared" si="210"/>
        <v>0</v>
      </c>
      <c r="L1823" s="76"/>
    </row>
    <row r="1824" spans="2:12" ht="15" customHeight="1" x14ac:dyDescent="0.35">
      <c r="B1824" s="75"/>
      <c r="C1824" s="89"/>
      <c r="D1824" s="131"/>
      <c r="E1824" s="90"/>
      <c r="F1824" s="426"/>
      <c r="G1824" s="419" t="str">
        <f t="shared" si="211"/>
        <v/>
      </c>
      <c r="H1824" s="91"/>
      <c r="I1824" s="426"/>
      <c r="J1824" s="419" t="str">
        <f t="shared" si="212"/>
        <v/>
      </c>
      <c r="K1824" s="440">
        <f t="shared" si="210"/>
        <v>0</v>
      </c>
      <c r="L1824" s="76"/>
    </row>
    <row r="1825" spans="2:12" ht="15" customHeight="1" x14ac:dyDescent="0.35">
      <c r="B1825" s="75"/>
      <c r="C1825" s="143"/>
      <c r="D1825" s="128"/>
      <c r="E1825" s="90"/>
      <c r="F1825" s="426"/>
      <c r="G1825" s="419" t="str">
        <f t="shared" si="211"/>
        <v/>
      </c>
      <c r="H1825" s="91"/>
      <c r="I1825" s="426"/>
      <c r="J1825" s="419" t="str">
        <f t="shared" si="212"/>
        <v/>
      </c>
      <c r="K1825" s="440">
        <f t="shared" si="210"/>
        <v>0</v>
      </c>
      <c r="L1825" s="76"/>
    </row>
    <row r="1826" spans="2:12" ht="15" customHeight="1" x14ac:dyDescent="0.35">
      <c r="B1826" s="75"/>
      <c r="C1826" s="143"/>
      <c r="D1826" s="128"/>
      <c r="E1826" s="90"/>
      <c r="F1826" s="426"/>
      <c r="G1826" s="419" t="str">
        <f t="shared" si="211"/>
        <v/>
      </c>
      <c r="H1826" s="91"/>
      <c r="I1826" s="426"/>
      <c r="J1826" s="419" t="str">
        <f t="shared" si="212"/>
        <v/>
      </c>
      <c r="K1826" s="440">
        <f t="shared" si="210"/>
        <v>0</v>
      </c>
      <c r="L1826" s="76"/>
    </row>
    <row r="1827" spans="2:12" ht="15" customHeight="1" x14ac:dyDescent="0.35">
      <c r="B1827" s="75"/>
      <c r="C1827" s="136"/>
      <c r="D1827" s="162"/>
      <c r="E1827" s="142"/>
      <c r="F1827" s="426"/>
      <c r="G1827" s="419" t="str">
        <f t="shared" si="211"/>
        <v/>
      </c>
      <c r="H1827" s="143"/>
      <c r="I1827" s="426"/>
      <c r="J1827" s="419" t="str">
        <f t="shared" si="212"/>
        <v/>
      </c>
      <c r="K1827" s="440">
        <f t="shared" si="210"/>
        <v>0</v>
      </c>
      <c r="L1827" s="76"/>
    </row>
    <row r="1828" spans="2:12" ht="15" customHeight="1" x14ac:dyDescent="0.35">
      <c r="B1828" s="75"/>
      <c r="C1828" s="143"/>
      <c r="D1828" s="163"/>
      <c r="E1828" s="164"/>
      <c r="F1828" s="428"/>
      <c r="G1828" s="420" t="str">
        <f t="shared" si="211"/>
        <v/>
      </c>
      <c r="H1828" s="153"/>
      <c r="I1828" s="428"/>
      <c r="J1828" s="419" t="str">
        <f t="shared" si="212"/>
        <v/>
      </c>
      <c r="K1828" s="440">
        <f t="shared" si="210"/>
        <v>0</v>
      </c>
      <c r="L1828" s="76"/>
    </row>
    <row r="1829" spans="2:12" ht="15" customHeight="1" x14ac:dyDescent="0.35">
      <c r="B1829" s="75"/>
      <c r="C1829" s="89"/>
      <c r="D1829" s="131"/>
      <c r="E1829" s="90"/>
      <c r="F1829" s="426"/>
      <c r="G1829" s="419" t="str">
        <f t="shared" si="211"/>
        <v/>
      </c>
      <c r="H1829" s="117"/>
      <c r="I1829" s="426"/>
      <c r="J1829" s="419" t="str">
        <f t="shared" si="212"/>
        <v/>
      </c>
      <c r="K1829" s="440">
        <f t="shared" si="210"/>
        <v>0</v>
      </c>
      <c r="L1829" s="76"/>
    </row>
    <row r="1830" spans="2:12" ht="15" customHeight="1" x14ac:dyDescent="0.35">
      <c r="B1830" s="75"/>
      <c r="C1830" s="89"/>
      <c r="D1830" s="128"/>
      <c r="E1830" s="90"/>
      <c r="F1830" s="426"/>
      <c r="G1830" s="419" t="str">
        <f t="shared" si="211"/>
        <v/>
      </c>
      <c r="H1830" s="91"/>
      <c r="I1830" s="426"/>
      <c r="J1830" s="419" t="str">
        <f t="shared" si="212"/>
        <v/>
      </c>
      <c r="K1830" s="440">
        <f t="shared" si="210"/>
        <v>0</v>
      </c>
      <c r="L1830" s="76"/>
    </row>
    <row r="1831" spans="2:12" ht="15" customHeight="1" x14ac:dyDescent="0.35">
      <c r="B1831" s="75"/>
      <c r="C1831" s="89"/>
      <c r="D1831" s="128"/>
      <c r="E1831" s="90"/>
      <c r="F1831" s="426"/>
      <c r="G1831" s="419" t="str">
        <f t="shared" si="211"/>
        <v/>
      </c>
      <c r="H1831" s="91"/>
      <c r="I1831" s="426"/>
      <c r="J1831" s="419" t="str">
        <f t="shared" si="212"/>
        <v/>
      </c>
      <c r="K1831" s="440">
        <f t="shared" si="210"/>
        <v>0</v>
      </c>
      <c r="L1831" s="76"/>
    </row>
    <row r="1832" spans="2:12" ht="15" customHeight="1" x14ac:dyDescent="0.35">
      <c r="B1832" s="75"/>
      <c r="C1832" s="89"/>
      <c r="D1832" s="131"/>
      <c r="E1832" s="90"/>
      <c r="F1832" s="426"/>
      <c r="G1832" s="419" t="str">
        <f t="shared" si="211"/>
        <v/>
      </c>
      <c r="H1832" s="91"/>
      <c r="I1832" s="426"/>
      <c r="J1832" s="419" t="str">
        <f t="shared" si="212"/>
        <v/>
      </c>
      <c r="K1832" s="440">
        <f t="shared" si="210"/>
        <v>0</v>
      </c>
      <c r="L1832" s="76"/>
    </row>
    <row r="1833" spans="2:12" ht="15" customHeight="1" x14ac:dyDescent="0.35">
      <c r="B1833" s="75"/>
      <c r="C1833" s="89"/>
      <c r="D1833" s="128"/>
      <c r="E1833" s="126"/>
      <c r="F1833" s="426"/>
      <c r="G1833" s="419" t="str">
        <f t="shared" si="211"/>
        <v/>
      </c>
      <c r="H1833" s="91"/>
      <c r="I1833" s="426"/>
      <c r="J1833" s="419" t="str">
        <f t="shared" si="212"/>
        <v/>
      </c>
      <c r="K1833" s="440">
        <f t="shared" si="210"/>
        <v>0</v>
      </c>
      <c r="L1833" s="76"/>
    </row>
    <row r="1834" spans="2:12" ht="15" customHeight="1" x14ac:dyDescent="0.35">
      <c r="B1834" s="75"/>
      <c r="C1834" s="89"/>
      <c r="D1834" s="131"/>
      <c r="E1834" s="90"/>
      <c r="F1834" s="426"/>
      <c r="G1834" s="419" t="str">
        <f t="shared" si="211"/>
        <v/>
      </c>
      <c r="H1834" s="91"/>
      <c r="I1834" s="426"/>
      <c r="J1834" s="419" t="str">
        <f t="shared" si="212"/>
        <v/>
      </c>
      <c r="K1834" s="440">
        <f t="shared" si="210"/>
        <v>0</v>
      </c>
      <c r="L1834" s="76"/>
    </row>
    <row r="1835" spans="2:12" ht="15" customHeight="1" x14ac:dyDescent="0.35">
      <c r="B1835" s="75"/>
      <c r="C1835" s="89"/>
      <c r="D1835" s="131"/>
      <c r="E1835" s="90"/>
      <c r="F1835" s="426"/>
      <c r="G1835" s="419" t="str">
        <f t="shared" si="211"/>
        <v/>
      </c>
      <c r="H1835" s="91"/>
      <c r="I1835" s="426"/>
      <c r="J1835" s="419" t="str">
        <f t="shared" si="212"/>
        <v/>
      </c>
      <c r="K1835" s="440">
        <f t="shared" si="210"/>
        <v>0</v>
      </c>
      <c r="L1835" s="76"/>
    </row>
    <row r="1836" spans="2:12" ht="15" customHeight="1" x14ac:dyDescent="0.35">
      <c r="B1836" s="75"/>
      <c r="C1836" s="89"/>
      <c r="D1836" s="131"/>
      <c r="E1836" s="90"/>
      <c r="F1836" s="426"/>
      <c r="G1836" s="419" t="str">
        <f t="shared" si="211"/>
        <v/>
      </c>
      <c r="H1836" s="91"/>
      <c r="I1836" s="426"/>
      <c r="J1836" s="419" t="str">
        <f t="shared" si="212"/>
        <v/>
      </c>
      <c r="K1836" s="440">
        <f t="shared" si="210"/>
        <v>0</v>
      </c>
      <c r="L1836" s="76"/>
    </row>
    <row r="1837" spans="2:12" ht="15" customHeight="1" x14ac:dyDescent="0.35">
      <c r="B1837" s="75"/>
      <c r="C1837" s="89"/>
      <c r="D1837" s="131"/>
      <c r="E1837" s="90"/>
      <c r="F1837" s="426"/>
      <c r="G1837" s="419" t="str">
        <f t="shared" si="211"/>
        <v/>
      </c>
      <c r="H1837" s="91"/>
      <c r="I1837" s="426"/>
      <c r="J1837" s="419" t="str">
        <f t="shared" si="212"/>
        <v/>
      </c>
      <c r="K1837" s="440">
        <f t="shared" si="210"/>
        <v>0</v>
      </c>
      <c r="L1837" s="76"/>
    </row>
    <row r="1838" spans="2:12" ht="15" customHeight="1" x14ac:dyDescent="0.35">
      <c r="B1838" s="75"/>
      <c r="C1838" s="89"/>
      <c r="D1838" s="128"/>
      <c r="E1838" s="116"/>
      <c r="F1838" s="426"/>
      <c r="G1838" s="419" t="str">
        <f t="shared" si="211"/>
        <v/>
      </c>
      <c r="H1838" s="117"/>
      <c r="I1838" s="426"/>
      <c r="J1838" s="419" t="str">
        <f t="shared" si="212"/>
        <v/>
      </c>
      <c r="K1838" s="440">
        <f t="shared" si="210"/>
        <v>0</v>
      </c>
      <c r="L1838" s="76"/>
    </row>
    <row r="1839" spans="2:12" ht="15" customHeight="1" x14ac:dyDescent="0.35">
      <c r="B1839" s="75"/>
      <c r="C1839" s="89"/>
      <c r="D1839" s="131"/>
      <c r="E1839" s="90"/>
      <c r="F1839" s="426"/>
      <c r="G1839" s="419" t="str">
        <f t="shared" si="211"/>
        <v/>
      </c>
      <c r="H1839" s="91"/>
      <c r="I1839" s="426"/>
      <c r="J1839" s="419" t="str">
        <f t="shared" si="212"/>
        <v/>
      </c>
      <c r="K1839" s="440">
        <f t="shared" si="210"/>
        <v>0</v>
      </c>
      <c r="L1839" s="76"/>
    </row>
    <row r="1840" spans="2:12" ht="15" customHeight="1" x14ac:dyDescent="0.35">
      <c r="B1840" s="75"/>
      <c r="C1840" s="136"/>
      <c r="D1840" s="162"/>
      <c r="E1840" s="142"/>
      <c r="F1840" s="426"/>
      <c r="G1840" s="419" t="str">
        <f t="shared" si="211"/>
        <v/>
      </c>
      <c r="H1840" s="143"/>
      <c r="I1840" s="426"/>
      <c r="J1840" s="419" t="str">
        <f t="shared" si="212"/>
        <v/>
      </c>
      <c r="K1840" s="440">
        <f t="shared" si="210"/>
        <v>0</v>
      </c>
      <c r="L1840" s="76"/>
    </row>
    <row r="1841" spans="2:12" ht="15" customHeight="1" x14ac:dyDescent="0.35">
      <c r="B1841" s="75"/>
      <c r="C1841" s="89"/>
      <c r="D1841" s="128"/>
      <c r="E1841" s="126"/>
      <c r="F1841" s="426"/>
      <c r="G1841" s="419" t="str">
        <f t="shared" si="211"/>
        <v/>
      </c>
      <c r="H1841" s="132"/>
      <c r="I1841" s="426"/>
      <c r="J1841" s="419" t="str">
        <f t="shared" si="212"/>
        <v/>
      </c>
      <c r="K1841" s="440">
        <f t="shared" si="210"/>
        <v>0</v>
      </c>
      <c r="L1841" s="76"/>
    </row>
    <row r="1842" spans="2:12" ht="15" customHeight="1" x14ac:dyDescent="0.35">
      <c r="B1842" s="75"/>
      <c r="C1842" s="89"/>
      <c r="D1842" s="128"/>
      <c r="E1842" s="116"/>
      <c r="F1842" s="426"/>
      <c r="G1842" s="419" t="str">
        <f t="shared" si="211"/>
        <v/>
      </c>
      <c r="H1842" s="91"/>
      <c r="I1842" s="426"/>
      <c r="J1842" s="419" t="str">
        <f t="shared" si="212"/>
        <v/>
      </c>
      <c r="K1842" s="440">
        <f t="shared" si="210"/>
        <v>0</v>
      </c>
      <c r="L1842" s="76"/>
    </row>
    <row r="1843" spans="2:12" ht="15" customHeight="1" x14ac:dyDescent="0.35">
      <c r="B1843" s="75"/>
      <c r="C1843" s="89"/>
      <c r="D1843" s="128"/>
      <c r="E1843" s="90"/>
      <c r="F1843" s="426"/>
      <c r="G1843" s="419" t="str">
        <f t="shared" si="211"/>
        <v/>
      </c>
      <c r="H1843" s="91"/>
      <c r="I1843" s="426"/>
      <c r="J1843" s="419" t="str">
        <f t="shared" si="212"/>
        <v/>
      </c>
      <c r="K1843" s="440">
        <f t="shared" si="210"/>
        <v>0</v>
      </c>
      <c r="L1843" s="76"/>
    </row>
    <row r="1844" spans="2:12" ht="15" customHeight="1" x14ac:dyDescent="0.35">
      <c r="B1844" s="75"/>
      <c r="C1844" s="89"/>
      <c r="D1844" s="131"/>
      <c r="E1844" s="90"/>
      <c r="F1844" s="426"/>
      <c r="G1844" s="419" t="str">
        <f t="shared" si="211"/>
        <v/>
      </c>
      <c r="H1844" s="91"/>
      <c r="I1844" s="426"/>
      <c r="J1844" s="419" t="str">
        <f t="shared" si="212"/>
        <v/>
      </c>
      <c r="K1844" s="440">
        <f t="shared" si="210"/>
        <v>0</v>
      </c>
      <c r="L1844" s="76"/>
    </row>
    <row r="1845" spans="2:12" ht="15" customHeight="1" x14ac:dyDescent="0.35">
      <c r="B1845" s="75"/>
      <c r="C1845" s="89"/>
      <c r="D1845" s="128"/>
      <c r="E1845" s="90"/>
      <c r="F1845" s="426"/>
      <c r="G1845" s="419" t="str">
        <f t="shared" si="211"/>
        <v/>
      </c>
      <c r="H1845" s="91"/>
      <c r="I1845" s="426"/>
      <c r="J1845" s="419" t="str">
        <f t="shared" si="212"/>
        <v/>
      </c>
      <c r="K1845" s="440">
        <f t="shared" si="210"/>
        <v>0</v>
      </c>
      <c r="L1845" s="76"/>
    </row>
    <row r="1846" spans="2:12" ht="15" customHeight="1" x14ac:dyDescent="0.35">
      <c r="B1846" s="75"/>
      <c r="C1846" s="89"/>
      <c r="D1846" s="128"/>
      <c r="E1846" s="116"/>
      <c r="F1846" s="426"/>
      <c r="G1846" s="419" t="str">
        <f t="shared" si="211"/>
        <v/>
      </c>
      <c r="H1846" s="117"/>
      <c r="I1846" s="426"/>
      <c r="J1846" s="419" t="str">
        <f t="shared" si="212"/>
        <v/>
      </c>
      <c r="K1846" s="440">
        <f t="shared" si="210"/>
        <v>0</v>
      </c>
      <c r="L1846" s="76"/>
    </row>
    <row r="1847" spans="2:12" ht="15" customHeight="1" x14ac:dyDescent="0.35">
      <c r="B1847" s="75"/>
      <c r="C1847" s="89"/>
      <c r="D1847" s="128"/>
      <c r="E1847" s="90"/>
      <c r="F1847" s="426"/>
      <c r="G1847" s="419" t="str">
        <f t="shared" si="211"/>
        <v/>
      </c>
      <c r="H1847" s="91"/>
      <c r="I1847" s="426"/>
      <c r="J1847" s="419" t="str">
        <f t="shared" si="212"/>
        <v/>
      </c>
      <c r="K1847" s="440">
        <f t="shared" si="210"/>
        <v>0</v>
      </c>
      <c r="L1847" s="76"/>
    </row>
    <row r="1848" spans="2:12" ht="15" customHeight="1" x14ac:dyDescent="0.35">
      <c r="B1848" s="75"/>
      <c r="C1848" s="89"/>
      <c r="D1848" s="128"/>
      <c r="E1848" s="116"/>
      <c r="F1848" s="426"/>
      <c r="G1848" s="419" t="str">
        <f t="shared" si="211"/>
        <v/>
      </c>
      <c r="H1848" s="117"/>
      <c r="I1848" s="426"/>
      <c r="J1848" s="419" t="str">
        <f t="shared" si="212"/>
        <v/>
      </c>
      <c r="K1848" s="440">
        <f t="shared" si="210"/>
        <v>0</v>
      </c>
      <c r="L1848" s="76"/>
    </row>
    <row r="1849" spans="2:12" ht="15" customHeight="1" x14ac:dyDescent="0.35">
      <c r="B1849" s="75"/>
      <c r="C1849" s="89"/>
      <c r="D1849" s="131"/>
      <c r="E1849" s="90"/>
      <c r="F1849" s="426"/>
      <c r="G1849" s="419" t="str">
        <f t="shared" si="211"/>
        <v/>
      </c>
      <c r="H1849" s="91"/>
      <c r="I1849" s="426"/>
      <c r="J1849" s="419" t="str">
        <f t="shared" si="212"/>
        <v/>
      </c>
      <c r="K1849" s="440">
        <f t="shared" si="210"/>
        <v>0</v>
      </c>
      <c r="L1849" s="76"/>
    </row>
    <row r="1850" spans="2:12" ht="15" customHeight="1" x14ac:dyDescent="0.35">
      <c r="B1850" s="75"/>
      <c r="C1850" s="130"/>
      <c r="D1850" s="128"/>
      <c r="E1850" s="122"/>
      <c r="F1850" s="426"/>
      <c r="G1850" s="419" t="str">
        <f t="shared" si="211"/>
        <v/>
      </c>
      <c r="H1850" s="123"/>
      <c r="I1850" s="426"/>
      <c r="J1850" s="419" t="str">
        <f t="shared" si="212"/>
        <v/>
      </c>
      <c r="K1850" s="440">
        <f t="shared" si="210"/>
        <v>0</v>
      </c>
      <c r="L1850" s="76"/>
    </row>
    <row r="1851" spans="2:12" ht="15" customHeight="1" x14ac:dyDescent="0.35">
      <c r="B1851" s="75"/>
      <c r="C1851" s="89"/>
      <c r="D1851" s="131"/>
      <c r="E1851" s="90"/>
      <c r="F1851" s="426"/>
      <c r="G1851" s="419" t="str">
        <f t="shared" si="211"/>
        <v/>
      </c>
      <c r="H1851" s="91"/>
      <c r="I1851" s="426"/>
      <c r="J1851" s="419" t="str">
        <f t="shared" si="212"/>
        <v/>
      </c>
      <c r="K1851" s="440">
        <f t="shared" si="210"/>
        <v>0</v>
      </c>
      <c r="L1851" s="76"/>
    </row>
    <row r="1852" spans="2:12" ht="15" customHeight="1" x14ac:dyDescent="0.35">
      <c r="B1852" s="75"/>
      <c r="C1852" s="143"/>
      <c r="D1852" s="128"/>
      <c r="E1852" s="90"/>
      <c r="F1852" s="426"/>
      <c r="G1852" s="419" t="str">
        <f t="shared" si="211"/>
        <v/>
      </c>
      <c r="H1852" s="91"/>
      <c r="I1852" s="426"/>
      <c r="J1852" s="419" t="str">
        <f t="shared" si="212"/>
        <v/>
      </c>
      <c r="K1852" s="440">
        <f t="shared" si="210"/>
        <v>0</v>
      </c>
      <c r="L1852" s="76"/>
    </row>
    <row r="1853" spans="2:12" ht="15" customHeight="1" x14ac:dyDescent="0.35">
      <c r="B1853" s="75"/>
      <c r="C1853" s="89"/>
      <c r="D1853" s="128"/>
      <c r="E1853" s="116"/>
      <c r="F1853" s="426"/>
      <c r="G1853" s="419" t="str">
        <f t="shared" si="211"/>
        <v/>
      </c>
      <c r="H1853" s="91"/>
      <c r="I1853" s="426"/>
      <c r="J1853" s="419" t="str">
        <f t="shared" si="212"/>
        <v/>
      </c>
      <c r="K1853" s="440">
        <f t="shared" si="210"/>
        <v>0</v>
      </c>
      <c r="L1853" s="76"/>
    </row>
    <row r="1854" spans="2:12" ht="15" customHeight="1" x14ac:dyDescent="0.35">
      <c r="B1854" s="75"/>
      <c r="C1854" s="89"/>
      <c r="D1854" s="131"/>
      <c r="E1854" s="90"/>
      <c r="F1854" s="426"/>
      <c r="G1854" s="419" t="str">
        <f t="shared" si="211"/>
        <v/>
      </c>
      <c r="H1854" s="91"/>
      <c r="I1854" s="426"/>
      <c r="J1854" s="419" t="str">
        <f t="shared" si="212"/>
        <v/>
      </c>
      <c r="K1854" s="440">
        <f t="shared" si="210"/>
        <v>0</v>
      </c>
      <c r="L1854" s="76"/>
    </row>
    <row r="1855" spans="2:12" ht="15" customHeight="1" x14ac:dyDescent="0.35">
      <c r="B1855" s="75"/>
      <c r="C1855" s="89"/>
      <c r="D1855" s="131"/>
      <c r="E1855" s="90"/>
      <c r="F1855" s="426"/>
      <c r="G1855" s="419" t="str">
        <f t="shared" si="211"/>
        <v/>
      </c>
      <c r="H1855" s="91"/>
      <c r="I1855" s="426"/>
      <c r="J1855" s="419" t="str">
        <f t="shared" si="212"/>
        <v/>
      </c>
      <c r="K1855" s="440">
        <f t="shared" si="210"/>
        <v>0</v>
      </c>
      <c r="L1855" s="76"/>
    </row>
    <row r="1856" spans="2:12" ht="15" customHeight="1" x14ac:dyDescent="0.35">
      <c r="B1856" s="75"/>
      <c r="C1856" s="89"/>
      <c r="D1856" s="128"/>
      <c r="E1856" s="116"/>
      <c r="F1856" s="426"/>
      <c r="G1856" s="419" t="str">
        <f t="shared" si="211"/>
        <v/>
      </c>
      <c r="H1856" s="117"/>
      <c r="I1856" s="426"/>
      <c r="J1856" s="419" t="str">
        <f t="shared" si="212"/>
        <v/>
      </c>
      <c r="K1856" s="440">
        <f t="shared" si="210"/>
        <v>0</v>
      </c>
      <c r="L1856" s="76"/>
    </row>
    <row r="1857" spans="2:12" ht="15" customHeight="1" x14ac:dyDescent="0.35">
      <c r="B1857" s="75"/>
      <c r="C1857" s="89"/>
      <c r="D1857" s="128"/>
      <c r="E1857" s="116"/>
      <c r="F1857" s="426"/>
      <c r="G1857" s="419" t="str">
        <f t="shared" si="211"/>
        <v/>
      </c>
      <c r="H1857" s="117"/>
      <c r="I1857" s="426"/>
      <c r="J1857" s="419" t="str">
        <f t="shared" si="212"/>
        <v/>
      </c>
      <c r="K1857" s="440">
        <f t="shared" si="210"/>
        <v>0</v>
      </c>
      <c r="L1857" s="76"/>
    </row>
    <row r="1858" spans="2:12" ht="15" customHeight="1" x14ac:dyDescent="0.35">
      <c r="B1858" s="75"/>
      <c r="C1858" s="89"/>
      <c r="D1858" s="128"/>
      <c r="E1858" s="116"/>
      <c r="F1858" s="426"/>
      <c r="G1858" s="419" t="str">
        <f t="shared" si="211"/>
        <v/>
      </c>
      <c r="H1858" s="117"/>
      <c r="I1858" s="426"/>
      <c r="J1858" s="419" t="str">
        <f t="shared" si="212"/>
        <v/>
      </c>
      <c r="K1858" s="440">
        <f t="shared" si="210"/>
        <v>0</v>
      </c>
      <c r="L1858" s="76"/>
    </row>
    <row r="1859" spans="2:12" ht="15" customHeight="1" x14ac:dyDescent="0.35">
      <c r="B1859" s="75"/>
      <c r="C1859" s="89"/>
      <c r="D1859" s="131"/>
      <c r="E1859" s="90"/>
      <c r="F1859" s="426"/>
      <c r="G1859" s="419" t="str">
        <f t="shared" si="211"/>
        <v/>
      </c>
      <c r="H1859" s="117"/>
      <c r="I1859" s="426"/>
      <c r="J1859" s="419" t="str">
        <f t="shared" si="212"/>
        <v/>
      </c>
      <c r="K1859" s="440">
        <f t="shared" si="210"/>
        <v>0</v>
      </c>
      <c r="L1859" s="76"/>
    </row>
    <row r="1860" spans="2:12" ht="15" customHeight="1" x14ac:dyDescent="0.35">
      <c r="B1860" s="75"/>
      <c r="C1860" s="89"/>
      <c r="D1860" s="131"/>
      <c r="E1860" s="90"/>
      <c r="F1860" s="426"/>
      <c r="G1860" s="419" t="str">
        <f t="shared" si="211"/>
        <v/>
      </c>
      <c r="H1860" s="91"/>
      <c r="I1860" s="426"/>
      <c r="J1860" s="419" t="str">
        <f t="shared" si="212"/>
        <v/>
      </c>
      <c r="K1860" s="440">
        <f t="shared" si="210"/>
        <v>0</v>
      </c>
      <c r="L1860" s="76"/>
    </row>
    <row r="1861" spans="2:12" ht="15" customHeight="1" x14ac:dyDescent="0.35">
      <c r="B1861" s="75"/>
      <c r="C1861" s="89"/>
      <c r="D1861" s="128"/>
      <c r="E1861" s="116"/>
      <c r="F1861" s="426"/>
      <c r="G1861" s="419" t="str">
        <f t="shared" si="211"/>
        <v/>
      </c>
      <c r="H1861" s="117"/>
      <c r="I1861" s="426"/>
      <c r="J1861" s="419" t="str">
        <f t="shared" si="212"/>
        <v/>
      </c>
      <c r="K1861" s="440">
        <f t="shared" si="210"/>
        <v>0</v>
      </c>
      <c r="L1861" s="76"/>
    </row>
    <row r="1862" spans="2:12" ht="15" customHeight="1" x14ac:dyDescent="0.35">
      <c r="B1862" s="75"/>
      <c r="C1862" s="89"/>
      <c r="D1862" s="128"/>
      <c r="E1862" s="116"/>
      <c r="F1862" s="426"/>
      <c r="G1862" s="419" t="str">
        <f t="shared" si="211"/>
        <v/>
      </c>
      <c r="H1862" s="117"/>
      <c r="I1862" s="426"/>
      <c r="J1862" s="419" t="str">
        <f t="shared" si="212"/>
        <v/>
      </c>
      <c r="K1862" s="440">
        <f t="shared" si="210"/>
        <v>0</v>
      </c>
      <c r="L1862" s="76"/>
    </row>
    <row r="1863" spans="2:12" ht="15" customHeight="1" x14ac:dyDescent="0.35">
      <c r="B1863" s="75"/>
      <c r="C1863" s="89"/>
      <c r="D1863" s="128"/>
      <c r="E1863" s="116"/>
      <c r="F1863" s="426"/>
      <c r="G1863" s="419" t="str">
        <f t="shared" si="211"/>
        <v/>
      </c>
      <c r="H1863" s="117"/>
      <c r="I1863" s="426"/>
      <c r="J1863" s="419" t="str">
        <f t="shared" si="212"/>
        <v/>
      </c>
      <c r="K1863" s="440">
        <f t="shared" si="210"/>
        <v>0</v>
      </c>
      <c r="L1863" s="76"/>
    </row>
    <row r="1864" spans="2:12" ht="15" customHeight="1" x14ac:dyDescent="0.35">
      <c r="B1864" s="75"/>
      <c r="C1864" s="89"/>
      <c r="D1864" s="128"/>
      <c r="E1864" s="90"/>
      <c r="F1864" s="426"/>
      <c r="G1864" s="419" t="str">
        <f t="shared" si="211"/>
        <v/>
      </c>
      <c r="H1864" s="91"/>
      <c r="I1864" s="426"/>
      <c r="J1864" s="419" t="str">
        <f t="shared" si="212"/>
        <v/>
      </c>
      <c r="K1864" s="440">
        <f t="shared" si="210"/>
        <v>0</v>
      </c>
      <c r="L1864" s="76"/>
    </row>
    <row r="1865" spans="2:12" ht="15" customHeight="1" x14ac:dyDescent="0.35">
      <c r="B1865" s="75"/>
      <c r="C1865" s="143"/>
      <c r="D1865" s="128"/>
      <c r="E1865" s="90"/>
      <c r="F1865" s="426"/>
      <c r="G1865" s="419" t="str">
        <f t="shared" si="211"/>
        <v/>
      </c>
      <c r="H1865" s="91"/>
      <c r="I1865" s="426"/>
      <c r="J1865" s="419" t="str">
        <f t="shared" si="212"/>
        <v/>
      </c>
      <c r="K1865" s="440">
        <f t="shared" si="210"/>
        <v>0</v>
      </c>
      <c r="L1865" s="76"/>
    </row>
    <row r="1866" spans="2:12" ht="15" customHeight="1" x14ac:dyDescent="0.35">
      <c r="B1866" s="75"/>
      <c r="C1866" s="143"/>
      <c r="D1866" s="128"/>
      <c r="E1866" s="90"/>
      <c r="F1866" s="426"/>
      <c r="G1866" s="419" t="str">
        <f t="shared" si="211"/>
        <v/>
      </c>
      <c r="H1866" s="91"/>
      <c r="I1866" s="426"/>
      <c r="J1866" s="419" t="str">
        <f t="shared" si="212"/>
        <v/>
      </c>
      <c r="K1866" s="440">
        <f t="shared" si="210"/>
        <v>0</v>
      </c>
      <c r="L1866" s="76"/>
    </row>
    <row r="1867" spans="2:12" ht="15" customHeight="1" x14ac:dyDescent="0.35">
      <c r="B1867" s="75"/>
      <c r="C1867" s="143"/>
      <c r="D1867" s="128"/>
      <c r="E1867" s="90"/>
      <c r="F1867" s="426"/>
      <c r="G1867" s="419" t="str">
        <f t="shared" si="211"/>
        <v/>
      </c>
      <c r="H1867" s="91"/>
      <c r="I1867" s="426"/>
      <c r="J1867" s="419" t="str">
        <f t="shared" si="212"/>
        <v/>
      </c>
      <c r="K1867" s="440">
        <f t="shared" si="210"/>
        <v>0</v>
      </c>
      <c r="L1867" s="76"/>
    </row>
    <row r="1868" spans="2:12" ht="15" customHeight="1" x14ac:dyDescent="0.35">
      <c r="B1868" s="75"/>
      <c r="C1868" s="115"/>
      <c r="D1868" s="162"/>
      <c r="E1868" s="142"/>
      <c r="F1868" s="426"/>
      <c r="G1868" s="419" t="str">
        <f t="shared" si="211"/>
        <v/>
      </c>
      <c r="H1868" s="141"/>
      <c r="I1868" s="426"/>
      <c r="J1868" s="419" t="str">
        <f t="shared" si="212"/>
        <v/>
      </c>
      <c r="K1868" s="440">
        <f t="shared" ref="K1868:K1931" si="213">H1868</f>
        <v>0</v>
      </c>
      <c r="L1868" s="76"/>
    </row>
    <row r="1869" spans="2:12" ht="15" customHeight="1" x14ac:dyDescent="0.35">
      <c r="B1869" s="75"/>
      <c r="C1869" s="136"/>
      <c r="D1869" s="162"/>
      <c r="E1869" s="142"/>
      <c r="F1869" s="426"/>
      <c r="G1869" s="419" t="str">
        <f t="shared" si="211"/>
        <v/>
      </c>
      <c r="H1869" s="143"/>
      <c r="I1869" s="426"/>
      <c r="J1869" s="419" t="str">
        <f t="shared" si="212"/>
        <v/>
      </c>
      <c r="K1869" s="440">
        <f t="shared" si="213"/>
        <v>0</v>
      </c>
      <c r="L1869" s="76"/>
    </row>
    <row r="1870" spans="2:12" ht="15" customHeight="1" x14ac:dyDescent="0.35">
      <c r="B1870" s="75"/>
      <c r="C1870" s="136"/>
      <c r="D1870" s="162"/>
      <c r="E1870" s="142"/>
      <c r="F1870" s="426"/>
      <c r="G1870" s="419" t="str">
        <f t="shared" ref="G1870:G1933" si="214">IF(F1870&gt;0,VLOOKUP(F1870,Nama_Perkiraan,2),"")</f>
        <v/>
      </c>
      <c r="H1870" s="143"/>
      <c r="I1870" s="426"/>
      <c r="J1870" s="419" t="str">
        <f t="shared" si="212"/>
        <v/>
      </c>
      <c r="K1870" s="440">
        <f t="shared" si="213"/>
        <v>0</v>
      </c>
      <c r="L1870" s="76"/>
    </row>
    <row r="1871" spans="2:12" ht="15" customHeight="1" x14ac:dyDescent="0.35">
      <c r="B1871" s="75"/>
      <c r="C1871" s="89"/>
      <c r="D1871" s="128"/>
      <c r="E1871" s="90"/>
      <c r="F1871" s="426"/>
      <c r="G1871" s="419" t="str">
        <f t="shared" si="214"/>
        <v/>
      </c>
      <c r="H1871" s="91"/>
      <c r="I1871" s="426"/>
      <c r="J1871" s="419" t="str">
        <f t="shared" ref="J1871:J1934" si="215">IF(I1871&gt;0,VLOOKUP(I1871,Nama_Perkiraan,2),"")</f>
        <v/>
      </c>
      <c r="K1871" s="440">
        <f t="shared" si="213"/>
        <v>0</v>
      </c>
      <c r="L1871" s="76"/>
    </row>
    <row r="1872" spans="2:12" ht="15" customHeight="1" x14ac:dyDescent="0.35">
      <c r="B1872" s="75"/>
      <c r="C1872" s="89"/>
      <c r="D1872" s="128"/>
      <c r="E1872" s="126"/>
      <c r="F1872" s="426"/>
      <c r="G1872" s="419" t="str">
        <f t="shared" si="214"/>
        <v/>
      </c>
      <c r="H1872" s="91"/>
      <c r="I1872" s="426"/>
      <c r="J1872" s="419" t="str">
        <f t="shared" si="215"/>
        <v/>
      </c>
      <c r="K1872" s="440">
        <f t="shared" si="213"/>
        <v>0</v>
      </c>
      <c r="L1872" s="76"/>
    </row>
    <row r="1873" spans="2:12" ht="15" customHeight="1" x14ac:dyDescent="0.35">
      <c r="B1873" s="75"/>
      <c r="C1873" s="89"/>
      <c r="D1873" s="128"/>
      <c r="E1873" s="90"/>
      <c r="F1873" s="426"/>
      <c r="G1873" s="419" t="str">
        <f t="shared" si="214"/>
        <v/>
      </c>
      <c r="H1873" s="91"/>
      <c r="I1873" s="426"/>
      <c r="J1873" s="419" t="str">
        <f t="shared" si="215"/>
        <v/>
      </c>
      <c r="K1873" s="440">
        <f t="shared" si="213"/>
        <v>0</v>
      </c>
      <c r="L1873" s="76"/>
    </row>
    <row r="1874" spans="2:12" ht="15" customHeight="1" x14ac:dyDescent="0.35">
      <c r="B1874" s="75"/>
      <c r="C1874" s="89"/>
      <c r="D1874" s="131"/>
      <c r="E1874" s="90"/>
      <c r="F1874" s="426"/>
      <c r="G1874" s="419" t="str">
        <f t="shared" si="214"/>
        <v/>
      </c>
      <c r="H1874" s="91"/>
      <c r="I1874" s="426"/>
      <c r="J1874" s="419" t="str">
        <f t="shared" si="215"/>
        <v/>
      </c>
      <c r="K1874" s="440">
        <f t="shared" si="213"/>
        <v>0</v>
      </c>
      <c r="L1874" s="76"/>
    </row>
    <row r="1875" spans="2:12" ht="15" customHeight="1" x14ac:dyDescent="0.35">
      <c r="B1875" s="75"/>
      <c r="C1875" s="89"/>
      <c r="D1875" s="131"/>
      <c r="E1875" s="90"/>
      <c r="F1875" s="426"/>
      <c r="G1875" s="419" t="str">
        <f t="shared" si="214"/>
        <v/>
      </c>
      <c r="H1875" s="91"/>
      <c r="I1875" s="426"/>
      <c r="J1875" s="419" t="str">
        <f t="shared" si="215"/>
        <v/>
      </c>
      <c r="K1875" s="440">
        <f t="shared" si="213"/>
        <v>0</v>
      </c>
      <c r="L1875" s="76"/>
    </row>
    <row r="1876" spans="2:12" ht="15" customHeight="1" x14ac:dyDescent="0.35">
      <c r="B1876" s="75"/>
      <c r="C1876" s="89"/>
      <c r="D1876" s="131"/>
      <c r="E1876" s="90"/>
      <c r="F1876" s="426"/>
      <c r="G1876" s="419" t="str">
        <f t="shared" si="214"/>
        <v/>
      </c>
      <c r="H1876" s="91"/>
      <c r="I1876" s="426"/>
      <c r="J1876" s="419" t="str">
        <f t="shared" si="215"/>
        <v/>
      </c>
      <c r="K1876" s="440">
        <f t="shared" si="213"/>
        <v>0</v>
      </c>
      <c r="L1876" s="76"/>
    </row>
    <row r="1877" spans="2:12" ht="15" customHeight="1" x14ac:dyDescent="0.35">
      <c r="B1877" s="75"/>
      <c r="C1877" s="89"/>
      <c r="D1877" s="131"/>
      <c r="E1877" s="90"/>
      <c r="F1877" s="426"/>
      <c r="G1877" s="419" t="str">
        <f t="shared" si="214"/>
        <v/>
      </c>
      <c r="H1877" s="91"/>
      <c r="I1877" s="426"/>
      <c r="J1877" s="419" t="str">
        <f t="shared" si="215"/>
        <v/>
      </c>
      <c r="K1877" s="440">
        <f t="shared" si="213"/>
        <v>0</v>
      </c>
      <c r="L1877" s="76"/>
    </row>
    <row r="1878" spans="2:12" ht="15" customHeight="1" x14ac:dyDescent="0.35">
      <c r="B1878" s="75"/>
      <c r="C1878" s="89"/>
      <c r="D1878" s="131"/>
      <c r="E1878" s="90"/>
      <c r="F1878" s="426"/>
      <c r="G1878" s="419" t="str">
        <f t="shared" si="214"/>
        <v/>
      </c>
      <c r="H1878" s="91"/>
      <c r="I1878" s="426"/>
      <c r="J1878" s="419" t="str">
        <f t="shared" si="215"/>
        <v/>
      </c>
      <c r="K1878" s="440">
        <f t="shared" si="213"/>
        <v>0</v>
      </c>
      <c r="L1878" s="76"/>
    </row>
    <row r="1879" spans="2:12" ht="15" customHeight="1" x14ac:dyDescent="0.35">
      <c r="B1879" s="75"/>
      <c r="C1879" s="89"/>
      <c r="D1879" s="128"/>
      <c r="E1879" s="116"/>
      <c r="F1879" s="426"/>
      <c r="G1879" s="419" t="str">
        <f t="shared" si="214"/>
        <v/>
      </c>
      <c r="H1879" s="117"/>
      <c r="I1879" s="426"/>
      <c r="J1879" s="419" t="str">
        <f t="shared" si="215"/>
        <v/>
      </c>
      <c r="K1879" s="440">
        <f t="shared" si="213"/>
        <v>0</v>
      </c>
      <c r="L1879" s="76"/>
    </row>
    <row r="1880" spans="2:12" ht="15" customHeight="1" x14ac:dyDescent="0.35">
      <c r="B1880" s="75"/>
      <c r="C1880" s="89"/>
      <c r="D1880" s="128"/>
      <c r="E1880" s="122"/>
      <c r="F1880" s="426"/>
      <c r="G1880" s="419" t="str">
        <f t="shared" si="214"/>
        <v/>
      </c>
      <c r="H1880" s="143"/>
      <c r="I1880" s="426"/>
      <c r="J1880" s="419" t="str">
        <f t="shared" si="215"/>
        <v/>
      </c>
      <c r="K1880" s="440">
        <f t="shared" si="213"/>
        <v>0</v>
      </c>
      <c r="L1880" s="76"/>
    </row>
    <row r="1881" spans="2:12" ht="15" customHeight="1" x14ac:dyDescent="0.35">
      <c r="B1881" s="75"/>
      <c r="C1881" s="89"/>
      <c r="D1881" s="128"/>
      <c r="E1881" s="121"/>
      <c r="F1881" s="426"/>
      <c r="G1881" s="419" t="str">
        <f t="shared" si="214"/>
        <v/>
      </c>
      <c r="H1881" s="91"/>
      <c r="I1881" s="426"/>
      <c r="J1881" s="419" t="str">
        <f t="shared" si="215"/>
        <v/>
      </c>
      <c r="K1881" s="440">
        <f t="shared" si="213"/>
        <v>0</v>
      </c>
      <c r="L1881" s="76"/>
    </row>
    <row r="1882" spans="2:12" ht="15" customHeight="1" x14ac:dyDescent="0.35">
      <c r="B1882" s="75"/>
      <c r="C1882" s="143"/>
      <c r="D1882" s="128"/>
      <c r="E1882" s="90"/>
      <c r="F1882" s="426"/>
      <c r="G1882" s="419" t="str">
        <f t="shared" si="214"/>
        <v/>
      </c>
      <c r="H1882" s="91"/>
      <c r="I1882" s="426"/>
      <c r="J1882" s="419" t="str">
        <f t="shared" si="215"/>
        <v/>
      </c>
      <c r="K1882" s="440">
        <f t="shared" si="213"/>
        <v>0</v>
      </c>
      <c r="L1882" s="76"/>
    </row>
    <row r="1883" spans="2:12" ht="15" customHeight="1" x14ac:dyDescent="0.35">
      <c r="B1883" s="75"/>
      <c r="C1883" s="136"/>
      <c r="D1883" s="162"/>
      <c r="E1883" s="142"/>
      <c r="F1883" s="426"/>
      <c r="G1883" s="419" t="str">
        <f t="shared" si="214"/>
        <v/>
      </c>
      <c r="H1883" s="143"/>
      <c r="I1883" s="426"/>
      <c r="J1883" s="419" t="str">
        <f t="shared" si="215"/>
        <v/>
      </c>
      <c r="K1883" s="440">
        <f t="shared" si="213"/>
        <v>0</v>
      </c>
      <c r="L1883" s="76"/>
    </row>
    <row r="1884" spans="2:12" ht="15" customHeight="1" x14ac:dyDescent="0.35">
      <c r="B1884" s="75"/>
      <c r="C1884" s="89"/>
      <c r="D1884" s="128"/>
      <c r="E1884" s="116"/>
      <c r="F1884" s="427"/>
      <c r="G1884" s="419" t="str">
        <f t="shared" si="214"/>
        <v/>
      </c>
      <c r="H1884" s="117"/>
      <c r="I1884" s="426"/>
      <c r="J1884" s="419" t="str">
        <f t="shared" si="215"/>
        <v/>
      </c>
      <c r="K1884" s="440">
        <f t="shared" si="213"/>
        <v>0</v>
      </c>
      <c r="L1884" s="76"/>
    </row>
    <row r="1885" spans="2:12" ht="15" customHeight="1" x14ac:dyDescent="0.35">
      <c r="B1885" s="75"/>
      <c r="C1885" s="89"/>
      <c r="D1885" s="128"/>
      <c r="E1885" s="116"/>
      <c r="F1885" s="426"/>
      <c r="G1885" s="419" t="str">
        <f t="shared" si="214"/>
        <v/>
      </c>
      <c r="H1885" s="91"/>
      <c r="I1885" s="426"/>
      <c r="J1885" s="419" t="str">
        <f t="shared" si="215"/>
        <v/>
      </c>
      <c r="K1885" s="440">
        <f t="shared" si="213"/>
        <v>0</v>
      </c>
      <c r="L1885" s="76"/>
    </row>
    <row r="1886" spans="2:12" ht="15" customHeight="1" x14ac:dyDescent="0.35">
      <c r="B1886" s="75"/>
      <c r="C1886" s="89"/>
      <c r="D1886" s="128"/>
      <c r="E1886" s="126"/>
      <c r="F1886" s="426"/>
      <c r="G1886" s="419" t="str">
        <f t="shared" si="214"/>
        <v/>
      </c>
      <c r="H1886" s="132"/>
      <c r="I1886" s="426"/>
      <c r="J1886" s="419" t="str">
        <f t="shared" si="215"/>
        <v/>
      </c>
      <c r="K1886" s="440">
        <f t="shared" si="213"/>
        <v>0</v>
      </c>
      <c r="L1886" s="76"/>
    </row>
    <row r="1887" spans="2:12" ht="15" customHeight="1" x14ac:dyDescent="0.35">
      <c r="B1887" s="75"/>
      <c r="C1887" s="89"/>
      <c r="D1887" s="128"/>
      <c r="E1887" s="116"/>
      <c r="F1887" s="426"/>
      <c r="G1887" s="419" t="str">
        <f t="shared" si="214"/>
        <v/>
      </c>
      <c r="H1887" s="117"/>
      <c r="I1887" s="426"/>
      <c r="J1887" s="419" t="str">
        <f t="shared" si="215"/>
        <v/>
      </c>
      <c r="K1887" s="440">
        <f t="shared" si="213"/>
        <v>0</v>
      </c>
      <c r="L1887" s="76"/>
    </row>
    <row r="1888" spans="2:12" ht="15" customHeight="1" x14ac:dyDescent="0.35">
      <c r="B1888" s="75"/>
      <c r="C1888" s="89"/>
      <c r="D1888" s="128"/>
      <c r="E1888" s="116"/>
      <c r="F1888" s="426"/>
      <c r="G1888" s="419" t="str">
        <f t="shared" si="214"/>
        <v/>
      </c>
      <c r="H1888" s="117"/>
      <c r="I1888" s="426"/>
      <c r="J1888" s="419" t="str">
        <f t="shared" si="215"/>
        <v/>
      </c>
      <c r="K1888" s="440">
        <f t="shared" si="213"/>
        <v>0</v>
      </c>
      <c r="L1888" s="76"/>
    </row>
    <row r="1889" spans="2:12" ht="15" customHeight="1" x14ac:dyDescent="0.35">
      <c r="B1889" s="75"/>
      <c r="C1889" s="130"/>
      <c r="D1889" s="128"/>
      <c r="E1889" s="122"/>
      <c r="F1889" s="426"/>
      <c r="G1889" s="419" t="str">
        <f t="shared" si="214"/>
        <v/>
      </c>
      <c r="H1889" s="123"/>
      <c r="I1889" s="426"/>
      <c r="J1889" s="419" t="str">
        <f t="shared" si="215"/>
        <v/>
      </c>
      <c r="K1889" s="440">
        <f t="shared" si="213"/>
        <v>0</v>
      </c>
      <c r="L1889" s="76"/>
    </row>
    <row r="1890" spans="2:12" ht="15" customHeight="1" x14ac:dyDescent="0.35">
      <c r="B1890" s="75"/>
      <c r="C1890" s="89"/>
      <c r="D1890" s="128"/>
      <c r="E1890" s="90"/>
      <c r="F1890" s="426"/>
      <c r="G1890" s="419" t="str">
        <f t="shared" si="214"/>
        <v/>
      </c>
      <c r="H1890" s="91"/>
      <c r="I1890" s="426"/>
      <c r="J1890" s="419" t="str">
        <f t="shared" si="215"/>
        <v/>
      </c>
      <c r="K1890" s="440">
        <f t="shared" si="213"/>
        <v>0</v>
      </c>
      <c r="L1890" s="76"/>
    </row>
    <row r="1891" spans="2:12" ht="15" customHeight="1" x14ac:dyDescent="0.35">
      <c r="B1891" s="75"/>
      <c r="C1891" s="89"/>
      <c r="D1891" s="128"/>
      <c r="E1891" s="90"/>
      <c r="F1891" s="426"/>
      <c r="G1891" s="419" t="str">
        <f t="shared" si="214"/>
        <v/>
      </c>
      <c r="H1891" s="91"/>
      <c r="I1891" s="426"/>
      <c r="J1891" s="419" t="str">
        <f t="shared" si="215"/>
        <v/>
      </c>
      <c r="K1891" s="440">
        <f t="shared" si="213"/>
        <v>0</v>
      </c>
      <c r="L1891" s="76"/>
    </row>
    <row r="1892" spans="2:12" ht="15" customHeight="1" x14ac:dyDescent="0.35">
      <c r="B1892" s="75"/>
      <c r="C1892" s="89"/>
      <c r="D1892" s="128"/>
      <c r="E1892" s="90"/>
      <c r="F1892" s="426"/>
      <c r="G1892" s="419" t="str">
        <f t="shared" si="214"/>
        <v/>
      </c>
      <c r="H1892" s="91"/>
      <c r="I1892" s="426"/>
      <c r="J1892" s="419" t="str">
        <f t="shared" si="215"/>
        <v/>
      </c>
      <c r="K1892" s="440">
        <f t="shared" si="213"/>
        <v>0</v>
      </c>
      <c r="L1892" s="76"/>
    </row>
    <row r="1893" spans="2:12" ht="15" customHeight="1" x14ac:dyDescent="0.35">
      <c r="B1893" s="75"/>
      <c r="C1893" s="89"/>
      <c r="D1893" s="128"/>
      <c r="E1893" s="90"/>
      <c r="F1893" s="426"/>
      <c r="G1893" s="419" t="str">
        <f t="shared" si="214"/>
        <v/>
      </c>
      <c r="H1893" s="91"/>
      <c r="I1893" s="426"/>
      <c r="J1893" s="419" t="str">
        <f t="shared" si="215"/>
        <v/>
      </c>
      <c r="K1893" s="440">
        <f t="shared" si="213"/>
        <v>0</v>
      </c>
      <c r="L1893" s="76"/>
    </row>
    <row r="1894" spans="2:12" ht="15" customHeight="1" x14ac:dyDescent="0.35">
      <c r="B1894" s="75"/>
      <c r="C1894" s="89"/>
      <c r="D1894" s="128"/>
      <c r="E1894" s="90"/>
      <c r="F1894" s="426"/>
      <c r="G1894" s="419" t="str">
        <f t="shared" si="214"/>
        <v/>
      </c>
      <c r="H1894" s="91"/>
      <c r="I1894" s="426"/>
      <c r="J1894" s="419" t="str">
        <f t="shared" si="215"/>
        <v/>
      </c>
      <c r="K1894" s="440">
        <f t="shared" si="213"/>
        <v>0</v>
      </c>
      <c r="L1894" s="76"/>
    </row>
    <row r="1895" spans="2:12" ht="15" customHeight="1" x14ac:dyDescent="0.35">
      <c r="B1895" s="75"/>
      <c r="C1895" s="89"/>
      <c r="D1895" s="128"/>
      <c r="E1895" s="90"/>
      <c r="F1895" s="426"/>
      <c r="G1895" s="419" t="str">
        <f t="shared" si="214"/>
        <v/>
      </c>
      <c r="H1895" s="91"/>
      <c r="I1895" s="426"/>
      <c r="J1895" s="419" t="str">
        <f t="shared" si="215"/>
        <v/>
      </c>
      <c r="K1895" s="440">
        <f t="shared" si="213"/>
        <v>0</v>
      </c>
      <c r="L1895" s="76"/>
    </row>
    <row r="1896" spans="2:12" ht="15" customHeight="1" x14ac:dyDescent="0.35">
      <c r="B1896" s="75"/>
      <c r="C1896" s="89"/>
      <c r="D1896" s="128"/>
      <c r="E1896" s="121"/>
      <c r="F1896" s="426"/>
      <c r="G1896" s="419" t="str">
        <f t="shared" si="214"/>
        <v/>
      </c>
      <c r="H1896" s="91"/>
      <c r="I1896" s="426"/>
      <c r="J1896" s="419" t="str">
        <f t="shared" si="215"/>
        <v/>
      </c>
      <c r="K1896" s="440">
        <f t="shared" si="213"/>
        <v>0</v>
      </c>
      <c r="L1896" s="76"/>
    </row>
    <row r="1897" spans="2:12" ht="15" customHeight="1" x14ac:dyDescent="0.35">
      <c r="B1897" s="75"/>
      <c r="C1897" s="89"/>
      <c r="D1897" s="128"/>
      <c r="E1897" s="90"/>
      <c r="F1897" s="426"/>
      <c r="G1897" s="419" t="str">
        <f t="shared" si="214"/>
        <v/>
      </c>
      <c r="H1897" s="91"/>
      <c r="I1897" s="426"/>
      <c r="J1897" s="419" t="str">
        <f t="shared" si="215"/>
        <v/>
      </c>
      <c r="K1897" s="440">
        <f t="shared" si="213"/>
        <v>0</v>
      </c>
      <c r="L1897" s="76"/>
    </row>
    <row r="1898" spans="2:12" ht="15" customHeight="1" x14ac:dyDescent="0.35">
      <c r="B1898" s="75"/>
      <c r="C1898" s="89"/>
      <c r="D1898" s="128"/>
      <c r="E1898" s="90"/>
      <c r="F1898" s="426"/>
      <c r="G1898" s="419" t="str">
        <f t="shared" si="214"/>
        <v/>
      </c>
      <c r="H1898" s="117"/>
      <c r="I1898" s="426"/>
      <c r="J1898" s="419" t="str">
        <f t="shared" si="215"/>
        <v/>
      </c>
      <c r="K1898" s="440">
        <f t="shared" si="213"/>
        <v>0</v>
      </c>
      <c r="L1898" s="76"/>
    </row>
    <row r="1899" spans="2:12" ht="15" customHeight="1" x14ac:dyDescent="0.35">
      <c r="B1899" s="75"/>
      <c r="C1899" s="89"/>
      <c r="D1899" s="128"/>
      <c r="E1899" s="135"/>
      <c r="F1899" s="426"/>
      <c r="G1899" s="419" t="str">
        <f t="shared" si="214"/>
        <v/>
      </c>
      <c r="H1899" s="117"/>
      <c r="I1899" s="426"/>
      <c r="J1899" s="419" t="str">
        <f t="shared" si="215"/>
        <v/>
      </c>
      <c r="K1899" s="440">
        <f t="shared" si="213"/>
        <v>0</v>
      </c>
      <c r="L1899" s="76"/>
    </row>
    <row r="1900" spans="2:12" ht="15" customHeight="1" x14ac:dyDescent="0.35">
      <c r="B1900" s="75"/>
      <c r="C1900" s="89"/>
      <c r="D1900" s="128"/>
      <c r="E1900" s="90"/>
      <c r="F1900" s="426"/>
      <c r="G1900" s="419" t="str">
        <f t="shared" si="214"/>
        <v/>
      </c>
      <c r="H1900" s="91"/>
      <c r="I1900" s="426"/>
      <c r="J1900" s="419" t="str">
        <f t="shared" si="215"/>
        <v/>
      </c>
      <c r="K1900" s="440">
        <f t="shared" si="213"/>
        <v>0</v>
      </c>
      <c r="L1900" s="76"/>
    </row>
    <row r="1901" spans="2:12" ht="15" customHeight="1" x14ac:dyDescent="0.35">
      <c r="B1901" s="75"/>
      <c r="C1901" s="89"/>
      <c r="D1901" s="128"/>
      <c r="E1901" s="121"/>
      <c r="F1901" s="426"/>
      <c r="G1901" s="419" t="str">
        <f t="shared" si="214"/>
        <v/>
      </c>
      <c r="H1901" s="91"/>
      <c r="I1901" s="426"/>
      <c r="J1901" s="419" t="str">
        <f t="shared" si="215"/>
        <v/>
      </c>
      <c r="K1901" s="440">
        <f t="shared" si="213"/>
        <v>0</v>
      </c>
      <c r="L1901" s="76"/>
    </row>
    <row r="1902" spans="2:12" ht="15" customHeight="1" x14ac:dyDescent="0.35">
      <c r="B1902" s="75"/>
      <c r="C1902" s="89"/>
      <c r="D1902" s="128"/>
      <c r="E1902" s="122"/>
      <c r="F1902" s="426"/>
      <c r="G1902" s="419" t="str">
        <f t="shared" si="214"/>
        <v/>
      </c>
      <c r="H1902" s="123"/>
      <c r="I1902" s="426"/>
      <c r="J1902" s="419" t="str">
        <f t="shared" si="215"/>
        <v/>
      </c>
      <c r="K1902" s="440">
        <f t="shared" si="213"/>
        <v>0</v>
      </c>
      <c r="L1902" s="76"/>
    </row>
    <row r="1903" spans="2:12" ht="15" customHeight="1" x14ac:dyDescent="0.35">
      <c r="B1903" s="75"/>
      <c r="C1903" s="143"/>
      <c r="D1903" s="128"/>
      <c r="E1903" s="90"/>
      <c r="F1903" s="426"/>
      <c r="G1903" s="419" t="str">
        <f t="shared" si="214"/>
        <v/>
      </c>
      <c r="H1903" s="91"/>
      <c r="I1903" s="426"/>
      <c r="J1903" s="419" t="str">
        <f t="shared" si="215"/>
        <v/>
      </c>
      <c r="K1903" s="440">
        <f t="shared" si="213"/>
        <v>0</v>
      </c>
      <c r="L1903" s="76"/>
    </row>
    <row r="1904" spans="2:12" ht="15" customHeight="1" x14ac:dyDescent="0.35">
      <c r="B1904" s="75"/>
      <c r="C1904" s="89"/>
      <c r="D1904" s="128"/>
      <c r="E1904" s="126"/>
      <c r="F1904" s="426"/>
      <c r="G1904" s="419" t="str">
        <f t="shared" si="214"/>
        <v/>
      </c>
      <c r="H1904" s="91"/>
      <c r="I1904" s="426"/>
      <c r="J1904" s="419" t="str">
        <f t="shared" si="215"/>
        <v/>
      </c>
      <c r="K1904" s="440">
        <f t="shared" si="213"/>
        <v>0</v>
      </c>
      <c r="L1904" s="76"/>
    </row>
    <row r="1905" spans="2:12" ht="15" customHeight="1" x14ac:dyDescent="0.35">
      <c r="B1905" s="75"/>
      <c r="C1905" s="89"/>
      <c r="D1905" s="128"/>
      <c r="E1905" s="90"/>
      <c r="F1905" s="426"/>
      <c r="G1905" s="419" t="str">
        <f t="shared" si="214"/>
        <v/>
      </c>
      <c r="H1905" s="91"/>
      <c r="I1905" s="426"/>
      <c r="J1905" s="419" t="str">
        <f t="shared" si="215"/>
        <v/>
      </c>
      <c r="K1905" s="440">
        <f t="shared" si="213"/>
        <v>0</v>
      </c>
      <c r="L1905" s="76"/>
    </row>
    <row r="1906" spans="2:12" ht="15" customHeight="1" x14ac:dyDescent="0.35">
      <c r="B1906" s="75"/>
      <c r="C1906" s="89"/>
      <c r="D1906" s="128"/>
      <c r="E1906" s="90"/>
      <c r="F1906" s="426"/>
      <c r="G1906" s="419" t="str">
        <f t="shared" si="214"/>
        <v/>
      </c>
      <c r="H1906" s="91"/>
      <c r="I1906" s="426"/>
      <c r="J1906" s="419" t="str">
        <f t="shared" si="215"/>
        <v/>
      </c>
      <c r="K1906" s="440">
        <f t="shared" si="213"/>
        <v>0</v>
      </c>
      <c r="L1906" s="76"/>
    </row>
    <row r="1907" spans="2:12" ht="15" customHeight="1" x14ac:dyDescent="0.35">
      <c r="B1907" s="75"/>
      <c r="C1907" s="89"/>
      <c r="D1907" s="131"/>
      <c r="E1907" s="90"/>
      <c r="F1907" s="426"/>
      <c r="G1907" s="419" t="str">
        <f t="shared" si="214"/>
        <v/>
      </c>
      <c r="H1907" s="91"/>
      <c r="I1907" s="426"/>
      <c r="J1907" s="419" t="str">
        <f t="shared" si="215"/>
        <v/>
      </c>
      <c r="K1907" s="440">
        <f t="shared" si="213"/>
        <v>0</v>
      </c>
      <c r="L1907" s="76"/>
    </row>
    <row r="1908" spans="2:12" ht="15" customHeight="1" x14ac:dyDescent="0.35">
      <c r="B1908" s="75"/>
      <c r="C1908" s="89"/>
      <c r="D1908" s="131"/>
      <c r="E1908" s="90"/>
      <c r="F1908" s="426"/>
      <c r="G1908" s="419" t="str">
        <f t="shared" si="214"/>
        <v/>
      </c>
      <c r="H1908" s="91"/>
      <c r="I1908" s="426"/>
      <c r="J1908" s="419" t="str">
        <f t="shared" si="215"/>
        <v/>
      </c>
      <c r="K1908" s="440">
        <f t="shared" si="213"/>
        <v>0</v>
      </c>
      <c r="L1908" s="76"/>
    </row>
    <row r="1909" spans="2:12" ht="15" customHeight="1" x14ac:dyDescent="0.35">
      <c r="B1909" s="75"/>
      <c r="C1909" s="89"/>
      <c r="D1909" s="131"/>
      <c r="E1909" s="90"/>
      <c r="F1909" s="426"/>
      <c r="G1909" s="419" t="str">
        <f t="shared" si="214"/>
        <v/>
      </c>
      <c r="H1909" s="91"/>
      <c r="I1909" s="426"/>
      <c r="J1909" s="419" t="str">
        <f t="shared" si="215"/>
        <v/>
      </c>
      <c r="K1909" s="440">
        <f t="shared" si="213"/>
        <v>0</v>
      </c>
      <c r="L1909" s="76"/>
    </row>
    <row r="1910" spans="2:12" ht="15" customHeight="1" x14ac:dyDescent="0.35">
      <c r="B1910" s="75"/>
      <c r="C1910" s="89"/>
      <c r="D1910" s="131"/>
      <c r="E1910" s="90"/>
      <c r="F1910" s="426"/>
      <c r="G1910" s="419" t="str">
        <f t="shared" si="214"/>
        <v/>
      </c>
      <c r="H1910" s="91"/>
      <c r="I1910" s="426"/>
      <c r="J1910" s="419" t="str">
        <f t="shared" si="215"/>
        <v/>
      </c>
      <c r="K1910" s="440">
        <f t="shared" si="213"/>
        <v>0</v>
      </c>
      <c r="L1910" s="76"/>
    </row>
    <row r="1911" spans="2:12" ht="15" customHeight="1" x14ac:dyDescent="0.35">
      <c r="B1911" s="75"/>
      <c r="C1911" s="89"/>
      <c r="D1911" s="131"/>
      <c r="E1911" s="90"/>
      <c r="F1911" s="426"/>
      <c r="G1911" s="419" t="str">
        <f t="shared" si="214"/>
        <v/>
      </c>
      <c r="H1911" s="117"/>
      <c r="I1911" s="426"/>
      <c r="J1911" s="419" t="str">
        <f t="shared" si="215"/>
        <v/>
      </c>
      <c r="K1911" s="440">
        <f t="shared" si="213"/>
        <v>0</v>
      </c>
      <c r="L1911" s="76"/>
    </row>
    <row r="1912" spans="2:12" ht="15" customHeight="1" x14ac:dyDescent="0.35">
      <c r="B1912" s="75"/>
      <c r="C1912" s="136"/>
      <c r="D1912" s="162"/>
      <c r="E1912" s="142"/>
      <c r="F1912" s="426"/>
      <c r="G1912" s="419" t="str">
        <f t="shared" si="214"/>
        <v/>
      </c>
      <c r="H1912" s="143"/>
      <c r="I1912" s="426"/>
      <c r="J1912" s="419" t="str">
        <f t="shared" si="215"/>
        <v/>
      </c>
      <c r="K1912" s="440">
        <f t="shared" si="213"/>
        <v>0</v>
      </c>
      <c r="L1912" s="76"/>
    </row>
    <row r="1913" spans="2:12" ht="15" customHeight="1" x14ac:dyDescent="0.35">
      <c r="B1913" s="75"/>
      <c r="C1913" s="89"/>
      <c r="D1913" s="131"/>
      <c r="E1913" s="90"/>
      <c r="F1913" s="426"/>
      <c r="G1913" s="419" t="str">
        <f t="shared" si="214"/>
        <v/>
      </c>
      <c r="H1913" s="91"/>
      <c r="I1913" s="426"/>
      <c r="J1913" s="419" t="str">
        <f t="shared" si="215"/>
        <v/>
      </c>
      <c r="K1913" s="440">
        <f t="shared" si="213"/>
        <v>0</v>
      </c>
      <c r="L1913" s="76"/>
    </row>
    <row r="1914" spans="2:12" ht="15" customHeight="1" x14ac:dyDescent="0.35">
      <c r="B1914" s="75"/>
      <c r="C1914" s="89"/>
      <c r="D1914" s="128"/>
      <c r="E1914" s="90"/>
      <c r="F1914" s="426"/>
      <c r="G1914" s="419" t="str">
        <f t="shared" si="214"/>
        <v/>
      </c>
      <c r="H1914" s="91"/>
      <c r="I1914" s="426"/>
      <c r="J1914" s="419" t="str">
        <f t="shared" si="215"/>
        <v/>
      </c>
      <c r="K1914" s="440">
        <f t="shared" si="213"/>
        <v>0</v>
      </c>
      <c r="L1914" s="76"/>
    </row>
    <row r="1915" spans="2:12" ht="15" customHeight="1" x14ac:dyDescent="0.35">
      <c r="B1915" s="75"/>
      <c r="C1915" s="89"/>
      <c r="D1915" s="131"/>
      <c r="E1915" s="90"/>
      <c r="F1915" s="426"/>
      <c r="G1915" s="419" t="str">
        <f t="shared" si="214"/>
        <v/>
      </c>
      <c r="H1915" s="91"/>
      <c r="I1915" s="426"/>
      <c r="J1915" s="419" t="str">
        <f t="shared" si="215"/>
        <v/>
      </c>
      <c r="K1915" s="440">
        <f t="shared" si="213"/>
        <v>0</v>
      </c>
      <c r="L1915" s="76"/>
    </row>
    <row r="1916" spans="2:12" ht="15" customHeight="1" x14ac:dyDescent="0.35">
      <c r="B1916" s="75"/>
      <c r="C1916" s="89"/>
      <c r="D1916" s="131"/>
      <c r="E1916" s="90"/>
      <c r="F1916" s="426"/>
      <c r="G1916" s="419" t="str">
        <f t="shared" si="214"/>
        <v/>
      </c>
      <c r="H1916" s="91"/>
      <c r="I1916" s="426"/>
      <c r="J1916" s="419" t="str">
        <f t="shared" si="215"/>
        <v/>
      </c>
      <c r="K1916" s="440">
        <f t="shared" si="213"/>
        <v>0</v>
      </c>
      <c r="L1916" s="76"/>
    </row>
    <row r="1917" spans="2:12" ht="15" customHeight="1" x14ac:dyDescent="0.35">
      <c r="B1917" s="75"/>
      <c r="C1917" s="89"/>
      <c r="D1917" s="131"/>
      <c r="E1917" s="90"/>
      <c r="F1917" s="426"/>
      <c r="G1917" s="419" t="str">
        <f t="shared" si="214"/>
        <v/>
      </c>
      <c r="H1917" s="91"/>
      <c r="I1917" s="426"/>
      <c r="J1917" s="419" t="str">
        <f t="shared" si="215"/>
        <v/>
      </c>
      <c r="K1917" s="440">
        <f t="shared" si="213"/>
        <v>0</v>
      </c>
      <c r="L1917" s="76"/>
    </row>
    <row r="1918" spans="2:12" ht="15" customHeight="1" x14ac:dyDescent="0.35">
      <c r="B1918" s="75"/>
      <c r="C1918" s="89"/>
      <c r="D1918" s="131"/>
      <c r="E1918" s="90"/>
      <c r="F1918" s="426"/>
      <c r="G1918" s="419" t="str">
        <f t="shared" si="214"/>
        <v/>
      </c>
      <c r="H1918" s="91"/>
      <c r="I1918" s="426"/>
      <c r="J1918" s="419" t="str">
        <f t="shared" si="215"/>
        <v/>
      </c>
      <c r="K1918" s="440">
        <f t="shared" si="213"/>
        <v>0</v>
      </c>
      <c r="L1918" s="76"/>
    </row>
    <row r="1919" spans="2:12" ht="15" customHeight="1" x14ac:dyDescent="0.35">
      <c r="B1919" s="75"/>
      <c r="C1919" s="89"/>
      <c r="D1919" s="128"/>
      <c r="E1919" s="90"/>
      <c r="F1919" s="426"/>
      <c r="G1919" s="419" t="str">
        <f t="shared" si="214"/>
        <v/>
      </c>
      <c r="H1919" s="91"/>
      <c r="I1919" s="426"/>
      <c r="J1919" s="419" t="str">
        <f t="shared" si="215"/>
        <v/>
      </c>
      <c r="K1919" s="440">
        <f t="shared" si="213"/>
        <v>0</v>
      </c>
      <c r="L1919" s="76"/>
    </row>
    <row r="1920" spans="2:12" ht="15" customHeight="1" x14ac:dyDescent="0.35">
      <c r="B1920" s="75"/>
      <c r="C1920" s="89"/>
      <c r="D1920" s="131"/>
      <c r="E1920" s="90"/>
      <c r="F1920" s="426"/>
      <c r="G1920" s="419" t="str">
        <f t="shared" si="214"/>
        <v/>
      </c>
      <c r="H1920" s="117"/>
      <c r="I1920" s="426"/>
      <c r="J1920" s="419" t="str">
        <f t="shared" si="215"/>
        <v/>
      </c>
      <c r="K1920" s="440">
        <f t="shared" si="213"/>
        <v>0</v>
      </c>
      <c r="L1920" s="76"/>
    </row>
    <row r="1921" spans="2:12" ht="15" customHeight="1" x14ac:dyDescent="0.35">
      <c r="B1921" s="75"/>
      <c r="C1921" s="89"/>
      <c r="D1921" s="131"/>
      <c r="E1921" s="90"/>
      <c r="F1921" s="426"/>
      <c r="G1921" s="419" t="str">
        <f t="shared" si="214"/>
        <v/>
      </c>
      <c r="H1921" s="117"/>
      <c r="I1921" s="426"/>
      <c r="J1921" s="419" t="str">
        <f t="shared" si="215"/>
        <v/>
      </c>
      <c r="K1921" s="440">
        <f t="shared" si="213"/>
        <v>0</v>
      </c>
      <c r="L1921" s="76"/>
    </row>
    <row r="1922" spans="2:12" ht="15" customHeight="1" x14ac:dyDescent="0.35">
      <c r="B1922" s="75"/>
      <c r="C1922" s="89"/>
      <c r="D1922" s="128"/>
      <c r="E1922" s="116"/>
      <c r="F1922" s="426"/>
      <c r="G1922" s="419" t="str">
        <f t="shared" si="214"/>
        <v/>
      </c>
      <c r="H1922" s="117"/>
      <c r="I1922" s="426"/>
      <c r="J1922" s="419" t="str">
        <f t="shared" si="215"/>
        <v/>
      </c>
      <c r="K1922" s="440">
        <f t="shared" si="213"/>
        <v>0</v>
      </c>
      <c r="L1922" s="76"/>
    </row>
    <row r="1923" spans="2:12" ht="15" customHeight="1" x14ac:dyDescent="0.35">
      <c r="B1923" s="75"/>
      <c r="C1923" s="89"/>
      <c r="D1923" s="128"/>
      <c r="E1923" s="121"/>
      <c r="F1923" s="426"/>
      <c r="G1923" s="419" t="str">
        <f t="shared" si="214"/>
        <v/>
      </c>
      <c r="H1923" s="91"/>
      <c r="I1923" s="426"/>
      <c r="J1923" s="419" t="str">
        <f t="shared" si="215"/>
        <v/>
      </c>
      <c r="K1923" s="440">
        <f t="shared" si="213"/>
        <v>0</v>
      </c>
      <c r="L1923" s="76"/>
    </row>
    <row r="1924" spans="2:12" ht="15" customHeight="1" x14ac:dyDescent="0.35">
      <c r="B1924" s="75"/>
      <c r="C1924" s="89"/>
      <c r="D1924" s="128"/>
      <c r="E1924" s="121"/>
      <c r="F1924" s="426"/>
      <c r="G1924" s="419" t="str">
        <f t="shared" si="214"/>
        <v/>
      </c>
      <c r="H1924" s="91"/>
      <c r="I1924" s="426"/>
      <c r="J1924" s="419" t="str">
        <f t="shared" si="215"/>
        <v/>
      </c>
      <c r="K1924" s="440">
        <f t="shared" si="213"/>
        <v>0</v>
      </c>
      <c r="L1924" s="76"/>
    </row>
    <row r="1925" spans="2:12" ht="15" customHeight="1" x14ac:dyDescent="0.35">
      <c r="B1925" s="75"/>
      <c r="C1925" s="89"/>
      <c r="D1925" s="128"/>
      <c r="E1925" s="122"/>
      <c r="F1925" s="426"/>
      <c r="G1925" s="419" t="str">
        <f t="shared" si="214"/>
        <v/>
      </c>
      <c r="H1925" s="91"/>
      <c r="I1925" s="426"/>
      <c r="J1925" s="419" t="str">
        <f t="shared" si="215"/>
        <v/>
      </c>
      <c r="K1925" s="440">
        <f t="shared" si="213"/>
        <v>0</v>
      </c>
      <c r="L1925" s="76"/>
    </row>
    <row r="1926" spans="2:12" ht="15" customHeight="1" x14ac:dyDescent="0.35">
      <c r="B1926" s="75"/>
      <c r="C1926" s="89"/>
      <c r="D1926" s="128"/>
      <c r="E1926" s="121"/>
      <c r="F1926" s="426"/>
      <c r="G1926" s="419" t="str">
        <f t="shared" si="214"/>
        <v/>
      </c>
      <c r="H1926" s="91"/>
      <c r="I1926" s="426"/>
      <c r="J1926" s="419" t="str">
        <f t="shared" si="215"/>
        <v/>
      </c>
      <c r="K1926" s="440">
        <f t="shared" si="213"/>
        <v>0</v>
      </c>
      <c r="L1926" s="76"/>
    </row>
    <row r="1927" spans="2:12" ht="15" customHeight="1" x14ac:dyDescent="0.35">
      <c r="B1927" s="75"/>
      <c r="C1927" s="89"/>
      <c r="D1927" s="128"/>
      <c r="E1927" s="122"/>
      <c r="F1927" s="426"/>
      <c r="G1927" s="419" t="str">
        <f t="shared" si="214"/>
        <v/>
      </c>
      <c r="H1927" s="91"/>
      <c r="I1927" s="426"/>
      <c r="J1927" s="419" t="str">
        <f t="shared" si="215"/>
        <v/>
      </c>
      <c r="K1927" s="440">
        <f t="shared" si="213"/>
        <v>0</v>
      </c>
      <c r="L1927" s="76"/>
    </row>
    <row r="1928" spans="2:12" ht="15" customHeight="1" x14ac:dyDescent="0.35">
      <c r="B1928" s="75"/>
      <c r="C1928" s="89"/>
      <c r="D1928" s="128"/>
      <c r="E1928" s="122"/>
      <c r="F1928" s="426"/>
      <c r="G1928" s="419" t="str">
        <f t="shared" si="214"/>
        <v/>
      </c>
      <c r="H1928" s="91"/>
      <c r="I1928" s="426"/>
      <c r="J1928" s="419" t="str">
        <f t="shared" si="215"/>
        <v/>
      </c>
      <c r="K1928" s="440">
        <f t="shared" si="213"/>
        <v>0</v>
      </c>
      <c r="L1928" s="76"/>
    </row>
    <row r="1929" spans="2:12" ht="15" customHeight="1" x14ac:dyDescent="0.35">
      <c r="B1929" s="75"/>
      <c r="C1929" s="89"/>
      <c r="D1929" s="128"/>
      <c r="E1929" s="122"/>
      <c r="F1929" s="426"/>
      <c r="G1929" s="419" t="str">
        <f t="shared" si="214"/>
        <v/>
      </c>
      <c r="H1929" s="91"/>
      <c r="I1929" s="426"/>
      <c r="J1929" s="419" t="str">
        <f t="shared" si="215"/>
        <v/>
      </c>
      <c r="K1929" s="440">
        <f t="shared" si="213"/>
        <v>0</v>
      </c>
      <c r="L1929" s="76"/>
    </row>
    <row r="1930" spans="2:12" ht="15" customHeight="1" x14ac:dyDescent="0.35">
      <c r="B1930" s="75"/>
      <c r="C1930" s="89"/>
      <c r="D1930" s="128"/>
      <c r="E1930" s="135"/>
      <c r="F1930" s="426"/>
      <c r="G1930" s="419" t="str">
        <f t="shared" si="214"/>
        <v/>
      </c>
      <c r="H1930" s="117"/>
      <c r="I1930" s="426"/>
      <c r="J1930" s="419" t="str">
        <f t="shared" si="215"/>
        <v/>
      </c>
      <c r="K1930" s="440">
        <f t="shared" si="213"/>
        <v>0</v>
      </c>
      <c r="L1930" s="76"/>
    </row>
    <row r="1931" spans="2:12" ht="15" customHeight="1" x14ac:dyDescent="0.35">
      <c r="B1931" s="75"/>
      <c r="C1931" s="89"/>
      <c r="D1931" s="128"/>
      <c r="E1931" s="135"/>
      <c r="F1931" s="426"/>
      <c r="G1931" s="419" t="str">
        <f t="shared" si="214"/>
        <v/>
      </c>
      <c r="H1931" s="117"/>
      <c r="I1931" s="426"/>
      <c r="J1931" s="419" t="str">
        <f t="shared" si="215"/>
        <v/>
      </c>
      <c r="K1931" s="440">
        <f t="shared" si="213"/>
        <v>0</v>
      </c>
      <c r="L1931" s="76"/>
    </row>
    <row r="1932" spans="2:12" ht="15" customHeight="1" x14ac:dyDescent="0.35">
      <c r="B1932" s="75"/>
      <c r="C1932" s="89"/>
      <c r="D1932" s="128"/>
      <c r="E1932" s="90"/>
      <c r="F1932" s="426"/>
      <c r="G1932" s="419" t="str">
        <f t="shared" si="214"/>
        <v/>
      </c>
      <c r="H1932" s="91"/>
      <c r="I1932" s="426"/>
      <c r="J1932" s="419" t="str">
        <f t="shared" si="215"/>
        <v/>
      </c>
      <c r="K1932" s="440">
        <f t="shared" ref="K1932:K1995" si="216">H1932</f>
        <v>0</v>
      </c>
      <c r="L1932" s="76"/>
    </row>
    <row r="1933" spans="2:12" ht="15" customHeight="1" x14ac:dyDescent="0.35">
      <c r="B1933" s="75"/>
      <c r="C1933" s="89"/>
      <c r="D1933" s="131"/>
      <c r="E1933" s="90"/>
      <c r="F1933" s="426"/>
      <c r="G1933" s="419" t="str">
        <f t="shared" si="214"/>
        <v/>
      </c>
      <c r="H1933" s="91"/>
      <c r="I1933" s="426"/>
      <c r="J1933" s="419" t="str">
        <f t="shared" si="215"/>
        <v/>
      </c>
      <c r="K1933" s="440">
        <f t="shared" si="216"/>
        <v>0</v>
      </c>
      <c r="L1933" s="76"/>
    </row>
    <row r="1934" spans="2:12" ht="15" customHeight="1" x14ac:dyDescent="0.35">
      <c r="B1934" s="75"/>
      <c r="C1934" s="89"/>
      <c r="D1934" s="128"/>
      <c r="E1934" s="90"/>
      <c r="F1934" s="426"/>
      <c r="G1934" s="419" t="str">
        <f t="shared" ref="G1934:G1997" si="217">IF(F1934&gt;0,VLOOKUP(F1934,Nama_Perkiraan,2),"")</f>
        <v/>
      </c>
      <c r="H1934" s="91"/>
      <c r="I1934" s="426"/>
      <c r="J1934" s="419" t="str">
        <f t="shared" si="215"/>
        <v/>
      </c>
      <c r="K1934" s="440">
        <f t="shared" si="216"/>
        <v>0</v>
      </c>
      <c r="L1934" s="76"/>
    </row>
    <row r="1935" spans="2:12" ht="15" customHeight="1" x14ac:dyDescent="0.35">
      <c r="B1935" s="75"/>
      <c r="C1935" s="89"/>
      <c r="D1935" s="131"/>
      <c r="E1935" s="90"/>
      <c r="F1935" s="426"/>
      <c r="G1935" s="419" t="str">
        <f t="shared" si="217"/>
        <v/>
      </c>
      <c r="H1935" s="117"/>
      <c r="I1935" s="426"/>
      <c r="J1935" s="419" t="str">
        <f t="shared" ref="J1935:J1998" si="218">IF(I1935&gt;0,VLOOKUP(I1935,Nama_Perkiraan,2),"")</f>
        <v/>
      </c>
      <c r="K1935" s="440">
        <f t="shared" si="216"/>
        <v>0</v>
      </c>
      <c r="L1935" s="76"/>
    </row>
    <row r="1936" spans="2:12" ht="15" customHeight="1" x14ac:dyDescent="0.35">
      <c r="B1936" s="75"/>
      <c r="C1936" s="136"/>
      <c r="D1936" s="162"/>
      <c r="E1936" s="142"/>
      <c r="F1936" s="426"/>
      <c r="G1936" s="419" t="str">
        <f t="shared" si="217"/>
        <v/>
      </c>
      <c r="H1936" s="143"/>
      <c r="I1936" s="426"/>
      <c r="J1936" s="419" t="str">
        <f t="shared" si="218"/>
        <v/>
      </c>
      <c r="K1936" s="440">
        <f t="shared" si="216"/>
        <v>0</v>
      </c>
      <c r="L1936" s="76"/>
    </row>
    <row r="1937" spans="2:12" ht="15" customHeight="1" x14ac:dyDescent="0.35">
      <c r="B1937" s="75"/>
      <c r="C1937" s="143"/>
      <c r="D1937" s="162"/>
      <c r="E1937" s="146"/>
      <c r="F1937" s="426"/>
      <c r="G1937" s="419" t="str">
        <f t="shared" si="217"/>
        <v/>
      </c>
      <c r="H1937" s="123"/>
      <c r="I1937" s="426"/>
      <c r="J1937" s="419" t="str">
        <f t="shared" si="218"/>
        <v/>
      </c>
      <c r="K1937" s="440">
        <f t="shared" si="216"/>
        <v>0</v>
      </c>
      <c r="L1937" s="76"/>
    </row>
    <row r="1938" spans="2:12" ht="15" customHeight="1" x14ac:dyDescent="0.35">
      <c r="B1938" s="75"/>
      <c r="C1938" s="89"/>
      <c r="D1938" s="131"/>
      <c r="E1938" s="90"/>
      <c r="F1938" s="426"/>
      <c r="G1938" s="419" t="str">
        <f t="shared" si="217"/>
        <v/>
      </c>
      <c r="H1938" s="91"/>
      <c r="I1938" s="426"/>
      <c r="J1938" s="419" t="str">
        <f t="shared" si="218"/>
        <v/>
      </c>
      <c r="K1938" s="440">
        <f t="shared" si="216"/>
        <v>0</v>
      </c>
      <c r="L1938" s="76"/>
    </row>
    <row r="1939" spans="2:12" ht="15" customHeight="1" x14ac:dyDescent="0.35">
      <c r="B1939" s="75"/>
      <c r="C1939" s="89"/>
      <c r="D1939" s="131"/>
      <c r="E1939" s="90"/>
      <c r="F1939" s="426"/>
      <c r="G1939" s="419" t="str">
        <f t="shared" si="217"/>
        <v/>
      </c>
      <c r="H1939" s="91"/>
      <c r="I1939" s="426"/>
      <c r="J1939" s="419" t="str">
        <f t="shared" si="218"/>
        <v/>
      </c>
      <c r="K1939" s="440">
        <f t="shared" si="216"/>
        <v>0</v>
      </c>
      <c r="L1939" s="76"/>
    </row>
    <row r="1940" spans="2:12" ht="15" customHeight="1" x14ac:dyDescent="0.35">
      <c r="B1940" s="75"/>
      <c r="C1940" s="89"/>
      <c r="D1940" s="131"/>
      <c r="E1940" s="90"/>
      <c r="F1940" s="426"/>
      <c r="G1940" s="419" t="str">
        <f t="shared" si="217"/>
        <v/>
      </c>
      <c r="H1940" s="91"/>
      <c r="I1940" s="426"/>
      <c r="J1940" s="419" t="str">
        <f t="shared" si="218"/>
        <v/>
      </c>
      <c r="K1940" s="440">
        <f t="shared" si="216"/>
        <v>0</v>
      </c>
      <c r="L1940" s="76"/>
    </row>
    <row r="1941" spans="2:12" ht="15" customHeight="1" x14ac:dyDescent="0.35">
      <c r="B1941" s="75"/>
      <c r="C1941" s="89"/>
      <c r="D1941" s="131"/>
      <c r="E1941" s="90"/>
      <c r="F1941" s="426"/>
      <c r="G1941" s="419" t="str">
        <f t="shared" si="217"/>
        <v/>
      </c>
      <c r="H1941" s="91"/>
      <c r="I1941" s="426"/>
      <c r="J1941" s="419" t="str">
        <f t="shared" si="218"/>
        <v/>
      </c>
      <c r="K1941" s="440">
        <f t="shared" si="216"/>
        <v>0</v>
      </c>
      <c r="L1941" s="76"/>
    </row>
    <row r="1942" spans="2:12" ht="15" customHeight="1" x14ac:dyDescent="0.35">
      <c r="B1942" s="75"/>
      <c r="C1942" s="89"/>
      <c r="D1942" s="131"/>
      <c r="E1942" s="90"/>
      <c r="F1942" s="426"/>
      <c r="G1942" s="419" t="str">
        <f t="shared" si="217"/>
        <v/>
      </c>
      <c r="H1942" s="91"/>
      <c r="I1942" s="426"/>
      <c r="J1942" s="419" t="str">
        <f t="shared" si="218"/>
        <v/>
      </c>
      <c r="K1942" s="440">
        <f t="shared" si="216"/>
        <v>0</v>
      </c>
      <c r="L1942" s="76"/>
    </row>
    <row r="1943" spans="2:12" ht="15" customHeight="1" x14ac:dyDescent="0.35">
      <c r="B1943" s="75"/>
      <c r="C1943" s="89"/>
      <c r="D1943" s="128"/>
      <c r="E1943" s="116"/>
      <c r="F1943" s="426"/>
      <c r="G1943" s="419" t="str">
        <f t="shared" si="217"/>
        <v/>
      </c>
      <c r="H1943" s="91"/>
      <c r="I1943" s="426"/>
      <c r="J1943" s="419" t="str">
        <f t="shared" si="218"/>
        <v/>
      </c>
      <c r="K1943" s="440">
        <f t="shared" si="216"/>
        <v>0</v>
      </c>
      <c r="L1943" s="76"/>
    </row>
    <row r="1944" spans="2:12" ht="15" customHeight="1" x14ac:dyDescent="0.35">
      <c r="B1944" s="75"/>
      <c r="C1944" s="89"/>
      <c r="D1944" s="128"/>
      <c r="E1944" s="90"/>
      <c r="F1944" s="426"/>
      <c r="G1944" s="419" t="str">
        <f t="shared" si="217"/>
        <v/>
      </c>
      <c r="H1944" s="91"/>
      <c r="I1944" s="426"/>
      <c r="J1944" s="419" t="str">
        <f t="shared" si="218"/>
        <v/>
      </c>
      <c r="K1944" s="440">
        <f t="shared" si="216"/>
        <v>0</v>
      </c>
      <c r="L1944" s="76"/>
    </row>
    <row r="1945" spans="2:12" ht="15" customHeight="1" x14ac:dyDescent="0.35">
      <c r="B1945" s="75"/>
      <c r="C1945" s="89"/>
      <c r="D1945" s="128"/>
      <c r="E1945" s="116"/>
      <c r="F1945" s="426"/>
      <c r="G1945" s="419" t="str">
        <f t="shared" si="217"/>
        <v/>
      </c>
      <c r="H1945" s="91"/>
      <c r="I1945" s="426"/>
      <c r="J1945" s="419" t="str">
        <f t="shared" si="218"/>
        <v/>
      </c>
      <c r="K1945" s="440">
        <f t="shared" si="216"/>
        <v>0</v>
      </c>
      <c r="L1945" s="76"/>
    </row>
    <row r="1946" spans="2:12" ht="15" customHeight="1" x14ac:dyDescent="0.35">
      <c r="B1946" s="75"/>
      <c r="C1946" s="89"/>
      <c r="D1946" s="131"/>
      <c r="E1946" s="90"/>
      <c r="F1946" s="426"/>
      <c r="G1946" s="419" t="str">
        <f t="shared" si="217"/>
        <v/>
      </c>
      <c r="H1946" s="91"/>
      <c r="I1946" s="426"/>
      <c r="J1946" s="419" t="str">
        <f t="shared" si="218"/>
        <v/>
      </c>
      <c r="K1946" s="440">
        <f t="shared" si="216"/>
        <v>0</v>
      </c>
      <c r="L1946" s="76"/>
    </row>
    <row r="1947" spans="2:12" ht="15" customHeight="1" x14ac:dyDescent="0.35">
      <c r="B1947" s="75"/>
      <c r="C1947" s="89"/>
      <c r="D1947" s="131"/>
      <c r="E1947" s="90"/>
      <c r="F1947" s="426"/>
      <c r="G1947" s="419" t="str">
        <f t="shared" si="217"/>
        <v/>
      </c>
      <c r="H1947" s="91"/>
      <c r="I1947" s="426"/>
      <c r="J1947" s="419" t="str">
        <f t="shared" si="218"/>
        <v/>
      </c>
      <c r="K1947" s="440">
        <f t="shared" si="216"/>
        <v>0</v>
      </c>
      <c r="L1947" s="76"/>
    </row>
    <row r="1948" spans="2:12" ht="15" customHeight="1" x14ac:dyDescent="0.35">
      <c r="B1948" s="75"/>
      <c r="C1948" s="89"/>
      <c r="D1948" s="131"/>
      <c r="E1948" s="90"/>
      <c r="F1948" s="426"/>
      <c r="G1948" s="419" t="str">
        <f t="shared" si="217"/>
        <v/>
      </c>
      <c r="H1948" s="91"/>
      <c r="I1948" s="426"/>
      <c r="J1948" s="419" t="str">
        <f t="shared" si="218"/>
        <v/>
      </c>
      <c r="K1948" s="440">
        <f t="shared" si="216"/>
        <v>0</v>
      </c>
      <c r="L1948" s="76"/>
    </row>
    <row r="1949" spans="2:12" ht="15" customHeight="1" x14ac:dyDescent="0.35">
      <c r="B1949" s="75"/>
      <c r="C1949" s="89"/>
      <c r="D1949" s="131"/>
      <c r="E1949" s="90"/>
      <c r="F1949" s="426"/>
      <c r="G1949" s="419" t="str">
        <f t="shared" si="217"/>
        <v/>
      </c>
      <c r="H1949" s="91"/>
      <c r="I1949" s="426"/>
      <c r="J1949" s="419" t="str">
        <f t="shared" si="218"/>
        <v/>
      </c>
      <c r="K1949" s="440">
        <f t="shared" si="216"/>
        <v>0</v>
      </c>
      <c r="L1949" s="76"/>
    </row>
    <row r="1950" spans="2:12" ht="15" customHeight="1" x14ac:dyDescent="0.35">
      <c r="B1950" s="75"/>
      <c r="C1950" s="89"/>
      <c r="D1950" s="131"/>
      <c r="E1950" s="90"/>
      <c r="F1950" s="426"/>
      <c r="G1950" s="419" t="str">
        <f t="shared" si="217"/>
        <v/>
      </c>
      <c r="H1950" s="117"/>
      <c r="I1950" s="426"/>
      <c r="J1950" s="419" t="str">
        <f t="shared" si="218"/>
        <v/>
      </c>
      <c r="K1950" s="440">
        <f t="shared" si="216"/>
        <v>0</v>
      </c>
      <c r="L1950" s="76"/>
    </row>
    <row r="1951" spans="2:12" ht="15" customHeight="1" x14ac:dyDescent="0.35">
      <c r="B1951" s="75"/>
      <c r="C1951" s="89"/>
      <c r="D1951" s="131"/>
      <c r="E1951" s="90"/>
      <c r="F1951" s="426"/>
      <c r="G1951" s="419" t="str">
        <f t="shared" si="217"/>
        <v/>
      </c>
      <c r="H1951" s="117"/>
      <c r="I1951" s="426"/>
      <c r="J1951" s="419" t="str">
        <f t="shared" si="218"/>
        <v/>
      </c>
      <c r="K1951" s="440">
        <f t="shared" si="216"/>
        <v>0</v>
      </c>
      <c r="L1951" s="76"/>
    </row>
    <row r="1952" spans="2:12" ht="15" customHeight="1" x14ac:dyDescent="0.35">
      <c r="B1952" s="75"/>
      <c r="C1952" s="89"/>
      <c r="D1952" s="131"/>
      <c r="E1952" s="90"/>
      <c r="F1952" s="426"/>
      <c r="G1952" s="419" t="str">
        <f t="shared" si="217"/>
        <v/>
      </c>
      <c r="H1952" s="117"/>
      <c r="I1952" s="426"/>
      <c r="J1952" s="419" t="str">
        <f t="shared" si="218"/>
        <v/>
      </c>
      <c r="K1952" s="440">
        <f t="shared" si="216"/>
        <v>0</v>
      </c>
      <c r="L1952" s="76"/>
    </row>
    <row r="1953" spans="2:12" ht="15" customHeight="1" x14ac:dyDescent="0.35">
      <c r="B1953" s="75"/>
      <c r="C1953" s="89"/>
      <c r="D1953" s="131"/>
      <c r="E1953" s="90"/>
      <c r="F1953" s="426"/>
      <c r="G1953" s="419" t="str">
        <f t="shared" si="217"/>
        <v/>
      </c>
      <c r="H1953" s="117"/>
      <c r="I1953" s="426"/>
      <c r="J1953" s="419" t="str">
        <f t="shared" si="218"/>
        <v/>
      </c>
      <c r="K1953" s="440">
        <f t="shared" si="216"/>
        <v>0</v>
      </c>
      <c r="L1953" s="76"/>
    </row>
    <row r="1954" spans="2:12" ht="15" customHeight="1" x14ac:dyDescent="0.35">
      <c r="B1954" s="75"/>
      <c r="C1954" s="89"/>
      <c r="D1954" s="131"/>
      <c r="E1954" s="90"/>
      <c r="F1954" s="426"/>
      <c r="G1954" s="419" t="str">
        <f t="shared" si="217"/>
        <v/>
      </c>
      <c r="H1954" s="91"/>
      <c r="I1954" s="426"/>
      <c r="J1954" s="419" t="str">
        <f t="shared" si="218"/>
        <v/>
      </c>
      <c r="K1954" s="440">
        <f t="shared" si="216"/>
        <v>0</v>
      </c>
      <c r="L1954" s="76"/>
    </row>
    <row r="1955" spans="2:12" ht="15" customHeight="1" x14ac:dyDescent="0.35">
      <c r="B1955" s="75"/>
      <c r="C1955" s="89"/>
      <c r="D1955" s="128"/>
      <c r="E1955" s="90"/>
      <c r="F1955" s="426"/>
      <c r="G1955" s="419" t="str">
        <f t="shared" si="217"/>
        <v/>
      </c>
      <c r="H1955" s="91"/>
      <c r="I1955" s="426"/>
      <c r="J1955" s="419" t="str">
        <f t="shared" si="218"/>
        <v/>
      </c>
      <c r="K1955" s="440">
        <f t="shared" si="216"/>
        <v>0</v>
      </c>
      <c r="L1955" s="76"/>
    </row>
    <row r="1956" spans="2:12" ht="15" customHeight="1" x14ac:dyDescent="0.35">
      <c r="B1956" s="75"/>
      <c r="C1956" s="89"/>
      <c r="D1956" s="128"/>
      <c r="E1956" s="90"/>
      <c r="F1956" s="426"/>
      <c r="G1956" s="419" t="str">
        <f t="shared" si="217"/>
        <v/>
      </c>
      <c r="H1956" s="91"/>
      <c r="I1956" s="426"/>
      <c r="J1956" s="419" t="str">
        <f t="shared" si="218"/>
        <v/>
      </c>
      <c r="K1956" s="440">
        <f t="shared" si="216"/>
        <v>0</v>
      </c>
      <c r="L1956" s="76"/>
    </row>
    <row r="1957" spans="2:12" ht="15" customHeight="1" x14ac:dyDescent="0.35">
      <c r="B1957" s="75"/>
      <c r="C1957" s="89"/>
      <c r="D1957" s="128"/>
      <c r="E1957" s="121"/>
      <c r="F1957" s="426"/>
      <c r="G1957" s="419" t="str">
        <f t="shared" si="217"/>
        <v/>
      </c>
      <c r="H1957" s="91"/>
      <c r="I1957" s="426"/>
      <c r="J1957" s="419" t="str">
        <f t="shared" si="218"/>
        <v/>
      </c>
      <c r="K1957" s="440">
        <f t="shared" si="216"/>
        <v>0</v>
      </c>
      <c r="L1957" s="76"/>
    </row>
    <row r="1958" spans="2:12" ht="15" customHeight="1" x14ac:dyDescent="0.35">
      <c r="B1958" s="75"/>
      <c r="C1958" s="89"/>
      <c r="D1958" s="128"/>
      <c r="E1958" s="90"/>
      <c r="F1958" s="426"/>
      <c r="G1958" s="419" t="str">
        <f t="shared" si="217"/>
        <v/>
      </c>
      <c r="H1958" s="91"/>
      <c r="I1958" s="426"/>
      <c r="J1958" s="419" t="str">
        <f t="shared" si="218"/>
        <v/>
      </c>
      <c r="K1958" s="440">
        <f t="shared" si="216"/>
        <v>0</v>
      </c>
      <c r="L1958" s="76"/>
    </row>
    <row r="1959" spans="2:12" ht="15" customHeight="1" x14ac:dyDescent="0.35">
      <c r="B1959" s="75"/>
      <c r="C1959" s="89"/>
      <c r="D1959" s="128"/>
      <c r="E1959" s="135"/>
      <c r="F1959" s="426"/>
      <c r="G1959" s="419" t="str">
        <f t="shared" si="217"/>
        <v/>
      </c>
      <c r="H1959" s="117"/>
      <c r="I1959" s="426"/>
      <c r="J1959" s="419" t="str">
        <f t="shared" si="218"/>
        <v/>
      </c>
      <c r="K1959" s="440">
        <f t="shared" si="216"/>
        <v>0</v>
      </c>
      <c r="L1959" s="76"/>
    </row>
    <row r="1960" spans="2:12" ht="15" customHeight="1" x14ac:dyDescent="0.35">
      <c r="B1960" s="75"/>
      <c r="C1960" s="89"/>
      <c r="D1960" s="128"/>
      <c r="E1960" s="90"/>
      <c r="F1960" s="426"/>
      <c r="G1960" s="419" t="str">
        <f t="shared" si="217"/>
        <v/>
      </c>
      <c r="H1960" s="91"/>
      <c r="I1960" s="426"/>
      <c r="J1960" s="419" t="str">
        <f t="shared" si="218"/>
        <v/>
      </c>
      <c r="K1960" s="440">
        <f t="shared" si="216"/>
        <v>0</v>
      </c>
      <c r="L1960" s="76"/>
    </row>
    <row r="1961" spans="2:12" ht="15" customHeight="1" x14ac:dyDescent="0.35">
      <c r="B1961" s="75"/>
      <c r="C1961" s="143"/>
      <c r="D1961" s="163"/>
      <c r="E1961" s="165"/>
      <c r="F1961" s="428"/>
      <c r="G1961" s="420" t="str">
        <f t="shared" si="217"/>
        <v/>
      </c>
      <c r="H1961" s="166"/>
      <c r="I1961" s="428"/>
      <c r="J1961" s="419" t="str">
        <f t="shared" si="218"/>
        <v/>
      </c>
      <c r="K1961" s="440">
        <f t="shared" si="216"/>
        <v>0</v>
      </c>
      <c r="L1961" s="76"/>
    </row>
    <row r="1962" spans="2:12" ht="15" customHeight="1" x14ac:dyDescent="0.35">
      <c r="B1962" s="75"/>
      <c r="C1962" s="89"/>
      <c r="D1962" s="131"/>
      <c r="E1962" s="90"/>
      <c r="F1962" s="426"/>
      <c r="G1962" s="419" t="str">
        <f t="shared" si="217"/>
        <v/>
      </c>
      <c r="H1962" s="91"/>
      <c r="I1962" s="426"/>
      <c r="J1962" s="419" t="str">
        <f t="shared" si="218"/>
        <v/>
      </c>
      <c r="K1962" s="440">
        <f t="shared" si="216"/>
        <v>0</v>
      </c>
      <c r="L1962" s="76"/>
    </row>
    <row r="1963" spans="2:12" ht="15" customHeight="1" x14ac:dyDescent="0.35">
      <c r="B1963" s="75"/>
      <c r="C1963" s="89"/>
      <c r="D1963" s="128"/>
      <c r="E1963" s="90"/>
      <c r="F1963" s="426"/>
      <c r="G1963" s="419" t="str">
        <f t="shared" si="217"/>
        <v/>
      </c>
      <c r="H1963" s="91"/>
      <c r="I1963" s="426"/>
      <c r="J1963" s="419" t="str">
        <f t="shared" si="218"/>
        <v/>
      </c>
      <c r="K1963" s="440">
        <f t="shared" si="216"/>
        <v>0</v>
      </c>
      <c r="L1963" s="76"/>
    </row>
    <row r="1964" spans="2:12" ht="15" customHeight="1" x14ac:dyDescent="0.35">
      <c r="B1964" s="75"/>
      <c r="C1964" s="89"/>
      <c r="D1964" s="128"/>
      <c r="E1964" s="90"/>
      <c r="F1964" s="426"/>
      <c r="G1964" s="419" t="str">
        <f t="shared" si="217"/>
        <v/>
      </c>
      <c r="H1964" s="91"/>
      <c r="I1964" s="426"/>
      <c r="J1964" s="419" t="str">
        <f t="shared" si="218"/>
        <v/>
      </c>
      <c r="K1964" s="440">
        <f t="shared" si="216"/>
        <v>0</v>
      </c>
      <c r="L1964" s="76"/>
    </row>
    <row r="1965" spans="2:12" ht="15" customHeight="1" x14ac:dyDescent="0.35">
      <c r="B1965" s="75"/>
      <c r="C1965" s="89"/>
      <c r="D1965" s="131"/>
      <c r="E1965" s="90"/>
      <c r="F1965" s="426"/>
      <c r="G1965" s="419" t="str">
        <f t="shared" si="217"/>
        <v/>
      </c>
      <c r="H1965" s="91"/>
      <c r="I1965" s="426"/>
      <c r="J1965" s="419" t="str">
        <f t="shared" si="218"/>
        <v/>
      </c>
      <c r="K1965" s="440">
        <f t="shared" si="216"/>
        <v>0</v>
      </c>
      <c r="L1965" s="76"/>
    </row>
    <row r="1966" spans="2:12" ht="15" customHeight="1" x14ac:dyDescent="0.35">
      <c r="B1966" s="75"/>
      <c r="C1966" s="89"/>
      <c r="D1966" s="128"/>
      <c r="E1966" s="90"/>
      <c r="F1966" s="426"/>
      <c r="G1966" s="419" t="str">
        <f t="shared" si="217"/>
        <v/>
      </c>
      <c r="H1966" s="91"/>
      <c r="I1966" s="426"/>
      <c r="J1966" s="419" t="str">
        <f t="shared" si="218"/>
        <v/>
      </c>
      <c r="K1966" s="440">
        <f t="shared" si="216"/>
        <v>0</v>
      </c>
      <c r="L1966" s="76"/>
    </row>
    <row r="1967" spans="2:12" ht="15" customHeight="1" x14ac:dyDescent="0.35">
      <c r="B1967" s="75"/>
      <c r="C1967" s="89"/>
      <c r="D1967" s="131"/>
      <c r="E1967" s="90"/>
      <c r="F1967" s="426"/>
      <c r="G1967" s="419" t="str">
        <f t="shared" si="217"/>
        <v/>
      </c>
      <c r="H1967" s="91"/>
      <c r="I1967" s="426"/>
      <c r="J1967" s="419" t="str">
        <f t="shared" si="218"/>
        <v/>
      </c>
      <c r="K1967" s="440">
        <f t="shared" si="216"/>
        <v>0</v>
      </c>
      <c r="L1967" s="76"/>
    </row>
    <row r="1968" spans="2:12" ht="15" customHeight="1" x14ac:dyDescent="0.35">
      <c r="B1968" s="75"/>
      <c r="C1968" s="89"/>
      <c r="D1968" s="131"/>
      <c r="E1968" s="90"/>
      <c r="F1968" s="426"/>
      <c r="G1968" s="419" t="str">
        <f t="shared" si="217"/>
        <v/>
      </c>
      <c r="H1968" s="117"/>
      <c r="I1968" s="426"/>
      <c r="J1968" s="419" t="str">
        <f t="shared" si="218"/>
        <v/>
      </c>
      <c r="K1968" s="440">
        <f t="shared" si="216"/>
        <v>0</v>
      </c>
      <c r="L1968" s="76"/>
    </row>
    <row r="1969" spans="2:12" ht="15" customHeight="1" x14ac:dyDescent="0.35">
      <c r="B1969" s="75"/>
      <c r="C1969" s="89"/>
      <c r="D1969" s="131"/>
      <c r="E1969" s="90"/>
      <c r="F1969" s="426"/>
      <c r="G1969" s="419" t="str">
        <f t="shared" si="217"/>
        <v/>
      </c>
      <c r="H1969" s="91"/>
      <c r="I1969" s="426"/>
      <c r="J1969" s="419" t="str">
        <f t="shared" si="218"/>
        <v/>
      </c>
      <c r="K1969" s="440">
        <f t="shared" si="216"/>
        <v>0</v>
      </c>
      <c r="L1969" s="76"/>
    </row>
    <row r="1970" spans="2:12" ht="15" customHeight="1" x14ac:dyDescent="0.35">
      <c r="B1970" s="75"/>
      <c r="C1970" s="89"/>
      <c r="D1970" s="131"/>
      <c r="E1970" s="90"/>
      <c r="F1970" s="426"/>
      <c r="G1970" s="419" t="str">
        <f t="shared" si="217"/>
        <v/>
      </c>
      <c r="H1970" s="91"/>
      <c r="I1970" s="426"/>
      <c r="J1970" s="419" t="str">
        <f t="shared" si="218"/>
        <v/>
      </c>
      <c r="K1970" s="440">
        <f t="shared" si="216"/>
        <v>0</v>
      </c>
      <c r="L1970" s="76"/>
    </row>
    <row r="1971" spans="2:12" ht="15" customHeight="1" x14ac:dyDescent="0.35">
      <c r="B1971" s="75"/>
      <c r="C1971" s="89"/>
      <c r="D1971" s="131"/>
      <c r="E1971" s="90"/>
      <c r="F1971" s="426"/>
      <c r="G1971" s="419" t="str">
        <f t="shared" si="217"/>
        <v/>
      </c>
      <c r="H1971" s="117"/>
      <c r="I1971" s="426"/>
      <c r="J1971" s="419" t="str">
        <f t="shared" si="218"/>
        <v/>
      </c>
      <c r="K1971" s="440">
        <f t="shared" si="216"/>
        <v>0</v>
      </c>
      <c r="L1971" s="76"/>
    </row>
    <row r="1972" spans="2:12" ht="15" customHeight="1" x14ac:dyDescent="0.35">
      <c r="B1972" s="75"/>
      <c r="C1972" s="89"/>
      <c r="D1972" s="131"/>
      <c r="E1972" s="90"/>
      <c r="F1972" s="426"/>
      <c r="G1972" s="419" t="str">
        <f t="shared" si="217"/>
        <v/>
      </c>
      <c r="H1972" s="117"/>
      <c r="I1972" s="426"/>
      <c r="J1972" s="419" t="str">
        <f t="shared" si="218"/>
        <v/>
      </c>
      <c r="K1972" s="440">
        <f t="shared" si="216"/>
        <v>0</v>
      </c>
      <c r="L1972" s="76"/>
    </row>
    <row r="1973" spans="2:12" ht="15" customHeight="1" x14ac:dyDescent="0.35">
      <c r="B1973" s="75"/>
      <c r="C1973" s="136"/>
      <c r="D1973" s="128"/>
      <c r="E1973" s="90"/>
      <c r="F1973" s="426"/>
      <c r="G1973" s="419" t="str">
        <f t="shared" si="217"/>
        <v/>
      </c>
      <c r="H1973" s="91"/>
      <c r="I1973" s="426"/>
      <c r="J1973" s="419" t="str">
        <f t="shared" si="218"/>
        <v/>
      </c>
      <c r="K1973" s="440">
        <f t="shared" si="216"/>
        <v>0</v>
      </c>
      <c r="L1973" s="76"/>
    </row>
    <row r="1974" spans="2:12" ht="15" customHeight="1" x14ac:dyDescent="0.35">
      <c r="B1974" s="75"/>
      <c r="C1974" s="124"/>
      <c r="D1974" s="162"/>
      <c r="E1974" s="142"/>
      <c r="F1974" s="426"/>
      <c r="G1974" s="419" t="str">
        <f t="shared" si="217"/>
        <v/>
      </c>
      <c r="H1974" s="143"/>
      <c r="I1974" s="426"/>
      <c r="J1974" s="419" t="str">
        <f t="shared" si="218"/>
        <v/>
      </c>
      <c r="K1974" s="440">
        <f t="shared" si="216"/>
        <v>0</v>
      </c>
      <c r="L1974" s="76"/>
    </row>
    <row r="1975" spans="2:12" ht="15" customHeight="1" x14ac:dyDescent="0.35">
      <c r="B1975" s="75"/>
      <c r="C1975" s="89"/>
      <c r="D1975" s="128"/>
      <c r="E1975" s="90"/>
      <c r="F1975" s="426"/>
      <c r="G1975" s="419" t="str">
        <f t="shared" si="217"/>
        <v/>
      </c>
      <c r="H1975" s="91"/>
      <c r="I1975" s="426"/>
      <c r="J1975" s="419" t="str">
        <f t="shared" si="218"/>
        <v/>
      </c>
      <c r="K1975" s="440">
        <f t="shared" si="216"/>
        <v>0</v>
      </c>
      <c r="L1975" s="76"/>
    </row>
    <row r="1976" spans="2:12" ht="15" customHeight="1" x14ac:dyDescent="0.35">
      <c r="B1976" s="75"/>
      <c r="C1976" s="89"/>
      <c r="D1976" s="131"/>
      <c r="E1976" s="90"/>
      <c r="F1976" s="426"/>
      <c r="G1976" s="419" t="str">
        <f t="shared" si="217"/>
        <v/>
      </c>
      <c r="H1976" s="91"/>
      <c r="I1976" s="426"/>
      <c r="J1976" s="419" t="str">
        <f t="shared" si="218"/>
        <v/>
      </c>
      <c r="K1976" s="440">
        <f t="shared" si="216"/>
        <v>0</v>
      </c>
      <c r="L1976" s="76"/>
    </row>
    <row r="1977" spans="2:12" ht="15" customHeight="1" x14ac:dyDescent="0.35">
      <c r="B1977" s="75"/>
      <c r="C1977" s="89"/>
      <c r="D1977" s="128"/>
      <c r="E1977" s="90"/>
      <c r="F1977" s="426"/>
      <c r="G1977" s="419" t="str">
        <f t="shared" si="217"/>
        <v/>
      </c>
      <c r="H1977" s="91"/>
      <c r="I1977" s="426"/>
      <c r="J1977" s="419" t="str">
        <f t="shared" si="218"/>
        <v/>
      </c>
      <c r="K1977" s="440">
        <f t="shared" si="216"/>
        <v>0</v>
      </c>
      <c r="L1977" s="76"/>
    </row>
    <row r="1978" spans="2:12" ht="15" customHeight="1" x14ac:dyDescent="0.35">
      <c r="B1978" s="75"/>
      <c r="C1978" s="89"/>
      <c r="D1978" s="128"/>
      <c r="E1978" s="90"/>
      <c r="F1978" s="426"/>
      <c r="G1978" s="419" t="str">
        <f t="shared" si="217"/>
        <v/>
      </c>
      <c r="H1978" s="91"/>
      <c r="I1978" s="426"/>
      <c r="J1978" s="419" t="str">
        <f t="shared" si="218"/>
        <v/>
      </c>
      <c r="K1978" s="440">
        <f t="shared" si="216"/>
        <v>0</v>
      </c>
      <c r="L1978" s="76"/>
    </row>
    <row r="1979" spans="2:12" ht="15" customHeight="1" x14ac:dyDescent="0.35">
      <c r="B1979" s="75"/>
      <c r="C1979" s="89"/>
      <c r="D1979" s="128"/>
      <c r="E1979" s="116"/>
      <c r="F1979" s="426"/>
      <c r="G1979" s="419" t="str">
        <f t="shared" si="217"/>
        <v/>
      </c>
      <c r="H1979" s="91"/>
      <c r="I1979" s="426"/>
      <c r="J1979" s="419" t="str">
        <f t="shared" si="218"/>
        <v/>
      </c>
      <c r="K1979" s="440">
        <f t="shared" si="216"/>
        <v>0</v>
      </c>
      <c r="L1979" s="76"/>
    </row>
    <row r="1980" spans="2:12" ht="15" customHeight="1" x14ac:dyDescent="0.35">
      <c r="B1980" s="75"/>
      <c r="C1980" s="89"/>
      <c r="D1980" s="131"/>
      <c r="E1980" s="90"/>
      <c r="F1980" s="426"/>
      <c r="G1980" s="419" t="str">
        <f t="shared" si="217"/>
        <v/>
      </c>
      <c r="H1980" s="91"/>
      <c r="I1980" s="426"/>
      <c r="J1980" s="419" t="str">
        <f t="shared" si="218"/>
        <v/>
      </c>
      <c r="K1980" s="440">
        <f t="shared" si="216"/>
        <v>0</v>
      </c>
      <c r="L1980" s="76"/>
    </row>
    <row r="1981" spans="2:12" ht="15" customHeight="1" x14ac:dyDescent="0.35">
      <c r="B1981" s="75"/>
      <c r="C1981" s="89"/>
      <c r="D1981" s="128"/>
      <c r="E1981" s="135"/>
      <c r="F1981" s="426"/>
      <c r="G1981" s="419" t="str">
        <f t="shared" si="217"/>
        <v/>
      </c>
      <c r="H1981" s="117"/>
      <c r="I1981" s="426"/>
      <c r="J1981" s="419" t="str">
        <f t="shared" si="218"/>
        <v/>
      </c>
      <c r="K1981" s="440">
        <f t="shared" si="216"/>
        <v>0</v>
      </c>
      <c r="L1981" s="76"/>
    </row>
    <row r="1982" spans="2:12" ht="15" customHeight="1" x14ac:dyDescent="0.35">
      <c r="B1982" s="75"/>
      <c r="C1982" s="89"/>
      <c r="D1982" s="128"/>
      <c r="E1982" s="135"/>
      <c r="F1982" s="426"/>
      <c r="G1982" s="419" t="str">
        <f t="shared" si="217"/>
        <v/>
      </c>
      <c r="H1982" s="117"/>
      <c r="I1982" s="426"/>
      <c r="J1982" s="419" t="str">
        <f t="shared" si="218"/>
        <v/>
      </c>
      <c r="K1982" s="440">
        <f t="shared" si="216"/>
        <v>0</v>
      </c>
      <c r="L1982" s="76"/>
    </row>
    <row r="1983" spans="2:12" ht="15" customHeight="1" x14ac:dyDescent="0.35">
      <c r="B1983" s="75"/>
      <c r="C1983" s="89"/>
      <c r="D1983" s="128"/>
      <c r="E1983" s="90"/>
      <c r="F1983" s="426"/>
      <c r="G1983" s="419" t="str">
        <f t="shared" si="217"/>
        <v/>
      </c>
      <c r="H1983" s="91"/>
      <c r="I1983" s="426"/>
      <c r="J1983" s="419" t="str">
        <f t="shared" si="218"/>
        <v/>
      </c>
      <c r="K1983" s="440">
        <f t="shared" si="216"/>
        <v>0</v>
      </c>
      <c r="L1983" s="76"/>
    </row>
    <row r="1984" spans="2:12" ht="15" customHeight="1" x14ac:dyDescent="0.35">
      <c r="B1984" s="75"/>
      <c r="C1984" s="89"/>
      <c r="D1984" s="128"/>
      <c r="E1984" s="90"/>
      <c r="F1984" s="426"/>
      <c r="G1984" s="419" t="str">
        <f t="shared" si="217"/>
        <v/>
      </c>
      <c r="H1984" s="117"/>
      <c r="I1984" s="426"/>
      <c r="J1984" s="419" t="str">
        <f t="shared" si="218"/>
        <v/>
      </c>
      <c r="K1984" s="440">
        <f t="shared" si="216"/>
        <v>0</v>
      </c>
      <c r="L1984" s="76"/>
    </row>
    <row r="1985" spans="2:12" ht="15" customHeight="1" x14ac:dyDescent="0.35">
      <c r="B1985" s="75"/>
      <c r="C1985" s="89"/>
      <c r="D1985" s="128"/>
      <c r="E1985" s="135"/>
      <c r="F1985" s="426"/>
      <c r="G1985" s="419" t="str">
        <f t="shared" si="217"/>
        <v/>
      </c>
      <c r="H1985" s="117"/>
      <c r="I1985" s="426"/>
      <c r="J1985" s="419" t="str">
        <f t="shared" si="218"/>
        <v/>
      </c>
      <c r="K1985" s="440">
        <f t="shared" si="216"/>
        <v>0</v>
      </c>
      <c r="L1985" s="76"/>
    </row>
    <row r="1986" spans="2:12" ht="15" customHeight="1" x14ac:dyDescent="0.35">
      <c r="B1986" s="75"/>
      <c r="C1986" s="89"/>
      <c r="D1986" s="128"/>
      <c r="E1986" s="116"/>
      <c r="F1986" s="426"/>
      <c r="G1986" s="419" t="str">
        <f t="shared" si="217"/>
        <v/>
      </c>
      <c r="H1986" s="117"/>
      <c r="I1986" s="426"/>
      <c r="J1986" s="419" t="str">
        <f t="shared" si="218"/>
        <v/>
      </c>
      <c r="K1986" s="440">
        <f t="shared" si="216"/>
        <v>0</v>
      </c>
      <c r="L1986" s="76"/>
    </row>
    <row r="1987" spans="2:12" ht="15" customHeight="1" x14ac:dyDescent="0.35">
      <c r="B1987" s="75"/>
      <c r="C1987" s="89"/>
      <c r="D1987" s="128"/>
      <c r="E1987" s="116"/>
      <c r="F1987" s="426"/>
      <c r="G1987" s="419" t="str">
        <f t="shared" si="217"/>
        <v/>
      </c>
      <c r="H1987" s="117"/>
      <c r="I1987" s="426"/>
      <c r="J1987" s="419" t="str">
        <f t="shared" si="218"/>
        <v/>
      </c>
      <c r="K1987" s="440">
        <f t="shared" si="216"/>
        <v>0</v>
      </c>
      <c r="L1987" s="76"/>
    </row>
    <row r="1988" spans="2:12" ht="15" customHeight="1" x14ac:dyDescent="0.35">
      <c r="B1988" s="75"/>
      <c r="C1988" s="130"/>
      <c r="D1988" s="131"/>
      <c r="E1988" s="90"/>
      <c r="F1988" s="426"/>
      <c r="G1988" s="419" t="str">
        <f t="shared" si="217"/>
        <v/>
      </c>
      <c r="H1988" s="123"/>
      <c r="I1988" s="426"/>
      <c r="J1988" s="419" t="str">
        <f t="shared" si="218"/>
        <v/>
      </c>
      <c r="K1988" s="440">
        <f t="shared" si="216"/>
        <v>0</v>
      </c>
      <c r="L1988" s="76"/>
    </row>
    <row r="1989" spans="2:12" ht="15" customHeight="1" x14ac:dyDescent="0.35">
      <c r="B1989" s="75"/>
      <c r="C1989" s="89"/>
      <c r="D1989" s="128"/>
      <c r="E1989" s="122"/>
      <c r="F1989" s="426"/>
      <c r="G1989" s="419" t="str">
        <f t="shared" si="217"/>
        <v/>
      </c>
      <c r="H1989" s="117"/>
      <c r="I1989" s="426"/>
      <c r="J1989" s="419" t="str">
        <f t="shared" si="218"/>
        <v/>
      </c>
      <c r="K1989" s="440">
        <f t="shared" si="216"/>
        <v>0</v>
      </c>
      <c r="L1989" s="76"/>
    </row>
    <row r="1990" spans="2:12" ht="15" customHeight="1" x14ac:dyDescent="0.35">
      <c r="B1990" s="75"/>
      <c r="C1990" s="89"/>
      <c r="D1990" s="131"/>
      <c r="E1990" s="90"/>
      <c r="F1990" s="426"/>
      <c r="G1990" s="419" t="str">
        <f t="shared" si="217"/>
        <v/>
      </c>
      <c r="H1990" s="91"/>
      <c r="I1990" s="426"/>
      <c r="J1990" s="419" t="str">
        <f t="shared" si="218"/>
        <v/>
      </c>
      <c r="K1990" s="440">
        <f t="shared" si="216"/>
        <v>0</v>
      </c>
      <c r="L1990" s="76"/>
    </row>
    <row r="1991" spans="2:12" ht="15" customHeight="1" x14ac:dyDescent="0.35">
      <c r="B1991" s="75"/>
      <c r="C1991" s="136"/>
      <c r="D1991" s="162"/>
      <c r="E1991" s="142"/>
      <c r="F1991" s="426"/>
      <c r="G1991" s="419" t="str">
        <f t="shared" si="217"/>
        <v/>
      </c>
      <c r="H1991" s="143"/>
      <c r="I1991" s="426"/>
      <c r="J1991" s="419" t="str">
        <f t="shared" si="218"/>
        <v/>
      </c>
      <c r="K1991" s="440">
        <f t="shared" si="216"/>
        <v>0</v>
      </c>
      <c r="L1991" s="76"/>
    </row>
    <row r="1992" spans="2:12" ht="15" customHeight="1" x14ac:dyDescent="0.35">
      <c r="B1992" s="75"/>
      <c r="C1992" s="89"/>
      <c r="D1992" s="128"/>
      <c r="E1992" s="90"/>
      <c r="F1992" s="426"/>
      <c r="G1992" s="419" t="str">
        <f t="shared" si="217"/>
        <v/>
      </c>
      <c r="H1992" s="91"/>
      <c r="I1992" s="426"/>
      <c r="J1992" s="419" t="str">
        <f t="shared" si="218"/>
        <v/>
      </c>
      <c r="K1992" s="440">
        <f t="shared" si="216"/>
        <v>0</v>
      </c>
      <c r="L1992" s="76"/>
    </row>
    <row r="1993" spans="2:12" ht="15" customHeight="1" x14ac:dyDescent="0.35">
      <c r="B1993" s="75"/>
      <c r="C1993" s="89"/>
      <c r="D1993" s="128"/>
      <c r="E1993" s="116"/>
      <c r="F1993" s="426"/>
      <c r="G1993" s="419" t="str">
        <f t="shared" si="217"/>
        <v/>
      </c>
      <c r="H1993" s="91"/>
      <c r="I1993" s="426"/>
      <c r="J1993" s="419" t="str">
        <f t="shared" si="218"/>
        <v/>
      </c>
      <c r="K1993" s="440">
        <f t="shared" si="216"/>
        <v>0</v>
      </c>
      <c r="L1993" s="76"/>
    </row>
    <row r="1994" spans="2:12" ht="15" customHeight="1" x14ac:dyDescent="0.35">
      <c r="B1994" s="75"/>
      <c r="C1994" s="89"/>
      <c r="D1994" s="131"/>
      <c r="E1994" s="90"/>
      <c r="F1994" s="426"/>
      <c r="G1994" s="419" t="str">
        <f t="shared" si="217"/>
        <v/>
      </c>
      <c r="H1994" s="91"/>
      <c r="I1994" s="426"/>
      <c r="J1994" s="419" t="str">
        <f t="shared" si="218"/>
        <v/>
      </c>
      <c r="K1994" s="440">
        <f t="shared" si="216"/>
        <v>0</v>
      </c>
      <c r="L1994" s="76"/>
    </row>
    <row r="1995" spans="2:12" ht="15" customHeight="1" x14ac:dyDescent="0.35">
      <c r="B1995" s="75"/>
      <c r="C1995" s="89"/>
      <c r="D1995" s="131"/>
      <c r="E1995" s="90"/>
      <c r="F1995" s="426"/>
      <c r="G1995" s="419" t="str">
        <f t="shared" si="217"/>
        <v/>
      </c>
      <c r="H1995" s="91"/>
      <c r="I1995" s="426"/>
      <c r="J1995" s="419" t="str">
        <f t="shared" si="218"/>
        <v/>
      </c>
      <c r="K1995" s="440">
        <f t="shared" si="216"/>
        <v>0</v>
      </c>
      <c r="L1995" s="76"/>
    </row>
    <row r="1996" spans="2:12" ht="15" customHeight="1" x14ac:dyDescent="0.35">
      <c r="B1996" s="75"/>
      <c r="C1996" s="89"/>
      <c r="D1996" s="131"/>
      <c r="E1996" s="90"/>
      <c r="F1996" s="426"/>
      <c r="G1996" s="419" t="str">
        <f t="shared" si="217"/>
        <v/>
      </c>
      <c r="H1996" s="117"/>
      <c r="I1996" s="426"/>
      <c r="J1996" s="419" t="str">
        <f t="shared" si="218"/>
        <v/>
      </c>
      <c r="K1996" s="440">
        <f t="shared" ref="K1996:K2059" si="219">H1996</f>
        <v>0</v>
      </c>
      <c r="L1996" s="76"/>
    </row>
    <row r="1997" spans="2:12" ht="15" customHeight="1" x14ac:dyDescent="0.35">
      <c r="B1997" s="75"/>
      <c r="C1997" s="89"/>
      <c r="D1997" s="131"/>
      <c r="E1997" s="90"/>
      <c r="F1997" s="426"/>
      <c r="G1997" s="419" t="str">
        <f t="shared" si="217"/>
        <v/>
      </c>
      <c r="H1997" s="117"/>
      <c r="I1997" s="426"/>
      <c r="J1997" s="419" t="str">
        <f t="shared" si="218"/>
        <v/>
      </c>
      <c r="K1997" s="440">
        <f t="shared" si="219"/>
        <v>0</v>
      </c>
      <c r="L1997" s="76"/>
    </row>
    <row r="1998" spans="2:12" ht="15" customHeight="1" x14ac:dyDescent="0.35">
      <c r="B1998" s="75"/>
      <c r="C1998" s="89"/>
      <c r="D1998" s="131"/>
      <c r="E1998" s="90"/>
      <c r="F1998" s="426"/>
      <c r="G1998" s="419" t="str">
        <f t="shared" ref="G1998:G2061" si="220">IF(F1998&gt;0,VLOOKUP(F1998,Nama_Perkiraan,2),"")</f>
        <v/>
      </c>
      <c r="H1998" s="91"/>
      <c r="I1998" s="426"/>
      <c r="J1998" s="419" t="str">
        <f t="shared" si="218"/>
        <v/>
      </c>
      <c r="K1998" s="440">
        <f t="shared" si="219"/>
        <v>0</v>
      </c>
      <c r="L1998" s="76"/>
    </row>
    <row r="1999" spans="2:12" ht="15" customHeight="1" x14ac:dyDescent="0.35">
      <c r="B1999" s="75"/>
      <c r="C1999" s="89"/>
      <c r="D1999" s="131"/>
      <c r="E1999" s="90"/>
      <c r="F1999" s="426"/>
      <c r="G1999" s="419" t="str">
        <f t="shared" si="220"/>
        <v/>
      </c>
      <c r="H1999" s="91"/>
      <c r="I1999" s="426"/>
      <c r="J1999" s="419" t="str">
        <f t="shared" ref="J1999:J2062" si="221">IF(I1999&gt;0,VLOOKUP(I1999,Nama_Perkiraan,2),"")</f>
        <v/>
      </c>
      <c r="K1999" s="440">
        <f t="shared" si="219"/>
        <v>0</v>
      </c>
      <c r="L1999" s="76"/>
    </row>
    <row r="2000" spans="2:12" ht="15" customHeight="1" x14ac:dyDescent="0.35">
      <c r="B2000" s="75"/>
      <c r="C2000" s="89"/>
      <c r="D2000" s="128"/>
      <c r="E2000" s="135"/>
      <c r="F2000" s="426"/>
      <c r="G2000" s="419" t="str">
        <f t="shared" si="220"/>
        <v/>
      </c>
      <c r="H2000" s="117"/>
      <c r="I2000" s="426"/>
      <c r="J2000" s="419" t="str">
        <f t="shared" si="221"/>
        <v/>
      </c>
      <c r="K2000" s="440">
        <f t="shared" si="219"/>
        <v>0</v>
      </c>
      <c r="L2000" s="76"/>
    </row>
    <row r="2001" spans="2:12" ht="15" customHeight="1" x14ac:dyDescent="0.35">
      <c r="B2001" s="75"/>
      <c r="C2001" s="89"/>
      <c r="D2001" s="128"/>
      <c r="E2001" s="90"/>
      <c r="F2001" s="426"/>
      <c r="G2001" s="419" t="str">
        <f t="shared" si="220"/>
        <v/>
      </c>
      <c r="H2001" s="117"/>
      <c r="I2001" s="426"/>
      <c r="J2001" s="419" t="str">
        <f t="shared" si="221"/>
        <v/>
      </c>
      <c r="K2001" s="440">
        <f t="shared" si="219"/>
        <v>0</v>
      </c>
      <c r="L2001" s="76"/>
    </row>
    <row r="2002" spans="2:12" ht="15" customHeight="1" x14ac:dyDescent="0.35">
      <c r="B2002" s="75"/>
      <c r="C2002" s="89"/>
      <c r="D2002" s="131"/>
      <c r="E2002" s="90"/>
      <c r="F2002" s="426"/>
      <c r="G2002" s="419" t="str">
        <f t="shared" si="220"/>
        <v/>
      </c>
      <c r="H2002" s="117"/>
      <c r="I2002" s="426"/>
      <c r="J2002" s="419" t="str">
        <f t="shared" si="221"/>
        <v/>
      </c>
      <c r="K2002" s="440">
        <f t="shared" si="219"/>
        <v>0</v>
      </c>
      <c r="L2002" s="76"/>
    </row>
    <row r="2003" spans="2:12" ht="15" customHeight="1" x14ac:dyDescent="0.35">
      <c r="B2003" s="75"/>
      <c r="C2003" s="136"/>
      <c r="D2003" s="128"/>
      <c r="E2003" s="142"/>
      <c r="F2003" s="426"/>
      <c r="G2003" s="419" t="str">
        <f t="shared" si="220"/>
        <v/>
      </c>
      <c r="H2003" s="143"/>
      <c r="I2003" s="426"/>
      <c r="J2003" s="419" t="str">
        <f t="shared" si="221"/>
        <v/>
      </c>
      <c r="K2003" s="440">
        <f t="shared" si="219"/>
        <v>0</v>
      </c>
      <c r="L2003" s="76"/>
    </row>
    <row r="2004" spans="2:12" ht="15" customHeight="1" x14ac:dyDescent="0.35">
      <c r="B2004" s="75"/>
      <c r="C2004" s="136"/>
      <c r="D2004" s="162"/>
      <c r="E2004" s="142"/>
      <c r="F2004" s="426"/>
      <c r="G2004" s="419" t="str">
        <f t="shared" si="220"/>
        <v/>
      </c>
      <c r="H2004" s="143"/>
      <c r="I2004" s="426"/>
      <c r="J2004" s="419" t="str">
        <f t="shared" si="221"/>
        <v/>
      </c>
      <c r="K2004" s="440">
        <f t="shared" si="219"/>
        <v>0</v>
      </c>
      <c r="L2004" s="76"/>
    </row>
    <row r="2005" spans="2:12" ht="15" customHeight="1" x14ac:dyDescent="0.35">
      <c r="B2005" s="75"/>
      <c r="C2005" s="136"/>
      <c r="D2005" s="162"/>
      <c r="E2005" s="142"/>
      <c r="F2005" s="426"/>
      <c r="G2005" s="419" t="str">
        <f t="shared" si="220"/>
        <v/>
      </c>
      <c r="H2005" s="143"/>
      <c r="I2005" s="426"/>
      <c r="J2005" s="419" t="str">
        <f t="shared" si="221"/>
        <v/>
      </c>
      <c r="K2005" s="440">
        <f t="shared" si="219"/>
        <v>0</v>
      </c>
      <c r="L2005" s="76"/>
    </row>
    <row r="2006" spans="2:12" ht="15" customHeight="1" x14ac:dyDescent="0.35">
      <c r="B2006" s="75"/>
      <c r="C2006" s="89"/>
      <c r="D2006" s="128"/>
      <c r="E2006" s="90"/>
      <c r="F2006" s="426"/>
      <c r="G2006" s="419" t="str">
        <f t="shared" si="220"/>
        <v/>
      </c>
      <c r="H2006" s="91"/>
      <c r="I2006" s="426"/>
      <c r="J2006" s="419" t="str">
        <f t="shared" si="221"/>
        <v/>
      </c>
      <c r="K2006" s="440">
        <f t="shared" si="219"/>
        <v>0</v>
      </c>
      <c r="L2006" s="76"/>
    </row>
    <row r="2007" spans="2:12" ht="15" customHeight="1" x14ac:dyDescent="0.35">
      <c r="B2007" s="75"/>
      <c r="C2007" s="89"/>
      <c r="D2007" s="131"/>
      <c r="E2007" s="90"/>
      <c r="F2007" s="426"/>
      <c r="G2007" s="419" t="str">
        <f t="shared" si="220"/>
        <v/>
      </c>
      <c r="H2007" s="91"/>
      <c r="I2007" s="426"/>
      <c r="J2007" s="419" t="str">
        <f t="shared" si="221"/>
        <v/>
      </c>
      <c r="K2007" s="440">
        <f t="shared" si="219"/>
        <v>0</v>
      </c>
      <c r="L2007" s="76"/>
    </row>
    <row r="2008" spans="2:12" ht="15" customHeight="1" x14ac:dyDescent="0.35">
      <c r="B2008" s="75"/>
      <c r="C2008" s="89"/>
      <c r="D2008" s="128"/>
      <c r="E2008" s="116"/>
      <c r="F2008" s="426"/>
      <c r="G2008" s="419" t="str">
        <f t="shared" si="220"/>
        <v/>
      </c>
      <c r="H2008" s="91"/>
      <c r="I2008" s="426"/>
      <c r="J2008" s="419" t="str">
        <f t="shared" si="221"/>
        <v/>
      </c>
      <c r="K2008" s="440">
        <f t="shared" si="219"/>
        <v>0</v>
      </c>
      <c r="L2008" s="76"/>
    </row>
    <row r="2009" spans="2:12" ht="15" customHeight="1" x14ac:dyDescent="0.35">
      <c r="B2009" s="75"/>
      <c r="C2009" s="89"/>
      <c r="D2009" s="131"/>
      <c r="E2009" s="90"/>
      <c r="F2009" s="426"/>
      <c r="G2009" s="419" t="str">
        <f t="shared" si="220"/>
        <v/>
      </c>
      <c r="H2009" s="91"/>
      <c r="I2009" s="426"/>
      <c r="J2009" s="419" t="str">
        <f t="shared" si="221"/>
        <v/>
      </c>
      <c r="K2009" s="440">
        <f t="shared" si="219"/>
        <v>0</v>
      </c>
      <c r="L2009" s="76"/>
    </row>
    <row r="2010" spans="2:12" ht="15" customHeight="1" x14ac:dyDescent="0.35">
      <c r="B2010" s="75"/>
      <c r="C2010" s="89"/>
      <c r="D2010" s="131"/>
      <c r="E2010" s="90"/>
      <c r="F2010" s="426"/>
      <c r="G2010" s="419" t="str">
        <f t="shared" si="220"/>
        <v/>
      </c>
      <c r="H2010" s="117"/>
      <c r="I2010" s="426"/>
      <c r="J2010" s="419" t="str">
        <f t="shared" si="221"/>
        <v/>
      </c>
      <c r="K2010" s="440">
        <f t="shared" si="219"/>
        <v>0</v>
      </c>
      <c r="L2010" s="76"/>
    </row>
    <row r="2011" spans="2:12" ht="15" customHeight="1" x14ac:dyDescent="0.35">
      <c r="B2011" s="75"/>
      <c r="C2011" s="89"/>
      <c r="D2011" s="131"/>
      <c r="E2011" s="90"/>
      <c r="F2011" s="426"/>
      <c r="G2011" s="419" t="str">
        <f t="shared" si="220"/>
        <v/>
      </c>
      <c r="H2011" s="91"/>
      <c r="I2011" s="426"/>
      <c r="J2011" s="419" t="str">
        <f t="shared" si="221"/>
        <v/>
      </c>
      <c r="K2011" s="440">
        <f t="shared" si="219"/>
        <v>0</v>
      </c>
      <c r="L2011" s="76"/>
    </row>
    <row r="2012" spans="2:12" ht="15" customHeight="1" x14ac:dyDescent="0.35">
      <c r="B2012" s="75"/>
      <c r="C2012" s="89"/>
      <c r="D2012" s="131"/>
      <c r="E2012" s="90"/>
      <c r="F2012" s="426"/>
      <c r="G2012" s="419" t="str">
        <f t="shared" si="220"/>
        <v/>
      </c>
      <c r="H2012" s="117"/>
      <c r="I2012" s="426"/>
      <c r="J2012" s="419" t="str">
        <f t="shared" si="221"/>
        <v/>
      </c>
      <c r="K2012" s="440">
        <f t="shared" si="219"/>
        <v>0</v>
      </c>
      <c r="L2012" s="76"/>
    </row>
    <row r="2013" spans="2:12" ht="15" customHeight="1" x14ac:dyDescent="0.35">
      <c r="B2013" s="75"/>
      <c r="C2013" s="136"/>
      <c r="D2013" s="128"/>
      <c r="E2013" s="90"/>
      <c r="F2013" s="426"/>
      <c r="G2013" s="419" t="str">
        <f t="shared" si="220"/>
        <v/>
      </c>
      <c r="H2013" s="91"/>
      <c r="I2013" s="426"/>
      <c r="J2013" s="419" t="str">
        <f t="shared" si="221"/>
        <v/>
      </c>
      <c r="K2013" s="440">
        <f t="shared" si="219"/>
        <v>0</v>
      </c>
      <c r="L2013" s="76"/>
    </row>
    <row r="2014" spans="2:12" ht="15" customHeight="1" x14ac:dyDescent="0.35">
      <c r="B2014" s="75"/>
      <c r="C2014" s="124"/>
      <c r="D2014" s="162"/>
      <c r="E2014" s="142"/>
      <c r="F2014" s="426"/>
      <c r="G2014" s="419" t="str">
        <f t="shared" si="220"/>
        <v/>
      </c>
      <c r="H2014" s="143"/>
      <c r="I2014" s="426"/>
      <c r="J2014" s="419" t="str">
        <f t="shared" si="221"/>
        <v/>
      </c>
      <c r="K2014" s="440">
        <f t="shared" si="219"/>
        <v>0</v>
      </c>
      <c r="L2014" s="76"/>
    </row>
    <row r="2015" spans="2:12" ht="15" customHeight="1" x14ac:dyDescent="0.35">
      <c r="B2015" s="75"/>
      <c r="C2015" s="143"/>
      <c r="D2015" s="162"/>
      <c r="E2015" s="142"/>
      <c r="F2015" s="426"/>
      <c r="G2015" s="419" t="str">
        <f t="shared" si="220"/>
        <v/>
      </c>
      <c r="H2015" s="123"/>
      <c r="I2015" s="426"/>
      <c r="J2015" s="419" t="str">
        <f t="shared" si="221"/>
        <v/>
      </c>
      <c r="K2015" s="440">
        <f t="shared" si="219"/>
        <v>0</v>
      </c>
      <c r="L2015" s="76"/>
    </row>
    <row r="2016" spans="2:12" ht="15" customHeight="1" x14ac:dyDescent="0.35">
      <c r="B2016" s="75"/>
      <c r="C2016" s="143"/>
      <c r="D2016" s="162"/>
      <c r="E2016" s="142"/>
      <c r="F2016" s="426"/>
      <c r="G2016" s="419" t="str">
        <f t="shared" si="220"/>
        <v/>
      </c>
      <c r="H2016" s="123"/>
      <c r="I2016" s="426"/>
      <c r="J2016" s="419" t="str">
        <f t="shared" si="221"/>
        <v/>
      </c>
      <c r="K2016" s="440">
        <f t="shared" si="219"/>
        <v>0</v>
      </c>
      <c r="L2016" s="76"/>
    </row>
    <row r="2017" spans="2:12" ht="15" customHeight="1" x14ac:dyDescent="0.35">
      <c r="B2017" s="75"/>
      <c r="C2017" s="136"/>
      <c r="D2017" s="162"/>
      <c r="E2017" s="142"/>
      <c r="F2017" s="426"/>
      <c r="G2017" s="419" t="str">
        <f t="shared" si="220"/>
        <v/>
      </c>
      <c r="H2017" s="91"/>
      <c r="I2017" s="426"/>
      <c r="J2017" s="419" t="str">
        <f t="shared" si="221"/>
        <v/>
      </c>
      <c r="K2017" s="440">
        <f t="shared" si="219"/>
        <v>0</v>
      </c>
      <c r="L2017" s="76"/>
    </row>
    <row r="2018" spans="2:12" ht="15" customHeight="1" x14ac:dyDescent="0.35">
      <c r="B2018" s="75"/>
      <c r="C2018" s="143"/>
      <c r="D2018" s="162"/>
      <c r="E2018" s="146"/>
      <c r="F2018" s="426"/>
      <c r="G2018" s="419" t="str">
        <f t="shared" si="220"/>
        <v/>
      </c>
      <c r="H2018" s="123"/>
      <c r="I2018" s="426"/>
      <c r="J2018" s="419" t="str">
        <f t="shared" si="221"/>
        <v/>
      </c>
      <c r="K2018" s="440">
        <f t="shared" si="219"/>
        <v>0</v>
      </c>
      <c r="L2018" s="76"/>
    </row>
    <row r="2019" spans="2:12" ht="15" customHeight="1" x14ac:dyDescent="0.35">
      <c r="B2019" s="75"/>
      <c r="C2019" s="124"/>
      <c r="D2019" s="128"/>
      <c r="E2019" s="90"/>
      <c r="F2019" s="426"/>
      <c r="G2019" s="419" t="str">
        <f t="shared" si="220"/>
        <v/>
      </c>
      <c r="H2019" s="91"/>
      <c r="I2019" s="426"/>
      <c r="J2019" s="419" t="str">
        <f t="shared" si="221"/>
        <v/>
      </c>
      <c r="K2019" s="440">
        <f t="shared" si="219"/>
        <v>0</v>
      </c>
      <c r="L2019" s="76"/>
    </row>
    <row r="2020" spans="2:12" ht="15" customHeight="1" x14ac:dyDescent="0.35">
      <c r="B2020" s="75"/>
      <c r="C2020" s="89"/>
      <c r="D2020" s="128"/>
      <c r="E2020" s="116"/>
      <c r="F2020" s="426"/>
      <c r="G2020" s="419" t="str">
        <f t="shared" si="220"/>
        <v/>
      </c>
      <c r="H2020" s="91"/>
      <c r="I2020" s="426"/>
      <c r="J2020" s="419" t="str">
        <f t="shared" si="221"/>
        <v/>
      </c>
      <c r="K2020" s="440">
        <f t="shared" si="219"/>
        <v>0</v>
      </c>
      <c r="L2020" s="76"/>
    </row>
    <row r="2021" spans="2:12" ht="15" customHeight="1" x14ac:dyDescent="0.35">
      <c r="B2021" s="75"/>
      <c r="C2021" s="89"/>
      <c r="D2021" s="128"/>
      <c r="E2021" s="116"/>
      <c r="F2021" s="426"/>
      <c r="G2021" s="419" t="str">
        <f t="shared" si="220"/>
        <v/>
      </c>
      <c r="H2021" s="91"/>
      <c r="I2021" s="426"/>
      <c r="J2021" s="419" t="str">
        <f t="shared" si="221"/>
        <v/>
      </c>
      <c r="K2021" s="440">
        <f t="shared" si="219"/>
        <v>0</v>
      </c>
      <c r="L2021" s="76"/>
    </row>
    <row r="2022" spans="2:12" ht="15" customHeight="1" x14ac:dyDescent="0.35">
      <c r="B2022" s="75"/>
      <c r="C2022" s="89"/>
      <c r="D2022" s="128"/>
      <c r="E2022" s="90"/>
      <c r="F2022" s="426"/>
      <c r="G2022" s="419" t="str">
        <f t="shared" si="220"/>
        <v/>
      </c>
      <c r="H2022" s="91"/>
      <c r="I2022" s="426"/>
      <c r="J2022" s="419" t="str">
        <f t="shared" si="221"/>
        <v/>
      </c>
      <c r="K2022" s="440">
        <f t="shared" si="219"/>
        <v>0</v>
      </c>
      <c r="L2022" s="76"/>
    </row>
    <row r="2023" spans="2:12" ht="15" customHeight="1" x14ac:dyDescent="0.35">
      <c r="B2023" s="75"/>
      <c r="C2023" s="89"/>
      <c r="D2023" s="131"/>
      <c r="E2023" s="90"/>
      <c r="F2023" s="426"/>
      <c r="G2023" s="419" t="str">
        <f t="shared" si="220"/>
        <v/>
      </c>
      <c r="H2023" s="91"/>
      <c r="I2023" s="426"/>
      <c r="J2023" s="419" t="str">
        <f t="shared" si="221"/>
        <v/>
      </c>
      <c r="K2023" s="440">
        <f t="shared" si="219"/>
        <v>0</v>
      </c>
      <c r="L2023" s="76"/>
    </row>
    <row r="2024" spans="2:12" ht="15" customHeight="1" x14ac:dyDescent="0.35">
      <c r="B2024" s="75"/>
      <c r="C2024" s="89"/>
      <c r="D2024" s="131"/>
      <c r="E2024" s="90"/>
      <c r="F2024" s="426"/>
      <c r="G2024" s="419" t="str">
        <f t="shared" si="220"/>
        <v/>
      </c>
      <c r="H2024" s="91"/>
      <c r="I2024" s="426"/>
      <c r="J2024" s="419" t="str">
        <f t="shared" si="221"/>
        <v/>
      </c>
      <c r="K2024" s="440">
        <f t="shared" si="219"/>
        <v>0</v>
      </c>
      <c r="L2024" s="76"/>
    </row>
    <row r="2025" spans="2:12" ht="15" customHeight="1" x14ac:dyDescent="0.35">
      <c r="B2025" s="75"/>
      <c r="C2025" s="89"/>
      <c r="D2025" s="131"/>
      <c r="E2025" s="90"/>
      <c r="F2025" s="426"/>
      <c r="G2025" s="419" t="str">
        <f t="shared" si="220"/>
        <v/>
      </c>
      <c r="H2025" s="91"/>
      <c r="I2025" s="426"/>
      <c r="J2025" s="419" t="str">
        <f t="shared" si="221"/>
        <v/>
      </c>
      <c r="K2025" s="440">
        <f t="shared" si="219"/>
        <v>0</v>
      </c>
      <c r="L2025" s="76"/>
    </row>
    <row r="2026" spans="2:12" ht="15" customHeight="1" x14ac:dyDescent="0.35">
      <c r="B2026" s="75"/>
      <c r="C2026" s="89"/>
      <c r="D2026" s="131"/>
      <c r="E2026" s="90"/>
      <c r="F2026" s="426"/>
      <c r="G2026" s="419" t="str">
        <f t="shared" si="220"/>
        <v/>
      </c>
      <c r="H2026" s="117"/>
      <c r="I2026" s="426"/>
      <c r="J2026" s="419" t="str">
        <f t="shared" si="221"/>
        <v/>
      </c>
      <c r="K2026" s="440">
        <f t="shared" si="219"/>
        <v>0</v>
      </c>
      <c r="L2026" s="76"/>
    </row>
    <row r="2027" spans="2:12" ht="15" customHeight="1" x14ac:dyDescent="0.35">
      <c r="B2027" s="75"/>
      <c r="C2027" s="89"/>
      <c r="D2027" s="131"/>
      <c r="E2027" s="90"/>
      <c r="F2027" s="426"/>
      <c r="G2027" s="419" t="str">
        <f t="shared" si="220"/>
        <v/>
      </c>
      <c r="H2027" s="91"/>
      <c r="I2027" s="426"/>
      <c r="J2027" s="419" t="str">
        <f t="shared" si="221"/>
        <v/>
      </c>
      <c r="K2027" s="440">
        <f t="shared" si="219"/>
        <v>0</v>
      </c>
      <c r="L2027" s="76"/>
    </row>
    <row r="2028" spans="2:12" ht="15" customHeight="1" x14ac:dyDescent="0.35">
      <c r="B2028" s="75"/>
      <c r="C2028" s="89"/>
      <c r="D2028" s="128"/>
      <c r="E2028" s="90"/>
      <c r="F2028" s="426"/>
      <c r="G2028" s="419" t="str">
        <f t="shared" si="220"/>
        <v/>
      </c>
      <c r="H2028" s="91"/>
      <c r="I2028" s="426"/>
      <c r="J2028" s="419" t="str">
        <f t="shared" si="221"/>
        <v/>
      </c>
      <c r="K2028" s="440">
        <f t="shared" si="219"/>
        <v>0</v>
      </c>
      <c r="L2028" s="76"/>
    </row>
    <row r="2029" spans="2:12" ht="15" customHeight="1" x14ac:dyDescent="0.35">
      <c r="B2029" s="75"/>
      <c r="C2029" s="124"/>
      <c r="D2029" s="128"/>
      <c r="E2029" s="90"/>
      <c r="F2029" s="426"/>
      <c r="G2029" s="419" t="str">
        <f t="shared" si="220"/>
        <v/>
      </c>
      <c r="H2029" s="91"/>
      <c r="I2029" s="426"/>
      <c r="J2029" s="419" t="str">
        <f t="shared" si="221"/>
        <v/>
      </c>
      <c r="K2029" s="440">
        <f t="shared" si="219"/>
        <v>0</v>
      </c>
      <c r="L2029" s="76"/>
    </row>
    <row r="2030" spans="2:12" ht="15" customHeight="1" x14ac:dyDescent="0.35">
      <c r="B2030" s="75"/>
      <c r="C2030" s="136"/>
      <c r="D2030" s="162"/>
      <c r="E2030" s="90"/>
      <c r="F2030" s="426"/>
      <c r="G2030" s="419" t="str">
        <f t="shared" si="220"/>
        <v/>
      </c>
      <c r="H2030" s="123"/>
      <c r="I2030" s="426"/>
      <c r="J2030" s="419" t="str">
        <f t="shared" si="221"/>
        <v/>
      </c>
      <c r="K2030" s="440">
        <f t="shared" si="219"/>
        <v>0</v>
      </c>
      <c r="L2030" s="76"/>
    </row>
    <row r="2031" spans="2:12" ht="15" customHeight="1" x14ac:dyDescent="0.35">
      <c r="B2031" s="75"/>
      <c r="C2031" s="136"/>
      <c r="D2031" s="162"/>
      <c r="E2031" s="90"/>
      <c r="F2031" s="426"/>
      <c r="G2031" s="419" t="str">
        <f t="shared" si="220"/>
        <v/>
      </c>
      <c r="H2031" s="123"/>
      <c r="I2031" s="426"/>
      <c r="J2031" s="419" t="str">
        <f t="shared" si="221"/>
        <v/>
      </c>
      <c r="K2031" s="440">
        <f t="shared" si="219"/>
        <v>0</v>
      </c>
      <c r="L2031" s="76"/>
    </row>
    <row r="2032" spans="2:12" ht="15" customHeight="1" x14ac:dyDescent="0.35">
      <c r="B2032" s="75"/>
      <c r="C2032" s="136"/>
      <c r="D2032" s="162"/>
      <c r="E2032" s="126"/>
      <c r="F2032" s="426"/>
      <c r="G2032" s="419" t="str">
        <f t="shared" si="220"/>
        <v/>
      </c>
      <c r="H2032" s="141"/>
      <c r="I2032" s="426"/>
      <c r="J2032" s="419" t="str">
        <f t="shared" si="221"/>
        <v/>
      </c>
      <c r="K2032" s="440">
        <f t="shared" si="219"/>
        <v>0</v>
      </c>
      <c r="L2032" s="76"/>
    </row>
    <row r="2033" spans="2:12" ht="15" customHeight="1" x14ac:dyDescent="0.35">
      <c r="B2033" s="75"/>
      <c r="C2033" s="115"/>
      <c r="D2033" s="162"/>
      <c r="E2033" s="126"/>
      <c r="F2033" s="426"/>
      <c r="G2033" s="419" t="str">
        <f t="shared" si="220"/>
        <v/>
      </c>
      <c r="H2033" s="141"/>
      <c r="I2033" s="426"/>
      <c r="J2033" s="419" t="str">
        <f t="shared" si="221"/>
        <v/>
      </c>
      <c r="K2033" s="440">
        <f t="shared" si="219"/>
        <v>0</v>
      </c>
      <c r="L2033" s="76"/>
    </row>
    <row r="2034" spans="2:12" ht="15" customHeight="1" x14ac:dyDescent="0.35">
      <c r="B2034" s="75"/>
      <c r="C2034" s="89"/>
      <c r="D2034" s="128"/>
      <c r="E2034" s="90"/>
      <c r="F2034" s="426"/>
      <c r="G2034" s="419" t="str">
        <f t="shared" si="220"/>
        <v/>
      </c>
      <c r="H2034" s="91"/>
      <c r="I2034" s="426"/>
      <c r="J2034" s="419" t="str">
        <f t="shared" si="221"/>
        <v/>
      </c>
      <c r="K2034" s="440">
        <f t="shared" si="219"/>
        <v>0</v>
      </c>
      <c r="L2034" s="76"/>
    </row>
    <row r="2035" spans="2:12" ht="15" customHeight="1" x14ac:dyDescent="0.35">
      <c r="B2035" s="75"/>
      <c r="C2035" s="89"/>
      <c r="D2035" s="128"/>
      <c r="E2035" s="90"/>
      <c r="F2035" s="426"/>
      <c r="G2035" s="419" t="str">
        <f t="shared" si="220"/>
        <v/>
      </c>
      <c r="H2035" s="91"/>
      <c r="I2035" s="426"/>
      <c r="J2035" s="419" t="str">
        <f t="shared" si="221"/>
        <v/>
      </c>
      <c r="K2035" s="440">
        <f t="shared" si="219"/>
        <v>0</v>
      </c>
      <c r="L2035" s="76"/>
    </row>
    <row r="2036" spans="2:12" ht="15" customHeight="1" x14ac:dyDescent="0.35">
      <c r="B2036" s="75"/>
      <c r="C2036" s="89"/>
      <c r="D2036" s="131"/>
      <c r="E2036" s="90"/>
      <c r="F2036" s="426"/>
      <c r="G2036" s="419" t="str">
        <f t="shared" si="220"/>
        <v/>
      </c>
      <c r="H2036" s="117"/>
      <c r="I2036" s="426"/>
      <c r="J2036" s="419" t="str">
        <f t="shared" si="221"/>
        <v/>
      </c>
      <c r="K2036" s="440">
        <f t="shared" si="219"/>
        <v>0</v>
      </c>
      <c r="L2036" s="76"/>
    </row>
    <row r="2037" spans="2:12" ht="15" customHeight="1" x14ac:dyDescent="0.35">
      <c r="B2037" s="75"/>
      <c r="C2037" s="89"/>
      <c r="D2037" s="131"/>
      <c r="E2037" s="90"/>
      <c r="F2037" s="426"/>
      <c r="G2037" s="419" t="str">
        <f t="shared" si="220"/>
        <v/>
      </c>
      <c r="H2037" s="91"/>
      <c r="I2037" s="426"/>
      <c r="J2037" s="419" t="str">
        <f t="shared" si="221"/>
        <v/>
      </c>
      <c r="K2037" s="440">
        <f t="shared" si="219"/>
        <v>0</v>
      </c>
      <c r="L2037" s="76"/>
    </row>
    <row r="2038" spans="2:12" ht="15" customHeight="1" x14ac:dyDescent="0.35">
      <c r="B2038" s="75"/>
      <c r="C2038" s="89"/>
      <c r="D2038" s="131"/>
      <c r="E2038" s="90"/>
      <c r="F2038" s="426"/>
      <c r="G2038" s="419" t="str">
        <f t="shared" si="220"/>
        <v/>
      </c>
      <c r="H2038" s="117"/>
      <c r="I2038" s="426"/>
      <c r="J2038" s="419" t="str">
        <f t="shared" si="221"/>
        <v/>
      </c>
      <c r="K2038" s="440">
        <f t="shared" si="219"/>
        <v>0</v>
      </c>
      <c r="L2038" s="76"/>
    </row>
    <row r="2039" spans="2:12" ht="15" customHeight="1" x14ac:dyDescent="0.35">
      <c r="B2039" s="75"/>
      <c r="C2039" s="89"/>
      <c r="D2039" s="128"/>
      <c r="E2039" s="90"/>
      <c r="F2039" s="426"/>
      <c r="G2039" s="419" t="str">
        <f t="shared" si="220"/>
        <v/>
      </c>
      <c r="H2039" s="91"/>
      <c r="I2039" s="426"/>
      <c r="J2039" s="419" t="str">
        <f t="shared" si="221"/>
        <v/>
      </c>
      <c r="K2039" s="440">
        <f t="shared" si="219"/>
        <v>0</v>
      </c>
      <c r="L2039" s="76"/>
    </row>
    <row r="2040" spans="2:12" ht="15" customHeight="1" x14ac:dyDescent="0.35">
      <c r="B2040" s="75"/>
      <c r="C2040" s="89"/>
      <c r="D2040" s="131"/>
      <c r="E2040" s="90"/>
      <c r="F2040" s="426"/>
      <c r="G2040" s="419" t="str">
        <f t="shared" si="220"/>
        <v/>
      </c>
      <c r="H2040" s="91"/>
      <c r="I2040" s="426"/>
      <c r="J2040" s="419" t="str">
        <f t="shared" si="221"/>
        <v/>
      </c>
      <c r="K2040" s="440">
        <f t="shared" si="219"/>
        <v>0</v>
      </c>
      <c r="L2040" s="76"/>
    </row>
    <row r="2041" spans="2:12" ht="15" customHeight="1" x14ac:dyDescent="0.35">
      <c r="B2041" s="75"/>
      <c r="C2041" s="89"/>
      <c r="D2041" s="131"/>
      <c r="E2041" s="90"/>
      <c r="F2041" s="426"/>
      <c r="G2041" s="419" t="str">
        <f t="shared" si="220"/>
        <v/>
      </c>
      <c r="H2041" s="91"/>
      <c r="I2041" s="426"/>
      <c r="J2041" s="419" t="str">
        <f t="shared" si="221"/>
        <v/>
      </c>
      <c r="K2041" s="440">
        <f t="shared" si="219"/>
        <v>0</v>
      </c>
      <c r="L2041" s="76"/>
    </row>
    <row r="2042" spans="2:12" ht="15" customHeight="1" x14ac:dyDescent="0.35">
      <c r="B2042" s="75"/>
      <c r="C2042" s="89"/>
      <c r="D2042" s="128"/>
      <c r="E2042" s="90"/>
      <c r="F2042" s="426"/>
      <c r="G2042" s="419" t="str">
        <f t="shared" si="220"/>
        <v/>
      </c>
      <c r="H2042" s="117"/>
      <c r="I2042" s="426"/>
      <c r="J2042" s="419" t="str">
        <f t="shared" si="221"/>
        <v/>
      </c>
      <c r="K2042" s="440">
        <f t="shared" si="219"/>
        <v>0</v>
      </c>
      <c r="L2042" s="76"/>
    </row>
    <row r="2043" spans="2:12" ht="15" customHeight="1" x14ac:dyDescent="0.35">
      <c r="B2043" s="75"/>
      <c r="C2043" s="89"/>
      <c r="D2043" s="128"/>
      <c r="E2043" s="90"/>
      <c r="F2043" s="426"/>
      <c r="G2043" s="419" t="str">
        <f t="shared" si="220"/>
        <v/>
      </c>
      <c r="H2043" s="117"/>
      <c r="I2043" s="426"/>
      <c r="J2043" s="419" t="str">
        <f t="shared" si="221"/>
        <v/>
      </c>
      <c r="K2043" s="440">
        <f t="shared" si="219"/>
        <v>0</v>
      </c>
      <c r="L2043" s="76"/>
    </row>
    <row r="2044" spans="2:12" ht="15" customHeight="1" x14ac:dyDescent="0.35">
      <c r="B2044" s="75"/>
      <c r="C2044" s="89"/>
      <c r="D2044" s="128"/>
      <c r="E2044" s="122"/>
      <c r="F2044" s="426"/>
      <c r="G2044" s="419" t="str">
        <f t="shared" si="220"/>
        <v/>
      </c>
      <c r="H2044" s="143"/>
      <c r="I2044" s="426"/>
      <c r="J2044" s="419" t="str">
        <f t="shared" si="221"/>
        <v/>
      </c>
      <c r="K2044" s="440">
        <f t="shared" si="219"/>
        <v>0</v>
      </c>
      <c r="L2044" s="76"/>
    </row>
    <row r="2045" spans="2:12" ht="15" customHeight="1" x14ac:dyDescent="0.35">
      <c r="B2045" s="75"/>
      <c r="C2045" s="89"/>
      <c r="D2045" s="128"/>
      <c r="E2045" s="122"/>
      <c r="F2045" s="426"/>
      <c r="G2045" s="419" t="str">
        <f t="shared" si="220"/>
        <v/>
      </c>
      <c r="H2045" s="143"/>
      <c r="I2045" s="426"/>
      <c r="J2045" s="419" t="str">
        <f t="shared" si="221"/>
        <v/>
      </c>
      <c r="K2045" s="440">
        <f t="shared" si="219"/>
        <v>0</v>
      </c>
      <c r="L2045" s="76"/>
    </row>
    <row r="2046" spans="2:12" ht="15" customHeight="1" x14ac:dyDescent="0.35">
      <c r="B2046" s="75"/>
      <c r="C2046" s="89"/>
      <c r="D2046" s="128"/>
      <c r="E2046" s="90"/>
      <c r="F2046" s="426"/>
      <c r="G2046" s="419" t="str">
        <f t="shared" si="220"/>
        <v/>
      </c>
      <c r="H2046" s="117"/>
      <c r="I2046" s="426"/>
      <c r="J2046" s="419" t="str">
        <f t="shared" si="221"/>
        <v/>
      </c>
      <c r="K2046" s="440">
        <f t="shared" si="219"/>
        <v>0</v>
      </c>
      <c r="L2046" s="76"/>
    </row>
    <row r="2047" spans="2:12" ht="15" customHeight="1" x14ac:dyDescent="0.35">
      <c r="B2047" s="75"/>
      <c r="C2047" s="89"/>
      <c r="D2047" s="128"/>
      <c r="E2047" s="90"/>
      <c r="F2047" s="426"/>
      <c r="G2047" s="419" t="str">
        <f t="shared" si="220"/>
        <v/>
      </c>
      <c r="H2047" s="117"/>
      <c r="I2047" s="426"/>
      <c r="J2047" s="419" t="str">
        <f t="shared" si="221"/>
        <v/>
      </c>
      <c r="K2047" s="440">
        <f t="shared" si="219"/>
        <v>0</v>
      </c>
      <c r="L2047" s="76"/>
    </row>
    <row r="2048" spans="2:12" ht="15" customHeight="1" x14ac:dyDescent="0.35">
      <c r="B2048" s="75"/>
      <c r="C2048" s="89"/>
      <c r="D2048" s="128"/>
      <c r="E2048" s="90"/>
      <c r="F2048" s="426"/>
      <c r="G2048" s="419" t="str">
        <f t="shared" si="220"/>
        <v/>
      </c>
      <c r="H2048" s="91"/>
      <c r="I2048" s="426"/>
      <c r="J2048" s="419" t="str">
        <f t="shared" si="221"/>
        <v/>
      </c>
      <c r="K2048" s="440">
        <f t="shared" si="219"/>
        <v>0</v>
      </c>
      <c r="L2048" s="76"/>
    </row>
    <row r="2049" spans="2:12" ht="15" customHeight="1" x14ac:dyDescent="0.35">
      <c r="B2049" s="75"/>
      <c r="C2049" s="89"/>
      <c r="D2049" s="128"/>
      <c r="E2049" s="90"/>
      <c r="F2049" s="426"/>
      <c r="G2049" s="419" t="str">
        <f t="shared" si="220"/>
        <v/>
      </c>
      <c r="H2049" s="91"/>
      <c r="I2049" s="426"/>
      <c r="J2049" s="419" t="str">
        <f t="shared" si="221"/>
        <v/>
      </c>
      <c r="K2049" s="440">
        <f t="shared" si="219"/>
        <v>0</v>
      </c>
      <c r="L2049" s="76"/>
    </row>
    <row r="2050" spans="2:12" ht="15" customHeight="1" x14ac:dyDescent="0.35">
      <c r="B2050" s="75"/>
      <c r="C2050" s="89"/>
      <c r="D2050" s="128"/>
      <c r="E2050" s="90"/>
      <c r="F2050" s="426"/>
      <c r="G2050" s="419" t="str">
        <f t="shared" si="220"/>
        <v/>
      </c>
      <c r="H2050" s="91"/>
      <c r="I2050" s="426"/>
      <c r="J2050" s="419" t="str">
        <f t="shared" si="221"/>
        <v/>
      </c>
      <c r="K2050" s="440">
        <f t="shared" si="219"/>
        <v>0</v>
      </c>
      <c r="L2050" s="76"/>
    </row>
    <row r="2051" spans="2:12" ht="15" customHeight="1" x14ac:dyDescent="0.35">
      <c r="B2051" s="75"/>
      <c r="C2051" s="89"/>
      <c r="D2051" s="128"/>
      <c r="E2051" s="90"/>
      <c r="F2051" s="426"/>
      <c r="G2051" s="419" t="str">
        <f t="shared" si="220"/>
        <v/>
      </c>
      <c r="H2051" s="91"/>
      <c r="I2051" s="426"/>
      <c r="J2051" s="419" t="str">
        <f t="shared" si="221"/>
        <v/>
      </c>
      <c r="K2051" s="440">
        <f t="shared" si="219"/>
        <v>0</v>
      </c>
      <c r="L2051" s="76"/>
    </row>
    <row r="2052" spans="2:12" ht="15" customHeight="1" x14ac:dyDescent="0.35">
      <c r="B2052" s="75"/>
      <c r="C2052" s="89"/>
      <c r="D2052" s="131"/>
      <c r="E2052" s="90"/>
      <c r="F2052" s="426"/>
      <c r="G2052" s="419" t="str">
        <f t="shared" si="220"/>
        <v/>
      </c>
      <c r="H2052" s="91"/>
      <c r="I2052" s="426"/>
      <c r="J2052" s="419" t="str">
        <f t="shared" si="221"/>
        <v/>
      </c>
      <c r="K2052" s="440">
        <f t="shared" si="219"/>
        <v>0</v>
      </c>
      <c r="L2052" s="76"/>
    </row>
    <row r="2053" spans="2:12" ht="15" customHeight="1" x14ac:dyDescent="0.35">
      <c r="B2053" s="75"/>
      <c r="C2053" s="89"/>
      <c r="D2053" s="131"/>
      <c r="E2053" s="90"/>
      <c r="F2053" s="426"/>
      <c r="G2053" s="419" t="str">
        <f t="shared" si="220"/>
        <v/>
      </c>
      <c r="H2053" s="91"/>
      <c r="I2053" s="426"/>
      <c r="J2053" s="419" t="str">
        <f t="shared" si="221"/>
        <v/>
      </c>
      <c r="K2053" s="440">
        <f t="shared" si="219"/>
        <v>0</v>
      </c>
      <c r="L2053" s="76"/>
    </row>
    <row r="2054" spans="2:12" ht="15" customHeight="1" x14ac:dyDescent="0.35">
      <c r="B2054" s="75"/>
      <c r="C2054" s="89"/>
      <c r="D2054" s="131"/>
      <c r="E2054" s="90"/>
      <c r="F2054" s="426"/>
      <c r="G2054" s="419" t="str">
        <f t="shared" si="220"/>
        <v/>
      </c>
      <c r="H2054" s="91"/>
      <c r="I2054" s="426"/>
      <c r="J2054" s="419" t="str">
        <f t="shared" si="221"/>
        <v/>
      </c>
      <c r="K2054" s="440">
        <f t="shared" si="219"/>
        <v>0</v>
      </c>
      <c r="L2054" s="76"/>
    </row>
    <row r="2055" spans="2:12" ht="15" customHeight="1" x14ac:dyDescent="0.35">
      <c r="B2055" s="75"/>
      <c r="C2055" s="89"/>
      <c r="D2055" s="131"/>
      <c r="E2055" s="90"/>
      <c r="F2055" s="426"/>
      <c r="G2055" s="419" t="str">
        <f t="shared" si="220"/>
        <v/>
      </c>
      <c r="H2055" s="91"/>
      <c r="I2055" s="426"/>
      <c r="J2055" s="419" t="str">
        <f t="shared" si="221"/>
        <v/>
      </c>
      <c r="K2055" s="440">
        <f t="shared" si="219"/>
        <v>0</v>
      </c>
      <c r="L2055" s="76"/>
    </row>
    <row r="2056" spans="2:12" ht="15" customHeight="1" x14ac:dyDescent="0.35">
      <c r="B2056" s="75"/>
      <c r="C2056" s="89"/>
      <c r="D2056" s="131"/>
      <c r="E2056" s="90"/>
      <c r="F2056" s="426"/>
      <c r="G2056" s="419" t="str">
        <f t="shared" si="220"/>
        <v/>
      </c>
      <c r="H2056" s="91"/>
      <c r="I2056" s="426"/>
      <c r="J2056" s="419" t="str">
        <f t="shared" si="221"/>
        <v/>
      </c>
      <c r="K2056" s="440">
        <f t="shared" si="219"/>
        <v>0</v>
      </c>
      <c r="L2056" s="76"/>
    </row>
    <row r="2057" spans="2:12" ht="15" customHeight="1" x14ac:dyDescent="0.35">
      <c r="B2057" s="75"/>
      <c r="C2057" s="89"/>
      <c r="D2057" s="131"/>
      <c r="E2057" s="90"/>
      <c r="F2057" s="426"/>
      <c r="G2057" s="419" t="str">
        <f t="shared" si="220"/>
        <v/>
      </c>
      <c r="H2057" s="91"/>
      <c r="I2057" s="426"/>
      <c r="J2057" s="419" t="str">
        <f t="shared" si="221"/>
        <v/>
      </c>
      <c r="K2057" s="440">
        <f t="shared" si="219"/>
        <v>0</v>
      </c>
      <c r="L2057" s="76"/>
    </row>
    <row r="2058" spans="2:12" ht="15" customHeight="1" x14ac:dyDescent="0.35">
      <c r="B2058" s="75"/>
      <c r="C2058" s="89"/>
      <c r="D2058" s="131"/>
      <c r="E2058" s="90"/>
      <c r="F2058" s="426"/>
      <c r="G2058" s="419" t="str">
        <f t="shared" si="220"/>
        <v/>
      </c>
      <c r="H2058" s="117"/>
      <c r="I2058" s="426"/>
      <c r="J2058" s="419" t="str">
        <f t="shared" si="221"/>
        <v/>
      </c>
      <c r="K2058" s="440">
        <f t="shared" si="219"/>
        <v>0</v>
      </c>
      <c r="L2058" s="76"/>
    </row>
    <row r="2059" spans="2:12" ht="15" customHeight="1" x14ac:dyDescent="0.35">
      <c r="B2059" s="75"/>
      <c r="C2059" s="89"/>
      <c r="D2059" s="131"/>
      <c r="E2059" s="90"/>
      <c r="F2059" s="426"/>
      <c r="G2059" s="419" t="str">
        <f t="shared" si="220"/>
        <v/>
      </c>
      <c r="H2059" s="91"/>
      <c r="I2059" s="426"/>
      <c r="J2059" s="419" t="str">
        <f t="shared" si="221"/>
        <v/>
      </c>
      <c r="K2059" s="440">
        <f t="shared" si="219"/>
        <v>0</v>
      </c>
      <c r="L2059" s="76"/>
    </row>
    <row r="2060" spans="2:12" ht="15" customHeight="1" x14ac:dyDescent="0.35">
      <c r="B2060" s="75"/>
      <c r="C2060" s="89"/>
      <c r="D2060" s="131"/>
      <c r="E2060" s="90"/>
      <c r="F2060" s="426"/>
      <c r="G2060" s="419" t="str">
        <f t="shared" si="220"/>
        <v/>
      </c>
      <c r="H2060" s="117"/>
      <c r="I2060" s="426"/>
      <c r="J2060" s="419" t="str">
        <f t="shared" si="221"/>
        <v/>
      </c>
      <c r="K2060" s="440">
        <f t="shared" ref="K2060:K2123" si="222">H2060</f>
        <v>0</v>
      </c>
      <c r="L2060" s="76"/>
    </row>
    <row r="2061" spans="2:12" ht="15" customHeight="1" x14ac:dyDescent="0.35">
      <c r="B2061" s="75"/>
      <c r="C2061" s="89"/>
      <c r="D2061" s="131"/>
      <c r="E2061" s="90"/>
      <c r="F2061" s="426"/>
      <c r="G2061" s="419" t="str">
        <f t="shared" si="220"/>
        <v/>
      </c>
      <c r="H2061" s="117"/>
      <c r="I2061" s="426"/>
      <c r="J2061" s="419" t="str">
        <f t="shared" si="221"/>
        <v/>
      </c>
      <c r="K2061" s="440">
        <f t="shared" si="222"/>
        <v>0</v>
      </c>
      <c r="L2061" s="76"/>
    </row>
    <row r="2062" spans="2:12" ht="15" customHeight="1" x14ac:dyDescent="0.35">
      <c r="B2062" s="75"/>
      <c r="C2062" s="89"/>
      <c r="D2062" s="131"/>
      <c r="E2062" s="90"/>
      <c r="F2062" s="426"/>
      <c r="G2062" s="419" t="str">
        <f t="shared" ref="G2062:G2125" si="223">IF(F2062&gt;0,VLOOKUP(F2062,Nama_Perkiraan,2),"")</f>
        <v/>
      </c>
      <c r="H2062" s="117"/>
      <c r="I2062" s="426"/>
      <c r="J2062" s="419" t="str">
        <f t="shared" si="221"/>
        <v/>
      </c>
      <c r="K2062" s="440">
        <f t="shared" si="222"/>
        <v>0</v>
      </c>
      <c r="L2062" s="76"/>
    </row>
    <row r="2063" spans="2:12" ht="15" customHeight="1" x14ac:dyDescent="0.35">
      <c r="B2063" s="75"/>
      <c r="C2063" s="89"/>
      <c r="D2063" s="128"/>
      <c r="E2063" s="90"/>
      <c r="F2063" s="426"/>
      <c r="G2063" s="419" t="str">
        <f t="shared" si="223"/>
        <v/>
      </c>
      <c r="H2063" s="117"/>
      <c r="I2063" s="426"/>
      <c r="J2063" s="419" t="str">
        <f t="shared" ref="J2063:J2126" si="224">IF(I2063&gt;0,VLOOKUP(I2063,Nama_Perkiraan,2),"")</f>
        <v/>
      </c>
      <c r="K2063" s="440">
        <f t="shared" si="222"/>
        <v>0</v>
      </c>
      <c r="L2063" s="76"/>
    </row>
    <row r="2064" spans="2:12" ht="15" customHeight="1" x14ac:dyDescent="0.35">
      <c r="B2064" s="75"/>
      <c r="C2064" s="89"/>
      <c r="D2064" s="128"/>
      <c r="E2064" s="116"/>
      <c r="F2064" s="426"/>
      <c r="G2064" s="419" t="str">
        <f t="shared" si="223"/>
        <v/>
      </c>
      <c r="H2064" s="117"/>
      <c r="I2064" s="426"/>
      <c r="J2064" s="419" t="str">
        <f t="shared" si="224"/>
        <v/>
      </c>
      <c r="K2064" s="440">
        <f t="shared" si="222"/>
        <v>0</v>
      </c>
      <c r="L2064" s="76"/>
    </row>
    <row r="2065" spans="2:12" ht="15" customHeight="1" x14ac:dyDescent="0.35">
      <c r="B2065" s="75"/>
      <c r="C2065" s="89"/>
      <c r="D2065" s="128"/>
      <c r="E2065" s="122"/>
      <c r="F2065" s="426"/>
      <c r="G2065" s="419" t="str">
        <f t="shared" si="223"/>
        <v/>
      </c>
      <c r="H2065" s="117"/>
      <c r="I2065" s="426"/>
      <c r="J2065" s="419" t="str">
        <f t="shared" si="224"/>
        <v/>
      </c>
      <c r="K2065" s="440">
        <f t="shared" si="222"/>
        <v>0</v>
      </c>
      <c r="L2065" s="76"/>
    </row>
    <row r="2066" spans="2:12" ht="15" customHeight="1" x14ac:dyDescent="0.35">
      <c r="B2066" s="75"/>
      <c r="C2066" s="143"/>
      <c r="D2066" s="162"/>
      <c r="E2066" s="146"/>
      <c r="F2066" s="426"/>
      <c r="G2066" s="419" t="str">
        <f t="shared" si="223"/>
        <v/>
      </c>
      <c r="H2066" s="123"/>
      <c r="I2066" s="426"/>
      <c r="J2066" s="419" t="str">
        <f t="shared" si="224"/>
        <v/>
      </c>
      <c r="K2066" s="440">
        <f t="shared" si="222"/>
        <v>0</v>
      </c>
      <c r="L2066" s="76"/>
    </row>
    <row r="2067" spans="2:12" ht="15" customHeight="1" x14ac:dyDescent="0.35">
      <c r="B2067" s="75"/>
      <c r="C2067" s="136"/>
      <c r="D2067" s="162"/>
      <c r="E2067" s="142"/>
      <c r="F2067" s="426"/>
      <c r="G2067" s="419" t="str">
        <f t="shared" si="223"/>
        <v/>
      </c>
      <c r="H2067" s="143"/>
      <c r="I2067" s="426"/>
      <c r="J2067" s="419" t="str">
        <f t="shared" si="224"/>
        <v/>
      </c>
      <c r="K2067" s="440">
        <f t="shared" si="222"/>
        <v>0</v>
      </c>
      <c r="L2067" s="76"/>
    </row>
    <row r="2068" spans="2:12" ht="15" customHeight="1" x14ac:dyDescent="0.35">
      <c r="B2068" s="75"/>
      <c r="C2068" s="136"/>
      <c r="D2068" s="162"/>
      <c r="E2068" s="142"/>
      <c r="F2068" s="426"/>
      <c r="G2068" s="419" t="str">
        <f t="shared" si="223"/>
        <v/>
      </c>
      <c r="H2068" s="143"/>
      <c r="I2068" s="426"/>
      <c r="J2068" s="419" t="str">
        <f t="shared" si="224"/>
        <v/>
      </c>
      <c r="K2068" s="440">
        <f t="shared" si="222"/>
        <v>0</v>
      </c>
      <c r="L2068" s="76"/>
    </row>
    <row r="2069" spans="2:12" ht="15" customHeight="1" x14ac:dyDescent="0.35">
      <c r="B2069" s="75"/>
      <c r="C2069" s="89"/>
      <c r="D2069" s="128"/>
      <c r="E2069" s="116"/>
      <c r="F2069" s="426"/>
      <c r="G2069" s="419" t="str">
        <f t="shared" si="223"/>
        <v/>
      </c>
      <c r="H2069" s="91"/>
      <c r="I2069" s="426"/>
      <c r="J2069" s="419" t="str">
        <f t="shared" si="224"/>
        <v/>
      </c>
      <c r="K2069" s="440">
        <f t="shared" si="222"/>
        <v>0</v>
      </c>
      <c r="L2069" s="76"/>
    </row>
    <row r="2070" spans="2:12" ht="15" customHeight="1" x14ac:dyDescent="0.35">
      <c r="B2070" s="75"/>
      <c r="C2070" s="89"/>
      <c r="D2070" s="131"/>
      <c r="E2070" s="90"/>
      <c r="F2070" s="426"/>
      <c r="G2070" s="419" t="str">
        <f t="shared" si="223"/>
        <v/>
      </c>
      <c r="H2070" s="117"/>
      <c r="I2070" s="426"/>
      <c r="J2070" s="419" t="str">
        <f t="shared" si="224"/>
        <v/>
      </c>
      <c r="K2070" s="440">
        <f t="shared" si="222"/>
        <v>0</v>
      </c>
      <c r="L2070" s="76"/>
    </row>
    <row r="2071" spans="2:12" ht="15" customHeight="1" x14ac:dyDescent="0.35">
      <c r="B2071" s="75"/>
      <c r="C2071" s="89"/>
      <c r="D2071" s="131"/>
      <c r="E2071" s="90"/>
      <c r="F2071" s="426"/>
      <c r="G2071" s="419" t="str">
        <f t="shared" si="223"/>
        <v/>
      </c>
      <c r="H2071" s="117"/>
      <c r="I2071" s="426"/>
      <c r="J2071" s="419" t="str">
        <f t="shared" si="224"/>
        <v/>
      </c>
      <c r="K2071" s="440">
        <f t="shared" si="222"/>
        <v>0</v>
      </c>
      <c r="L2071" s="76"/>
    </row>
    <row r="2072" spans="2:12" ht="15" customHeight="1" x14ac:dyDescent="0.35">
      <c r="B2072" s="75"/>
      <c r="C2072" s="89"/>
      <c r="D2072" s="128"/>
      <c r="E2072" s="90"/>
      <c r="F2072" s="426"/>
      <c r="G2072" s="419" t="str">
        <f t="shared" si="223"/>
        <v/>
      </c>
      <c r="H2072" s="117"/>
      <c r="I2072" s="426"/>
      <c r="J2072" s="419" t="str">
        <f t="shared" si="224"/>
        <v/>
      </c>
      <c r="K2072" s="440">
        <f t="shared" si="222"/>
        <v>0</v>
      </c>
      <c r="L2072" s="76"/>
    </row>
    <row r="2073" spans="2:12" ht="15" customHeight="1" x14ac:dyDescent="0.35">
      <c r="B2073" s="75"/>
      <c r="C2073" s="89"/>
      <c r="D2073" s="128"/>
      <c r="E2073" s="122"/>
      <c r="F2073" s="426"/>
      <c r="G2073" s="419" t="str">
        <f t="shared" si="223"/>
        <v/>
      </c>
      <c r="H2073" s="117"/>
      <c r="I2073" s="426"/>
      <c r="J2073" s="419" t="str">
        <f t="shared" si="224"/>
        <v/>
      </c>
      <c r="K2073" s="440">
        <f t="shared" si="222"/>
        <v>0</v>
      </c>
      <c r="L2073" s="76"/>
    </row>
    <row r="2074" spans="2:12" ht="15" customHeight="1" x14ac:dyDescent="0.35">
      <c r="B2074" s="75"/>
      <c r="C2074" s="115"/>
      <c r="D2074" s="162"/>
      <c r="E2074" s="146"/>
      <c r="F2074" s="426"/>
      <c r="G2074" s="419" t="str">
        <f t="shared" si="223"/>
        <v/>
      </c>
      <c r="H2074" s="132"/>
      <c r="I2074" s="426"/>
      <c r="J2074" s="419" t="str">
        <f t="shared" si="224"/>
        <v/>
      </c>
      <c r="K2074" s="440">
        <f t="shared" si="222"/>
        <v>0</v>
      </c>
      <c r="L2074" s="76"/>
    </row>
    <row r="2075" spans="2:12" ht="15" customHeight="1" x14ac:dyDescent="0.35">
      <c r="B2075" s="75"/>
      <c r="C2075" s="115"/>
      <c r="D2075" s="162"/>
      <c r="E2075" s="126"/>
      <c r="F2075" s="426"/>
      <c r="G2075" s="419" t="str">
        <f t="shared" si="223"/>
        <v/>
      </c>
      <c r="H2075" s="91"/>
      <c r="I2075" s="426"/>
      <c r="J2075" s="419" t="str">
        <f t="shared" si="224"/>
        <v/>
      </c>
      <c r="K2075" s="440">
        <f t="shared" si="222"/>
        <v>0</v>
      </c>
      <c r="L2075" s="76"/>
    </row>
    <row r="2076" spans="2:12" ht="15" customHeight="1" x14ac:dyDescent="0.35">
      <c r="B2076" s="75"/>
      <c r="C2076" s="115"/>
      <c r="D2076" s="162"/>
      <c r="E2076" s="126"/>
      <c r="F2076" s="426"/>
      <c r="G2076" s="419" t="str">
        <f t="shared" si="223"/>
        <v/>
      </c>
      <c r="H2076" s="141"/>
      <c r="I2076" s="426"/>
      <c r="J2076" s="419" t="str">
        <f t="shared" si="224"/>
        <v/>
      </c>
      <c r="K2076" s="440">
        <f t="shared" si="222"/>
        <v>0</v>
      </c>
      <c r="L2076" s="76"/>
    </row>
    <row r="2077" spans="2:12" ht="15" customHeight="1" x14ac:dyDescent="0.35">
      <c r="B2077" s="75"/>
      <c r="C2077" s="89"/>
      <c r="D2077" s="131"/>
      <c r="E2077" s="116"/>
      <c r="F2077" s="426"/>
      <c r="G2077" s="419" t="str">
        <f t="shared" si="223"/>
        <v/>
      </c>
      <c r="H2077" s="139"/>
      <c r="I2077" s="426"/>
      <c r="J2077" s="419" t="str">
        <f t="shared" si="224"/>
        <v/>
      </c>
      <c r="K2077" s="440">
        <f t="shared" si="222"/>
        <v>0</v>
      </c>
      <c r="L2077" s="76"/>
    </row>
    <row r="2078" spans="2:12" ht="15" customHeight="1" x14ac:dyDescent="0.35">
      <c r="B2078" s="75"/>
      <c r="C2078" s="89"/>
      <c r="D2078" s="131"/>
      <c r="E2078" s="116"/>
      <c r="F2078" s="426"/>
      <c r="G2078" s="419" t="str">
        <f t="shared" si="223"/>
        <v/>
      </c>
      <c r="H2078" s="139"/>
      <c r="I2078" s="426"/>
      <c r="J2078" s="419" t="str">
        <f t="shared" si="224"/>
        <v/>
      </c>
      <c r="K2078" s="440">
        <f t="shared" si="222"/>
        <v>0</v>
      </c>
      <c r="L2078" s="76"/>
    </row>
    <row r="2079" spans="2:12" ht="15" customHeight="1" x14ac:dyDescent="0.35">
      <c r="B2079" s="75"/>
      <c r="C2079" s="134"/>
      <c r="D2079" s="133"/>
      <c r="E2079" s="126"/>
      <c r="F2079" s="426"/>
      <c r="G2079" s="419" t="str">
        <f t="shared" si="223"/>
        <v/>
      </c>
      <c r="H2079" s="167"/>
      <c r="I2079" s="426"/>
      <c r="J2079" s="419" t="str">
        <f t="shared" si="224"/>
        <v/>
      </c>
      <c r="K2079" s="440">
        <f t="shared" si="222"/>
        <v>0</v>
      </c>
      <c r="L2079" s="76"/>
    </row>
    <row r="2080" spans="2:12" ht="15" customHeight="1" x14ac:dyDescent="0.35">
      <c r="B2080" s="75"/>
      <c r="C2080" s="134"/>
      <c r="D2080" s="133"/>
      <c r="E2080" s="116"/>
      <c r="F2080" s="426"/>
      <c r="G2080" s="419" t="str">
        <f t="shared" si="223"/>
        <v/>
      </c>
      <c r="H2080" s="139"/>
      <c r="I2080" s="426"/>
      <c r="J2080" s="419" t="str">
        <f t="shared" si="224"/>
        <v/>
      </c>
      <c r="K2080" s="440">
        <f t="shared" si="222"/>
        <v>0</v>
      </c>
      <c r="L2080" s="76"/>
    </row>
    <row r="2081" spans="2:12" ht="15" customHeight="1" x14ac:dyDescent="0.35">
      <c r="B2081" s="75"/>
      <c r="C2081" s="134"/>
      <c r="D2081" s="131"/>
      <c r="E2081" s="90"/>
      <c r="F2081" s="426"/>
      <c r="G2081" s="419" t="str">
        <f t="shared" si="223"/>
        <v/>
      </c>
      <c r="H2081" s="139"/>
      <c r="I2081" s="426"/>
      <c r="J2081" s="419" t="str">
        <f t="shared" si="224"/>
        <v/>
      </c>
      <c r="K2081" s="440">
        <f t="shared" si="222"/>
        <v>0</v>
      </c>
      <c r="L2081" s="76"/>
    </row>
    <row r="2082" spans="2:12" ht="15" customHeight="1" x14ac:dyDescent="0.35">
      <c r="B2082" s="75"/>
      <c r="C2082" s="134"/>
      <c r="D2082" s="131"/>
      <c r="E2082" s="146"/>
      <c r="F2082" s="427"/>
      <c r="G2082" s="419" t="str">
        <f t="shared" si="223"/>
        <v/>
      </c>
      <c r="H2082" s="153"/>
      <c r="I2082" s="426"/>
      <c r="J2082" s="419" t="str">
        <f t="shared" si="224"/>
        <v/>
      </c>
      <c r="K2082" s="440">
        <f t="shared" si="222"/>
        <v>0</v>
      </c>
      <c r="L2082" s="76"/>
    </row>
    <row r="2083" spans="2:12" ht="15" customHeight="1" x14ac:dyDescent="0.35">
      <c r="B2083" s="75"/>
      <c r="C2083" s="89"/>
      <c r="D2083" s="131"/>
      <c r="E2083" s="116"/>
      <c r="F2083" s="427"/>
      <c r="G2083" s="419" t="str">
        <f t="shared" si="223"/>
        <v/>
      </c>
      <c r="H2083" s="168"/>
      <c r="I2083" s="426"/>
      <c r="J2083" s="419" t="str">
        <f t="shared" si="224"/>
        <v/>
      </c>
      <c r="K2083" s="440">
        <f t="shared" si="222"/>
        <v>0</v>
      </c>
      <c r="L2083" s="76"/>
    </row>
    <row r="2084" spans="2:12" ht="15" customHeight="1" x14ac:dyDescent="0.35">
      <c r="B2084" s="75"/>
      <c r="C2084" s="89"/>
      <c r="D2084" s="133"/>
      <c r="E2084" s="116"/>
      <c r="F2084" s="426"/>
      <c r="G2084" s="419" t="str">
        <f t="shared" si="223"/>
        <v/>
      </c>
      <c r="H2084" s="168"/>
      <c r="I2084" s="426"/>
      <c r="J2084" s="419" t="str">
        <f t="shared" si="224"/>
        <v/>
      </c>
      <c r="K2084" s="440">
        <f t="shared" si="222"/>
        <v>0</v>
      </c>
      <c r="L2084" s="76"/>
    </row>
    <row r="2085" spans="2:12" ht="15" customHeight="1" x14ac:dyDescent="0.35">
      <c r="B2085" s="75"/>
      <c r="C2085" s="89"/>
      <c r="D2085" s="131"/>
      <c r="E2085" s="116"/>
      <c r="F2085" s="426"/>
      <c r="G2085" s="419" t="str">
        <f t="shared" si="223"/>
        <v/>
      </c>
      <c r="H2085" s="139"/>
      <c r="I2085" s="426"/>
      <c r="J2085" s="419" t="str">
        <f t="shared" si="224"/>
        <v/>
      </c>
      <c r="K2085" s="440">
        <f t="shared" si="222"/>
        <v>0</v>
      </c>
      <c r="L2085" s="76"/>
    </row>
    <row r="2086" spans="2:12" ht="15" customHeight="1" x14ac:dyDescent="0.35">
      <c r="B2086" s="75"/>
      <c r="C2086" s="134"/>
      <c r="D2086" s="133"/>
      <c r="E2086" s="116"/>
      <c r="F2086" s="426"/>
      <c r="G2086" s="419" t="str">
        <f t="shared" si="223"/>
        <v/>
      </c>
      <c r="H2086" s="139"/>
      <c r="I2086" s="426"/>
      <c r="J2086" s="419" t="str">
        <f t="shared" si="224"/>
        <v/>
      </c>
      <c r="K2086" s="440">
        <f t="shared" si="222"/>
        <v>0</v>
      </c>
      <c r="L2086" s="76"/>
    </row>
    <row r="2087" spans="2:12" ht="15" customHeight="1" x14ac:dyDescent="0.35">
      <c r="B2087" s="75"/>
      <c r="C2087" s="89"/>
      <c r="D2087" s="133"/>
      <c r="E2087" s="116"/>
      <c r="F2087" s="426"/>
      <c r="G2087" s="419" t="str">
        <f t="shared" si="223"/>
        <v/>
      </c>
      <c r="H2087" s="168"/>
      <c r="I2087" s="426"/>
      <c r="J2087" s="419" t="str">
        <f t="shared" si="224"/>
        <v/>
      </c>
      <c r="K2087" s="440">
        <f t="shared" si="222"/>
        <v>0</v>
      </c>
      <c r="L2087" s="76"/>
    </row>
    <row r="2088" spans="2:12" ht="15" customHeight="1" x14ac:dyDescent="0.35">
      <c r="B2088" s="75"/>
      <c r="C2088" s="134"/>
      <c r="D2088" s="133"/>
      <c r="E2088" s="90"/>
      <c r="F2088" s="426"/>
      <c r="G2088" s="419" t="str">
        <f t="shared" si="223"/>
        <v/>
      </c>
      <c r="H2088" s="139"/>
      <c r="I2088" s="426"/>
      <c r="J2088" s="419" t="str">
        <f t="shared" si="224"/>
        <v/>
      </c>
      <c r="K2088" s="440">
        <f t="shared" si="222"/>
        <v>0</v>
      </c>
      <c r="L2088" s="76"/>
    </row>
    <row r="2089" spans="2:12" ht="15" customHeight="1" x14ac:dyDescent="0.35">
      <c r="B2089" s="75"/>
      <c r="C2089" s="89"/>
      <c r="D2089" s="131"/>
      <c r="E2089" s="116"/>
      <c r="F2089" s="427"/>
      <c r="G2089" s="419" t="str">
        <f t="shared" si="223"/>
        <v/>
      </c>
      <c r="H2089" s="168"/>
      <c r="I2089" s="426"/>
      <c r="J2089" s="419" t="str">
        <f t="shared" si="224"/>
        <v/>
      </c>
      <c r="K2089" s="440">
        <f t="shared" si="222"/>
        <v>0</v>
      </c>
      <c r="L2089" s="76"/>
    </row>
    <row r="2090" spans="2:12" ht="15" customHeight="1" x14ac:dyDescent="0.35">
      <c r="B2090" s="75"/>
      <c r="C2090" s="134"/>
      <c r="D2090" s="133"/>
      <c r="E2090" s="116"/>
      <c r="F2090" s="427"/>
      <c r="G2090" s="419" t="str">
        <f t="shared" si="223"/>
        <v/>
      </c>
      <c r="H2090" s="168"/>
      <c r="I2090" s="426"/>
      <c r="J2090" s="419" t="str">
        <f t="shared" si="224"/>
        <v/>
      </c>
      <c r="K2090" s="440">
        <f t="shared" si="222"/>
        <v>0</v>
      </c>
      <c r="L2090" s="76"/>
    </row>
    <row r="2091" spans="2:12" ht="15" customHeight="1" x14ac:dyDescent="0.35">
      <c r="B2091" s="75"/>
      <c r="C2091" s="134"/>
      <c r="D2091" s="133"/>
      <c r="E2091" s="90"/>
      <c r="F2091" s="427"/>
      <c r="G2091" s="419" t="str">
        <f t="shared" si="223"/>
        <v/>
      </c>
      <c r="H2091" s="139"/>
      <c r="I2091" s="426"/>
      <c r="J2091" s="419" t="str">
        <f t="shared" si="224"/>
        <v/>
      </c>
      <c r="K2091" s="440">
        <f t="shared" si="222"/>
        <v>0</v>
      </c>
      <c r="L2091" s="76"/>
    </row>
    <row r="2092" spans="2:12" ht="15" customHeight="1" x14ac:dyDescent="0.35">
      <c r="B2092" s="75"/>
      <c r="C2092" s="134"/>
      <c r="D2092" s="133"/>
      <c r="E2092" s="116"/>
      <c r="F2092" s="427"/>
      <c r="G2092" s="419" t="str">
        <f t="shared" si="223"/>
        <v/>
      </c>
      <c r="H2092" s="168"/>
      <c r="I2092" s="426"/>
      <c r="J2092" s="419" t="str">
        <f t="shared" si="224"/>
        <v/>
      </c>
      <c r="K2092" s="440">
        <f t="shared" si="222"/>
        <v>0</v>
      </c>
      <c r="L2092" s="76"/>
    </row>
    <row r="2093" spans="2:12" ht="15" customHeight="1" x14ac:dyDescent="0.35">
      <c r="B2093" s="75"/>
      <c r="C2093" s="124"/>
      <c r="D2093" s="128"/>
      <c r="E2093" s="146"/>
      <c r="F2093" s="426"/>
      <c r="G2093" s="419" t="str">
        <f t="shared" si="223"/>
        <v/>
      </c>
      <c r="H2093" s="91"/>
      <c r="I2093" s="426"/>
      <c r="J2093" s="419" t="str">
        <f t="shared" si="224"/>
        <v/>
      </c>
      <c r="K2093" s="440">
        <f t="shared" si="222"/>
        <v>0</v>
      </c>
      <c r="L2093" s="76"/>
    </row>
    <row r="2094" spans="2:12" ht="15" customHeight="1" x14ac:dyDescent="0.35">
      <c r="B2094" s="75"/>
      <c r="C2094" s="134"/>
      <c r="D2094" s="133"/>
      <c r="E2094" s="116"/>
      <c r="F2094" s="426"/>
      <c r="G2094" s="419" t="str">
        <f t="shared" si="223"/>
        <v/>
      </c>
      <c r="H2094" s="139"/>
      <c r="I2094" s="426"/>
      <c r="J2094" s="419" t="str">
        <f t="shared" si="224"/>
        <v/>
      </c>
      <c r="K2094" s="440">
        <f t="shared" si="222"/>
        <v>0</v>
      </c>
      <c r="L2094" s="76"/>
    </row>
    <row r="2095" spans="2:12" ht="15" customHeight="1" x14ac:dyDescent="0.35">
      <c r="B2095" s="75"/>
      <c r="C2095" s="134"/>
      <c r="D2095" s="133"/>
      <c r="E2095" s="116"/>
      <c r="F2095" s="426"/>
      <c r="G2095" s="419" t="str">
        <f t="shared" si="223"/>
        <v/>
      </c>
      <c r="H2095" s="139"/>
      <c r="I2095" s="426"/>
      <c r="J2095" s="419" t="str">
        <f t="shared" si="224"/>
        <v/>
      </c>
      <c r="K2095" s="440">
        <f t="shared" si="222"/>
        <v>0</v>
      </c>
      <c r="L2095" s="76"/>
    </row>
    <row r="2096" spans="2:12" ht="15" customHeight="1" x14ac:dyDescent="0.35">
      <c r="B2096" s="75"/>
      <c r="C2096" s="134"/>
      <c r="D2096" s="133"/>
      <c r="E2096" s="116"/>
      <c r="F2096" s="426"/>
      <c r="G2096" s="419" t="str">
        <f t="shared" si="223"/>
        <v/>
      </c>
      <c r="H2096" s="139"/>
      <c r="I2096" s="426"/>
      <c r="J2096" s="419" t="str">
        <f t="shared" si="224"/>
        <v/>
      </c>
      <c r="K2096" s="440">
        <f t="shared" si="222"/>
        <v>0</v>
      </c>
      <c r="L2096" s="76"/>
    </row>
    <row r="2097" spans="2:12" ht="15" customHeight="1" x14ac:dyDescent="0.35">
      <c r="B2097" s="75"/>
      <c r="C2097" s="89"/>
      <c r="D2097" s="131"/>
      <c r="E2097" s="116"/>
      <c r="F2097" s="426"/>
      <c r="G2097" s="419" t="str">
        <f t="shared" si="223"/>
        <v/>
      </c>
      <c r="H2097" s="139"/>
      <c r="I2097" s="426"/>
      <c r="J2097" s="419" t="str">
        <f t="shared" si="224"/>
        <v/>
      </c>
      <c r="K2097" s="440">
        <f t="shared" si="222"/>
        <v>0</v>
      </c>
      <c r="L2097" s="76"/>
    </row>
    <row r="2098" spans="2:12" ht="15" customHeight="1" x14ac:dyDescent="0.35">
      <c r="B2098" s="75"/>
      <c r="C2098" s="89"/>
      <c r="D2098" s="131"/>
      <c r="E2098" s="116"/>
      <c r="F2098" s="426"/>
      <c r="G2098" s="419" t="str">
        <f t="shared" si="223"/>
        <v/>
      </c>
      <c r="H2098" s="139"/>
      <c r="I2098" s="426"/>
      <c r="J2098" s="419" t="str">
        <f t="shared" si="224"/>
        <v/>
      </c>
      <c r="K2098" s="440">
        <f t="shared" si="222"/>
        <v>0</v>
      </c>
      <c r="L2098" s="76"/>
    </row>
    <row r="2099" spans="2:12" ht="15" customHeight="1" x14ac:dyDescent="0.35">
      <c r="B2099" s="75"/>
      <c r="C2099" s="89"/>
      <c r="D2099" s="131"/>
      <c r="E2099" s="116"/>
      <c r="F2099" s="426"/>
      <c r="G2099" s="419" t="str">
        <f t="shared" si="223"/>
        <v/>
      </c>
      <c r="H2099" s="139"/>
      <c r="I2099" s="426"/>
      <c r="J2099" s="419" t="str">
        <f t="shared" si="224"/>
        <v/>
      </c>
      <c r="K2099" s="440">
        <f t="shared" si="222"/>
        <v>0</v>
      </c>
      <c r="L2099" s="76"/>
    </row>
    <row r="2100" spans="2:12" ht="15" customHeight="1" x14ac:dyDescent="0.35">
      <c r="B2100" s="75"/>
      <c r="C2100" s="89"/>
      <c r="D2100" s="131"/>
      <c r="E2100" s="116"/>
      <c r="F2100" s="426"/>
      <c r="G2100" s="419" t="str">
        <f t="shared" si="223"/>
        <v/>
      </c>
      <c r="H2100" s="168"/>
      <c r="I2100" s="426"/>
      <c r="J2100" s="419" t="str">
        <f t="shared" si="224"/>
        <v/>
      </c>
      <c r="K2100" s="440">
        <f t="shared" si="222"/>
        <v>0</v>
      </c>
      <c r="L2100" s="76"/>
    </row>
    <row r="2101" spans="2:12" ht="15" customHeight="1" x14ac:dyDescent="0.35">
      <c r="B2101" s="75"/>
      <c r="C2101" s="89"/>
      <c r="D2101" s="131"/>
      <c r="E2101" s="90"/>
      <c r="F2101" s="426"/>
      <c r="G2101" s="419" t="str">
        <f t="shared" si="223"/>
        <v/>
      </c>
      <c r="H2101" s="139"/>
      <c r="I2101" s="426"/>
      <c r="J2101" s="419" t="str">
        <f t="shared" si="224"/>
        <v/>
      </c>
      <c r="K2101" s="440">
        <f t="shared" si="222"/>
        <v>0</v>
      </c>
      <c r="L2101" s="76"/>
    </row>
    <row r="2102" spans="2:12" ht="15" customHeight="1" x14ac:dyDescent="0.35">
      <c r="B2102" s="75"/>
      <c r="C2102" s="89"/>
      <c r="D2102" s="131"/>
      <c r="E2102" s="116"/>
      <c r="F2102" s="427"/>
      <c r="G2102" s="419" t="str">
        <f t="shared" si="223"/>
        <v/>
      </c>
      <c r="H2102" s="168"/>
      <c r="I2102" s="426"/>
      <c r="J2102" s="419" t="str">
        <f t="shared" si="224"/>
        <v/>
      </c>
      <c r="K2102" s="440">
        <f t="shared" si="222"/>
        <v>0</v>
      </c>
      <c r="L2102" s="76"/>
    </row>
    <row r="2103" spans="2:12" ht="15" customHeight="1" x14ac:dyDescent="0.35">
      <c r="B2103" s="75"/>
      <c r="C2103" s="89"/>
      <c r="D2103" s="131"/>
      <c r="E2103" s="116"/>
      <c r="F2103" s="427"/>
      <c r="G2103" s="419" t="str">
        <f t="shared" si="223"/>
        <v/>
      </c>
      <c r="H2103" s="168"/>
      <c r="I2103" s="426"/>
      <c r="J2103" s="419" t="str">
        <f t="shared" si="224"/>
        <v/>
      </c>
      <c r="K2103" s="440">
        <f t="shared" si="222"/>
        <v>0</v>
      </c>
      <c r="L2103" s="76"/>
    </row>
    <row r="2104" spans="2:12" ht="15" customHeight="1" x14ac:dyDescent="0.35">
      <c r="B2104" s="75"/>
      <c r="C2104" s="134"/>
      <c r="D2104" s="133"/>
      <c r="E2104" s="90"/>
      <c r="F2104" s="426"/>
      <c r="G2104" s="419" t="str">
        <f t="shared" si="223"/>
        <v/>
      </c>
      <c r="H2104" s="139"/>
      <c r="I2104" s="426"/>
      <c r="J2104" s="419" t="str">
        <f t="shared" si="224"/>
        <v/>
      </c>
      <c r="K2104" s="440">
        <f t="shared" si="222"/>
        <v>0</v>
      </c>
      <c r="L2104" s="76"/>
    </row>
    <row r="2105" spans="2:12" ht="15" customHeight="1" x14ac:dyDescent="0.35">
      <c r="B2105" s="75"/>
      <c r="C2105" s="89"/>
      <c r="D2105" s="131"/>
      <c r="E2105" s="90"/>
      <c r="F2105" s="426"/>
      <c r="G2105" s="419" t="str">
        <f t="shared" si="223"/>
        <v/>
      </c>
      <c r="H2105" s="117"/>
      <c r="I2105" s="426"/>
      <c r="J2105" s="419" t="str">
        <f t="shared" si="224"/>
        <v/>
      </c>
      <c r="K2105" s="440">
        <f t="shared" si="222"/>
        <v>0</v>
      </c>
      <c r="L2105" s="76"/>
    </row>
    <row r="2106" spans="2:12" ht="15" customHeight="1" x14ac:dyDescent="0.35">
      <c r="B2106" s="75"/>
      <c r="C2106" s="89"/>
      <c r="D2106" s="128"/>
      <c r="E2106" s="135"/>
      <c r="F2106" s="426"/>
      <c r="G2106" s="419" t="str">
        <f t="shared" si="223"/>
        <v/>
      </c>
      <c r="H2106" s="117"/>
      <c r="I2106" s="426"/>
      <c r="J2106" s="419" t="str">
        <f t="shared" si="224"/>
        <v/>
      </c>
      <c r="K2106" s="440">
        <f t="shared" si="222"/>
        <v>0</v>
      </c>
      <c r="L2106" s="76"/>
    </row>
    <row r="2107" spans="2:12" ht="15" customHeight="1" x14ac:dyDescent="0.35">
      <c r="B2107" s="75"/>
      <c r="C2107" s="89"/>
      <c r="D2107" s="128"/>
      <c r="E2107" s="90"/>
      <c r="F2107" s="426"/>
      <c r="G2107" s="419" t="str">
        <f t="shared" si="223"/>
        <v/>
      </c>
      <c r="H2107" s="91"/>
      <c r="I2107" s="426"/>
      <c r="J2107" s="419" t="str">
        <f t="shared" si="224"/>
        <v/>
      </c>
      <c r="K2107" s="440">
        <f t="shared" si="222"/>
        <v>0</v>
      </c>
      <c r="L2107" s="76"/>
    </row>
    <row r="2108" spans="2:12" ht="15" customHeight="1" x14ac:dyDescent="0.35">
      <c r="B2108" s="75"/>
      <c r="C2108" s="124"/>
      <c r="D2108" s="128"/>
      <c r="E2108" s="90"/>
      <c r="F2108" s="426"/>
      <c r="G2108" s="419" t="str">
        <f t="shared" si="223"/>
        <v/>
      </c>
      <c r="H2108" s="91"/>
      <c r="I2108" s="426"/>
      <c r="J2108" s="419" t="str">
        <f t="shared" si="224"/>
        <v/>
      </c>
      <c r="K2108" s="440">
        <f t="shared" si="222"/>
        <v>0</v>
      </c>
      <c r="L2108" s="76"/>
    </row>
    <row r="2109" spans="2:12" ht="15" customHeight="1" x14ac:dyDescent="0.35">
      <c r="B2109" s="75"/>
      <c r="C2109" s="124"/>
      <c r="D2109" s="128"/>
      <c r="E2109" s="90"/>
      <c r="F2109" s="426"/>
      <c r="G2109" s="419" t="str">
        <f t="shared" si="223"/>
        <v/>
      </c>
      <c r="H2109" s="91"/>
      <c r="I2109" s="426"/>
      <c r="J2109" s="419" t="str">
        <f t="shared" si="224"/>
        <v/>
      </c>
      <c r="K2109" s="440">
        <f t="shared" si="222"/>
        <v>0</v>
      </c>
      <c r="L2109" s="76"/>
    </row>
    <row r="2110" spans="2:12" ht="15" customHeight="1" x14ac:dyDescent="0.35">
      <c r="B2110" s="75"/>
      <c r="C2110" s="124"/>
      <c r="D2110" s="128"/>
      <c r="E2110" s="90"/>
      <c r="F2110" s="426"/>
      <c r="G2110" s="419" t="str">
        <f t="shared" si="223"/>
        <v/>
      </c>
      <c r="H2110" s="91"/>
      <c r="I2110" s="426"/>
      <c r="J2110" s="419" t="str">
        <f t="shared" si="224"/>
        <v/>
      </c>
      <c r="K2110" s="440">
        <f t="shared" si="222"/>
        <v>0</v>
      </c>
      <c r="L2110" s="76"/>
    </row>
    <row r="2111" spans="2:12" ht="15" customHeight="1" x14ac:dyDescent="0.35">
      <c r="B2111" s="75"/>
      <c r="C2111" s="124"/>
      <c r="D2111" s="128"/>
      <c r="E2111" s="90"/>
      <c r="F2111" s="426"/>
      <c r="G2111" s="419" t="str">
        <f t="shared" si="223"/>
        <v/>
      </c>
      <c r="H2111" s="91"/>
      <c r="I2111" s="426"/>
      <c r="J2111" s="419" t="str">
        <f t="shared" si="224"/>
        <v/>
      </c>
      <c r="K2111" s="440">
        <f t="shared" si="222"/>
        <v>0</v>
      </c>
      <c r="L2111" s="76"/>
    </row>
    <row r="2112" spans="2:12" ht="15" customHeight="1" x14ac:dyDescent="0.35">
      <c r="B2112" s="75"/>
      <c r="C2112" s="124"/>
      <c r="D2112" s="128"/>
      <c r="E2112" s="90"/>
      <c r="F2112" s="426"/>
      <c r="G2112" s="419" t="str">
        <f t="shared" si="223"/>
        <v/>
      </c>
      <c r="H2112" s="91"/>
      <c r="I2112" s="426"/>
      <c r="J2112" s="419" t="str">
        <f t="shared" si="224"/>
        <v/>
      </c>
      <c r="K2112" s="440">
        <f t="shared" si="222"/>
        <v>0</v>
      </c>
      <c r="L2112" s="76"/>
    </row>
    <row r="2113" spans="2:12" ht="15" customHeight="1" x14ac:dyDescent="0.35">
      <c r="B2113" s="75"/>
      <c r="C2113" s="124"/>
      <c r="D2113" s="128"/>
      <c r="E2113" s="90"/>
      <c r="F2113" s="426"/>
      <c r="G2113" s="419" t="str">
        <f t="shared" si="223"/>
        <v/>
      </c>
      <c r="H2113" s="91"/>
      <c r="I2113" s="426"/>
      <c r="J2113" s="419" t="str">
        <f t="shared" si="224"/>
        <v/>
      </c>
      <c r="K2113" s="440">
        <f t="shared" si="222"/>
        <v>0</v>
      </c>
      <c r="L2113" s="76"/>
    </row>
    <row r="2114" spans="2:12" ht="15" customHeight="1" x14ac:dyDescent="0.35">
      <c r="B2114" s="75"/>
      <c r="C2114" s="89"/>
      <c r="D2114" s="128"/>
      <c r="E2114" s="90"/>
      <c r="F2114" s="426"/>
      <c r="G2114" s="419" t="str">
        <f t="shared" si="223"/>
        <v/>
      </c>
      <c r="H2114" s="91"/>
      <c r="I2114" s="426"/>
      <c r="J2114" s="419" t="str">
        <f t="shared" si="224"/>
        <v/>
      </c>
      <c r="K2114" s="440">
        <f t="shared" si="222"/>
        <v>0</v>
      </c>
      <c r="L2114" s="76"/>
    </row>
    <row r="2115" spans="2:12" ht="15" customHeight="1" x14ac:dyDescent="0.35">
      <c r="B2115" s="75"/>
      <c r="C2115" s="143"/>
      <c r="D2115" s="128"/>
      <c r="E2115" s="90"/>
      <c r="F2115" s="426"/>
      <c r="G2115" s="419" t="str">
        <f t="shared" si="223"/>
        <v/>
      </c>
      <c r="H2115" s="91"/>
      <c r="I2115" s="426"/>
      <c r="J2115" s="419" t="str">
        <f t="shared" si="224"/>
        <v/>
      </c>
      <c r="K2115" s="440">
        <f t="shared" si="222"/>
        <v>0</v>
      </c>
      <c r="L2115" s="76"/>
    </row>
    <row r="2116" spans="2:12" ht="15" customHeight="1" x14ac:dyDescent="0.35">
      <c r="B2116" s="75"/>
      <c r="C2116" s="136"/>
      <c r="D2116" s="128"/>
      <c r="E2116" s="90"/>
      <c r="F2116" s="426"/>
      <c r="G2116" s="419" t="str">
        <f t="shared" si="223"/>
        <v/>
      </c>
      <c r="H2116" s="91"/>
      <c r="I2116" s="426"/>
      <c r="J2116" s="419" t="str">
        <f t="shared" si="224"/>
        <v/>
      </c>
      <c r="K2116" s="440">
        <f t="shared" si="222"/>
        <v>0</v>
      </c>
      <c r="L2116" s="76"/>
    </row>
    <row r="2117" spans="2:12" ht="15" customHeight="1" x14ac:dyDescent="0.35">
      <c r="B2117" s="75"/>
      <c r="C2117" s="136"/>
      <c r="D2117" s="128"/>
      <c r="E2117" s="90"/>
      <c r="F2117" s="426"/>
      <c r="G2117" s="419" t="str">
        <f t="shared" si="223"/>
        <v/>
      </c>
      <c r="H2117" s="91"/>
      <c r="I2117" s="426"/>
      <c r="J2117" s="419" t="str">
        <f t="shared" si="224"/>
        <v/>
      </c>
      <c r="K2117" s="440">
        <f t="shared" si="222"/>
        <v>0</v>
      </c>
      <c r="L2117" s="76"/>
    </row>
    <row r="2118" spans="2:12" ht="15" customHeight="1" x14ac:dyDescent="0.35">
      <c r="B2118" s="75"/>
      <c r="C2118" s="147"/>
      <c r="D2118" s="128"/>
      <c r="E2118" s="90"/>
      <c r="F2118" s="426"/>
      <c r="G2118" s="419" t="str">
        <f t="shared" si="223"/>
        <v/>
      </c>
      <c r="H2118" s="91"/>
      <c r="I2118" s="426"/>
      <c r="J2118" s="419" t="str">
        <f t="shared" si="224"/>
        <v/>
      </c>
      <c r="K2118" s="440">
        <f t="shared" si="222"/>
        <v>0</v>
      </c>
      <c r="L2118" s="76"/>
    </row>
    <row r="2119" spans="2:12" ht="15" customHeight="1" x14ac:dyDescent="0.35">
      <c r="B2119" s="75"/>
      <c r="C2119" s="124"/>
      <c r="D2119" s="128"/>
      <c r="E2119" s="90"/>
      <c r="F2119" s="426"/>
      <c r="G2119" s="419" t="str">
        <f t="shared" si="223"/>
        <v/>
      </c>
      <c r="H2119" s="91"/>
      <c r="I2119" s="426"/>
      <c r="J2119" s="419" t="str">
        <f t="shared" si="224"/>
        <v/>
      </c>
      <c r="K2119" s="440">
        <f t="shared" si="222"/>
        <v>0</v>
      </c>
      <c r="L2119" s="76"/>
    </row>
    <row r="2120" spans="2:12" ht="15" customHeight="1" x14ac:dyDescent="0.35">
      <c r="B2120" s="75"/>
      <c r="C2120" s="124"/>
      <c r="D2120" s="128"/>
      <c r="E2120" s="142"/>
      <c r="F2120" s="426"/>
      <c r="G2120" s="419" t="str">
        <f t="shared" si="223"/>
        <v/>
      </c>
      <c r="H2120" s="143"/>
      <c r="I2120" s="426"/>
      <c r="J2120" s="419" t="str">
        <f t="shared" si="224"/>
        <v/>
      </c>
      <c r="K2120" s="440">
        <f t="shared" si="222"/>
        <v>0</v>
      </c>
      <c r="L2120" s="76"/>
    </row>
    <row r="2121" spans="2:12" ht="15" customHeight="1" x14ac:dyDescent="0.35">
      <c r="B2121" s="75"/>
      <c r="C2121" s="136"/>
      <c r="D2121" s="162"/>
      <c r="E2121" s="142"/>
      <c r="F2121" s="426"/>
      <c r="G2121" s="419" t="str">
        <f t="shared" si="223"/>
        <v/>
      </c>
      <c r="H2121" s="143"/>
      <c r="I2121" s="426"/>
      <c r="J2121" s="419" t="str">
        <f t="shared" si="224"/>
        <v/>
      </c>
      <c r="K2121" s="440">
        <f t="shared" si="222"/>
        <v>0</v>
      </c>
      <c r="L2121" s="76"/>
    </row>
    <row r="2122" spans="2:12" ht="15" customHeight="1" x14ac:dyDescent="0.35">
      <c r="B2122" s="75"/>
      <c r="C2122" s="136"/>
      <c r="D2122" s="162"/>
      <c r="E2122" s="142"/>
      <c r="F2122" s="426"/>
      <c r="G2122" s="419" t="str">
        <f t="shared" si="223"/>
        <v/>
      </c>
      <c r="H2122" s="141"/>
      <c r="I2122" s="426"/>
      <c r="J2122" s="419" t="str">
        <f t="shared" si="224"/>
        <v/>
      </c>
      <c r="K2122" s="440">
        <f t="shared" si="222"/>
        <v>0</v>
      </c>
      <c r="L2122" s="76"/>
    </row>
    <row r="2123" spans="2:12" ht="15" customHeight="1" x14ac:dyDescent="0.35">
      <c r="B2123" s="75"/>
      <c r="C2123" s="143"/>
      <c r="D2123" s="162"/>
      <c r="E2123" s="146"/>
      <c r="F2123" s="426"/>
      <c r="G2123" s="419" t="str">
        <f t="shared" si="223"/>
        <v/>
      </c>
      <c r="H2123" s="123"/>
      <c r="I2123" s="426"/>
      <c r="J2123" s="419" t="str">
        <f t="shared" si="224"/>
        <v/>
      </c>
      <c r="K2123" s="440">
        <f t="shared" si="222"/>
        <v>0</v>
      </c>
      <c r="L2123" s="76"/>
    </row>
    <row r="2124" spans="2:12" ht="15" customHeight="1" x14ac:dyDescent="0.35">
      <c r="B2124" s="75"/>
      <c r="C2124" s="143"/>
      <c r="D2124" s="162"/>
      <c r="E2124" s="146"/>
      <c r="F2124" s="426"/>
      <c r="G2124" s="419" t="str">
        <f t="shared" si="223"/>
        <v/>
      </c>
      <c r="H2124" s="123"/>
      <c r="I2124" s="426"/>
      <c r="J2124" s="419" t="str">
        <f t="shared" si="224"/>
        <v/>
      </c>
      <c r="K2124" s="440">
        <f t="shared" ref="K2124:K2187" si="225">H2124</f>
        <v>0</v>
      </c>
      <c r="L2124" s="76"/>
    </row>
    <row r="2125" spans="2:12" ht="15" customHeight="1" x14ac:dyDescent="0.35">
      <c r="B2125" s="75"/>
      <c r="C2125" s="143"/>
      <c r="D2125" s="162"/>
      <c r="E2125" s="146"/>
      <c r="F2125" s="426"/>
      <c r="G2125" s="419" t="str">
        <f t="shared" si="223"/>
        <v/>
      </c>
      <c r="H2125" s="123"/>
      <c r="I2125" s="426"/>
      <c r="J2125" s="419" t="str">
        <f t="shared" si="224"/>
        <v/>
      </c>
      <c r="K2125" s="440">
        <f t="shared" si="225"/>
        <v>0</v>
      </c>
      <c r="L2125" s="76"/>
    </row>
    <row r="2126" spans="2:12" ht="15" customHeight="1" x14ac:dyDescent="0.35">
      <c r="B2126" s="75"/>
      <c r="C2126" s="143"/>
      <c r="D2126" s="162"/>
      <c r="E2126" s="146"/>
      <c r="F2126" s="426"/>
      <c r="G2126" s="419" t="str">
        <f t="shared" ref="G2126:G2189" si="226">IF(F2126&gt;0,VLOOKUP(F2126,Nama_Perkiraan,2),"")</f>
        <v/>
      </c>
      <c r="H2126" s="123"/>
      <c r="I2126" s="426"/>
      <c r="J2126" s="419" t="str">
        <f t="shared" si="224"/>
        <v/>
      </c>
      <c r="K2126" s="440">
        <f t="shared" si="225"/>
        <v>0</v>
      </c>
      <c r="L2126" s="76"/>
    </row>
    <row r="2127" spans="2:12" ht="15" customHeight="1" x14ac:dyDescent="0.35">
      <c r="B2127" s="75"/>
      <c r="C2127" s="143"/>
      <c r="D2127" s="162"/>
      <c r="E2127" s="146"/>
      <c r="F2127" s="426"/>
      <c r="G2127" s="419" t="str">
        <f t="shared" si="226"/>
        <v/>
      </c>
      <c r="H2127" s="123"/>
      <c r="I2127" s="426"/>
      <c r="J2127" s="419" t="str">
        <f t="shared" ref="J2127:J2190" si="227">IF(I2127&gt;0,VLOOKUP(I2127,Nama_Perkiraan,2),"")</f>
        <v/>
      </c>
      <c r="K2127" s="440">
        <f t="shared" si="225"/>
        <v>0</v>
      </c>
      <c r="L2127" s="76"/>
    </row>
    <row r="2128" spans="2:12" ht="15" customHeight="1" x14ac:dyDescent="0.35">
      <c r="B2128" s="75"/>
      <c r="C2128" s="89"/>
      <c r="D2128" s="131"/>
      <c r="E2128" s="90"/>
      <c r="F2128" s="426"/>
      <c r="G2128" s="419" t="str">
        <f t="shared" si="226"/>
        <v/>
      </c>
      <c r="H2128" s="139"/>
      <c r="I2128" s="426"/>
      <c r="J2128" s="419" t="str">
        <f t="shared" si="227"/>
        <v/>
      </c>
      <c r="K2128" s="440">
        <f t="shared" si="225"/>
        <v>0</v>
      </c>
      <c r="L2128" s="76"/>
    </row>
    <row r="2129" spans="2:12" ht="15" customHeight="1" x14ac:dyDescent="0.35">
      <c r="B2129" s="75"/>
      <c r="C2129" s="89"/>
      <c r="D2129" s="131"/>
      <c r="E2129" s="90"/>
      <c r="F2129" s="426"/>
      <c r="G2129" s="419" t="str">
        <f t="shared" si="226"/>
        <v/>
      </c>
      <c r="H2129" s="139"/>
      <c r="I2129" s="426"/>
      <c r="J2129" s="419" t="str">
        <f t="shared" si="227"/>
        <v/>
      </c>
      <c r="K2129" s="440">
        <f t="shared" si="225"/>
        <v>0</v>
      </c>
      <c r="L2129" s="76"/>
    </row>
    <row r="2130" spans="2:12" ht="15" customHeight="1" x14ac:dyDescent="0.35">
      <c r="B2130" s="75"/>
      <c r="C2130" s="89"/>
      <c r="D2130" s="131"/>
      <c r="E2130" s="90"/>
      <c r="F2130" s="426"/>
      <c r="G2130" s="419" t="str">
        <f t="shared" si="226"/>
        <v/>
      </c>
      <c r="H2130" s="139"/>
      <c r="I2130" s="426"/>
      <c r="J2130" s="419" t="str">
        <f t="shared" si="227"/>
        <v/>
      </c>
      <c r="K2130" s="440">
        <f t="shared" si="225"/>
        <v>0</v>
      </c>
      <c r="L2130" s="76"/>
    </row>
    <row r="2131" spans="2:12" ht="15" customHeight="1" x14ac:dyDescent="0.35">
      <c r="B2131" s="75"/>
      <c r="C2131" s="134"/>
      <c r="D2131" s="133"/>
      <c r="E2131" s="90"/>
      <c r="F2131" s="426"/>
      <c r="G2131" s="419" t="str">
        <f t="shared" si="226"/>
        <v/>
      </c>
      <c r="H2131" s="139"/>
      <c r="I2131" s="426"/>
      <c r="J2131" s="419" t="str">
        <f t="shared" si="227"/>
        <v/>
      </c>
      <c r="K2131" s="440">
        <f t="shared" si="225"/>
        <v>0</v>
      </c>
      <c r="L2131" s="76"/>
    </row>
    <row r="2132" spans="2:12" ht="15" customHeight="1" x14ac:dyDescent="0.35">
      <c r="B2132" s="75"/>
      <c r="C2132" s="134"/>
      <c r="D2132" s="133"/>
      <c r="E2132" s="90"/>
      <c r="F2132" s="427"/>
      <c r="G2132" s="419" t="str">
        <f t="shared" si="226"/>
        <v/>
      </c>
      <c r="H2132" s="139"/>
      <c r="I2132" s="426"/>
      <c r="J2132" s="419" t="str">
        <f t="shared" si="227"/>
        <v/>
      </c>
      <c r="K2132" s="440">
        <f t="shared" si="225"/>
        <v>0</v>
      </c>
      <c r="L2132" s="76"/>
    </row>
    <row r="2133" spans="2:12" ht="15" customHeight="1" x14ac:dyDescent="0.35">
      <c r="B2133" s="75"/>
      <c r="C2133" s="89"/>
      <c r="D2133" s="131"/>
      <c r="E2133" s="116"/>
      <c r="F2133" s="427"/>
      <c r="G2133" s="419" t="str">
        <f t="shared" si="226"/>
        <v/>
      </c>
      <c r="H2133" s="168"/>
      <c r="I2133" s="426"/>
      <c r="J2133" s="419" t="str">
        <f t="shared" si="227"/>
        <v/>
      </c>
      <c r="K2133" s="440">
        <f t="shared" si="225"/>
        <v>0</v>
      </c>
      <c r="L2133" s="76"/>
    </row>
    <row r="2134" spans="2:12" ht="15" customHeight="1" x14ac:dyDescent="0.35">
      <c r="B2134" s="75"/>
      <c r="C2134" s="143"/>
      <c r="D2134" s="163"/>
      <c r="E2134" s="138"/>
      <c r="F2134" s="428"/>
      <c r="G2134" s="420" t="str">
        <f t="shared" si="226"/>
        <v/>
      </c>
      <c r="H2134" s="139"/>
      <c r="I2134" s="428"/>
      <c r="J2134" s="419" t="str">
        <f t="shared" si="227"/>
        <v/>
      </c>
      <c r="K2134" s="440">
        <f t="shared" si="225"/>
        <v>0</v>
      </c>
      <c r="L2134" s="76"/>
    </row>
    <row r="2135" spans="2:12" ht="15" customHeight="1" x14ac:dyDescent="0.35">
      <c r="B2135" s="75"/>
      <c r="C2135" s="143"/>
      <c r="D2135" s="163"/>
      <c r="E2135" s="140"/>
      <c r="F2135" s="428"/>
      <c r="G2135" s="420" t="str">
        <f t="shared" si="226"/>
        <v/>
      </c>
      <c r="H2135" s="139"/>
      <c r="I2135" s="428"/>
      <c r="J2135" s="419" t="str">
        <f t="shared" si="227"/>
        <v/>
      </c>
      <c r="K2135" s="440">
        <f t="shared" si="225"/>
        <v>0</v>
      </c>
      <c r="L2135" s="76"/>
    </row>
    <row r="2136" spans="2:12" ht="15" customHeight="1" x14ac:dyDescent="0.35">
      <c r="B2136" s="75"/>
      <c r="C2136" s="143"/>
      <c r="D2136" s="163"/>
      <c r="E2136" s="140"/>
      <c r="F2136" s="428"/>
      <c r="G2136" s="420" t="str">
        <f t="shared" si="226"/>
        <v/>
      </c>
      <c r="H2136" s="139"/>
      <c r="I2136" s="428"/>
      <c r="J2136" s="419" t="str">
        <f t="shared" si="227"/>
        <v/>
      </c>
      <c r="K2136" s="440">
        <f t="shared" si="225"/>
        <v>0</v>
      </c>
      <c r="L2136" s="76"/>
    </row>
    <row r="2137" spans="2:12" ht="15" customHeight="1" x14ac:dyDescent="0.35">
      <c r="B2137" s="75"/>
      <c r="C2137" s="143"/>
      <c r="D2137" s="163"/>
      <c r="E2137" s="164"/>
      <c r="F2137" s="428"/>
      <c r="G2137" s="420" t="str">
        <f t="shared" si="226"/>
        <v/>
      </c>
      <c r="H2137" s="169"/>
      <c r="I2137" s="428"/>
      <c r="J2137" s="419" t="str">
        <f t="shared" si="227"/>
        <v/>
      </c>
      <c r="K2137" s="440">
        <f t="shared" si="225"/>
        <v>0</v>
      </c>
      <c r="L2137" s="76"/>
    </row>
    <row r="2138" spans="2:12" ht="15" customHeight="1" x14ac:dyDescent="0.35">
      <c r="B2138" s="75"/>
      <c r="C2138" s="143"/>
      <c r="D2138" s="163"/>
      <c r="E2138" s="164"/>
      <c r="F2138" s="428"/>
      <c r="G2138" s="420" t="str">
        <f t="shared" si="226"/>
        <v/>
      </c>
      <c r="H2138" s="169"/>
      <c r="I2138" s="428"/>
      <c r="J2138" s="419" t="str">
        <f t="shared" si="227"/>
        <v/>
      </c>
      <c r="K2138" s="440">
        <f t="shared" si="225"/>
        <v>0</v>
      </c>
      <c r="L2138" s="76"/>
    </row>
    <row r="2139" spans="2:12" ht="15" customHeight="1" x14ac:dyDescent="0.35">
      <c r="B2139" s="75"/>
      <c r="C2139" s="134"/>
      <c r="D2139" s="128"/>
      <c r="E2139" s="90"/>
      <c r="F2139" s="426"/>
      <c r="G2139" s="419" t="str">
        <f t="shared" si="226"/>
        <v/>
      </c>
      <c r="H2139" s="91"/>
      <c r="I2139" s="426"/>
      <c r="J2139" s="419" t="str">
        <f t="shared" si="227"/>
        <v/>
      </c>
      <c r="K2139" s="440">
        <f t="shared" si="225"/>
        <v>0</v>
      </c>
      <c r="L2139" s="76"/>
    </row>
    <row r="2140" spans="2:12" ht="15" customHeight="1" x14ac:dyDescent="0.35">
      <c r="B2140" s="75"/>
      <c r="C2140" s="89"/>
      <c r="D2140" s="133"/>
      <c r="E2140" s="116"/>
      <c r="F2140" s="426"/>
      <c r="G2140" s="419" t="str">
        <f t="shared" si="226"/>
        <v/>
      </c>
      <c r="H2140" s="139"/>
      <c r="I2140" s="426"/>
      <c r="J2140" s="419" t="str">
        <f t="shared" si="227"/>
        <v/>
      </c>
      <c r="K2140" s="440">
        <f t="shared" si="225"/>
        <v>0</v>
      </c>
      <c r="L2140" s="76"/>
    </row>
    <row r="2141" spans="2:12" ht="15" customHeight="1" x14ac:dyDescent="0.35">
      <c r="B2141" s="75"/>
      <c r="C2141" s="89"/>
      <c r="D2141" s="133"/>
      <c r="E2141" s="90"/>
      <c r="F2141" s="426"/>
      <c r="G2141" s="419" t="str">
        <f t="shared" si="226"/>
        <v/>
      </c>
      <c r="H2141" s="139"/>
      <c r="I2141" s="426"/>
      <c r="J2141" s="419" t="str">
        <f t="shared" si="227"/>
        <v/>
      </c>
      <c r="K2141" s="440">
        <f t="shared" si="225"/>
        <v>0</v>
      </c>
      <c r="L2141" s="76"/>
    </row>
    <row r="2142" spans="2:12" ht="15" customHeight="1" x14ac:dyDescent="0.35">
      <c r="B2142" s="75"/>
      <c r="C2142" s="134"/>
      <c r="D2142" s="133"/>
      <c r="E2142" s="116"/>
      <c r="F2142" s="426"/>
      <c r="G2142" s="419" t="str">
        <f t="shared" si="226"/>
        <v/>
      </c>
      <c r="H2142" s="139"/>
      <c r="I2142" s="426"/>
      <c r="J2142" s="419" t="str">
        <f t="shared" si="227"/>
        <v/>
      </c>
      <c r="K2142" s="440">
        <f t="shared" si="225"/>
        <v>0</v>
      </c>
      <c r="L2142" s="76"/>
    </row>
    <row r="2143" spans="2:12" ht="15" customHeight="1" x14ac:dyDescent="0.35">
      <c r="B2143" s="75"/>
      <c r="C2143" s="134"/>
      <c r="D2143" s="133"/>
      <c r="E2143" s="116"/>
      <c r="F2143" s="426"/>
      <c r="G2143" s="419" t="str">
        <f t="shared" si="226"/>
        <v/>
      </c>
      <c r="H2143" s="139"/>
      <c r="I2143" s="426"/>
      <c r="J2143" s="419" t="str">
        <f t="shared" si="227"/>
        <v/>
      </c>
      <c r="K2143" s="440">
        <f t="shared" si="225"/>
        <v>0</v>
      </c>
      <c r="L2143" s="76"/>
    </row>
    <row r="2144" spans="2:12" ht="15" customHeight="1" x14ac:dyDescent="0.35">
      <c r="B2144" s="75"/>
      <c r="C2144" s="89"/>
      <c r="D2144" s="133"/>
      <c r="E2144" s="116"/>
      <c r="F2144" s="426"/>
      <c r="G2144" s="419" t="str">
        <f t="shared" si="226"/>
        <v/>
      </c>
      <c r="H2144" s="168"/>
      <c r="I2144" s="426"/>
      <c r="J2144" s="419" t="str">
        <f t="shared" si="227"/>
        <v/>
      </c>
      <c r="K2144" s="440">
        <f t="shared" si="225"/>
        <v>0</v>
      </c>
      <c r="L2144" s="76"/>
    </row>
    <row r="2145" spans="2:12" ht="15" customHeight="1" x14ac:dyDescent="0.35">
      <c r="B2145" s="75"/>
      <c r="C2145" s="89"/>
      <c r="D2145" s="133"/>
      <c r="E2145" s="116"/>
      <c r="F2145" s="426"/>
      <c r="G2145" s="419" t="str">
        <f t="shared" si="226"/>
        <v/>
      </c>
      <c r="H2145" s="168"/>
      <c r="I2145" s="426"/>
      <c r="J2145" s="419" t="str">
        <f t="shared" si="227"/>
        <v/>
      </c>
      <c r="K2145" s="440">
        <f t="shared" si="225"/>
        <v>0</v>
      </c>
      <c r="L2145" s="76"/>
    </row>
    <row r="2146" spans="2:12" ht="15" customHeight="1" x14ac:dyDescent="0.35">
      <c r="B2146" s="75"/>
      <c r="C2146" s="89"/>
      <c r="D2146" s="133"/>
      <c r="E2146" s="116"/>
      <c r="F2146" s="426"/>
      <c r="G2146" s="419" t="str">
        <f t="shared" si="226"/>
        <v/>
      </c>
      <c r="H2146" s="168"/>
      <c r="I2146" s="426"/>
      <c r="J2146" s="419" t="str">
        <f t="shared" si="227"/>
        <v/>
      </c>
      <c r="K2146" s="440">
        <f t="shared" si="225"/>
        <v>0</v>
      </c>
      <c r="L2146" s="76"/>
    </row>
    <row r="2147" spans="2:12" ht="15" customHeight="1" x14ac:dyDescent="0.35">
      <c r="B2147" s="75"/>
      <c r="C2147" s="89"/>
      <c r="D2147" s="133"/>
      <c r="E2147" s="116"/>
      <c r="F2147" s="426"/>
      <c r="G2147" s="419" t="str">
        <f t="shared" si="226"/>
        <v/>
      </c>
      <c r="H2147" s="168"/>
      <c r="I2147" s="426"/>
      <c r="J2147" s="419" t="str">
        <f t="shared" si="227"/>
        <v/>
      </c>
      <c r="K2147" s="440">
        <f t="shared" si="225"/>
        <v>0</v>
      </c>
      <c r="L2147" s="76"/>
    </row>
    <row r="2148" spans="2:12" ht="15" customHeight="1" x14ac:dyDescent="0.35">
      <c r="B2148" s="75"/>
      <c r="C2148" s="134"/>
      <c r="D2148" s="133"/>
      <c r="E2148" s="90"/>
      <c r="F2148" s="426"/>
      <c r="G2148" s="419" t="str">
        <f t="shared" si="226"/>
        <v/>
      </c>
      <c r="H2148" s="139"/>
      <c r="I2148" s="426"/>
      <c r="J2148" s="419" t="str">
        <f t="shared" si="227"/>
        <v/>
      </c>
      <c r="K2148" s="440">
        <f t="shared" si="225"/>
        <v>0</v>
      </c>
      <c r="L2148" s="76"/>
    </row>
    <row r="2149" spans="2:12" ht="15" customHeight="1" x14ac:dyDescent="0.35">
      <c r="B2149" s="75"/>
      <c r="C2149" s="89"/>
      <c r="D2149" s="133"/>
      <c r="E2149" s="116"/>
      <c r="F2149" s="427"/>
      <c r="G2149" s="419" t="str">
        <f t="shared" si="226"/>
        <v/>
      </c>
      <c r="H2149" s="168"/>
      <c r="I2149" s="426"/>
      <c r="J2149" s="419" t="str">
        <f t="shared" si="227"/>
        <v/>
      </c>
      <c r="K2149" s="440">
        <f t="shared" si="225"/>
        <v>0</v>
      </c>
      <c r="L2149" s="76"/>
    </row>
    <row r="2150" spans="2:12" ht="15" customHeight="1" x14ac:dyDescent="0.35">
      <c r="B2150" s="75"/>
      <c r="C2150" s="134"/>
      <c r="D2150" s="133"/>
      <c r="E2150" s="116"/>
      <c r="F2150" s="427"/>
      <c r="G2150" s="419" t="str">
        <f t="shared" si="226"/>
        <v/>
      </c>
      <c r="H2150" s="168"/>
      <c r="I2150" s="426"/>
      <c r="J2150" s="419" t="str">
        <f t="shared" si="227"/>
        <v/>
      </c>
      <c r="K2150" s="440">
        <f t="shared" si="225"/>
        <v>0</v>
      </c>
      <c r="L2150" s="76"/>
    </row>
    <row r="2151" spans="2:12" ht="15" customHeight="1" x14ac:dyDescent="0.35">
      <c r="B2151" s="75"/>
      <c r="C2151" s="134"/>
      <c r="D2151" s="133"/>
      <c r="E2151" s="116"/>
      <c r="F2151" s="427"/>
      <c r="G2151" s="419" t="str">
        <f t="shared" si="226"/>
        <v/>
      </c>
      <c r="H2151" s="168"/>
      <c r="I2151" s="426"/>
      <c r="J2151" s="419" t="str">
        <f t="shared" si="227"/>
        <v/>
      </c>
      <c r="K2151" s="440">
        <f t="shared" si="225"/>
        <v>0</v>
      </c>
      <c r="L2151" s="76"/>
    </row>
    <row r="2152" spans="2:12" ht="15" customHeight="1" x14ac:dyDescent="0.35">
      <c r="B2152" s="75"/>
      <c r="C2152" s="134"/>
      <c r="D2152" s="133"/>
      <c r="E2152" s="90"/>
      <c r="F2152" s="427"/>
      <c r="G2152" s="419" t="str">
        <f t="shared" si="226"/>
        <v/>
      </c>
      <c r="H2152" s="139"/>
      <c r="I2152" s="426"/>
      <c r="J2152" s="419" t="str">
        <f t="shared" si="227"/>
        <v/>
      </c>
      <c r="K2152" s="440">
        <f t="shared" si="225"/>
        <v>0</v>
      </c>
      <c r="L2152" s="76"/>
    </row>
    <row r="2153" spans="2:12" ht="15" customHeight="1" x14ac:dyDescent="0.35">
      <c r="B2153" s="75"/>
      <c r="C2153" s="134"/>
      <c r="D2153" s="133"/>
      <c r="E2153" s="90"/>
      <c r="F2153" s="427"/>
      <c r="G2153" s="419" t="str">
        <f t="shared" si="226"/>
        <v/>
      </c>
      <c r="H2153" s="139"/>
      <c r="I2153" s="426"/>
      <c r="J2153" s="419" t="str">
        <f t="shared" si="227"/>
        <v/>
      </c>
      <c r="K2153" s="440">
        <f t="shared" si="225"/>
        <v>0</v>
      </c>
      <c r="L2153" s="76"/>
    </row>
    <row r="2154" spans="2:12" ht="15" customHeight="1" x14ac:dyDescent="0.35">
      <c r="B2154" s="75"/>
      <c r="C2154" s="134"/>
      <c r="D2154" s="133"/>
      <c r="E2154" s="90"/>
      <c r="F2154" s="427"/>
      <c r="G2154" s="419" t="str">
        <f t="shared" si="226"/>
        <v/>
      </c>
      <c r="H2154" s="139"/>
      <c r="I2154" s="426"/>
      <c r="J2154" s="419" t="str">
        <f t="shared" si="227"/>
        <v/>
      </c>
      <c r="K2154" s="440">
        <f t="shared" si="225"/>
        <v>0</v>
      </c>
      <c r="L2154" s="76"/>
    </row>
    <row r="2155" spans="2:12" ht="15" customHeight="1" x14ac:dyDescent="0.35">
      <c r="B2155" s="75"/>
      <c r="C2155" s="134"/>
      <c r="D2155" s="133"/>
      <c r="E2155" s="90"/>
      <c r="F2155" s="426"/>
      <c r="G2155" s="419" t="str">
        <f t="shared" si="226"/>
        <v/>
      </c>
      <c r="H2155" s="170"/>
      <c r="I2155" s="426"/>
      <c r="J2155" s="419" t="str">
        <f t="shared" si="227"/>
        <v/>
      </c>
      <c r="K2155" s="440">
        <f t="shared" si="225"/>
        <v>0</v>
      </c>
      <c r="L2155" s="76"/>
    </row>
    <row r="2156" spans="2:12" ht="15" customHeight="1" x14ac:dyDescent="0.35">
      <c r="B2156" s="75"/>
      <c r="C2156" s="89"/>
      <c r="D2156" s="133"/>
      <c r="E2156" s="146"/>
      <c r="F2156" s="426"/>
      <c r="G2156" s="419" t="str">
        <f t="shared" si="226"/>
        <v/>
      </c>
      <c r="H2156" s="91"/>
      <c r="I2156" s="426"/>
      <c r="J2156" s="419" t="str">
        <f t="shared" si="227"/>
        <v/>
      </c>
      <c r="K2156" s="440">
        <f t="shared" si="225"/>
        <v>0</v>
      </c>
      <c r="L2156" s="76"/>
    </row>
    <row r="2157" spans="2:12" ht="15" customHeight="1" x14ac:dyDescent="0.35">
      <c r="B2157" s="75"/>
      <c r="C2157" s="89"/>
      <c r="D2157" s="133"/>
      <c r="E2157" s="90"/>
      <c r="F2157" s="426"/>
      <c r="G2157" s="419" t="str">
        <f t="shared" si="226"/>
        <v/>
      </c>
      <c r="H2157" s="91"/>
      <c r="I2157" s="426"/>
      <c r="J2157" s="419" t="str">
        <f t="shared" si="227"/>
        <v/>
      </c>
      <c r="K2157" s="440">
        <f t="shared" si="225"/>
        <v>0</v>
      </c>
      <c r="L2157" s="76"/>
    </row>
    <row r="2158" spans="2:12" ht="15" customHeight="1" x14ac:dyDescent="0.35">
      <c r="B2158" s="75"/>
      <c r="C2158" s="89"/>
      <c r="D2158" s="133"/>
      <c r="E2158" s="90"/>
      <c r="F2158" s="426"/>
      <c r="G2158" s="419" t="str">
        <f t="shared" si="226"/>
        <v/>
      </c>
      <c r="H2158" s="117"/>
      <c r="I2158" s="426"/>
      <c r="J2158" s="419" t="str">
        <f t="shared" si="227"/>
        <v/>
      </c>
      <c r="K2158" s="440">
        <f t="shared" si="225"/>
        <v>0</v>
      </c>
      <c r="L2158" s="76"/>
    </row>
    <row r="2159" spans="2:12" ht="15" customHeight="1" x14ac:dyDescent="0.35">
      <c r="B2159" s="75"/>
      <c r="C2159" s="89"/>
      <c r="D2159" s="133"/>
      <c r="E2159" s="90"/>
      <c r="F2159" s="426"/>
      <c r="G2159" s="419" t="str">
        <f t="shared" si="226"/>
        <v/>
      </c>
      <c r="H2159" s="139"/>
      <c r="I2159" s="426"/>
      <c r="J2159" s="419" t="str">
        <f t="shared" si="227"/>
        <v/>
      </c>
      <c r="K2159" s="440">
        <f t="shared" si="225"/>
        <v>0</v>
      </c>
      <c r="L2159" s="76"/>
    </row>
    <row r="2160" spans="2:12" ht="15" customHeight="1" x14ac:dyDescent="0.35">
      <c r="B2160" s="75"/>
      <c r="C2160" s="89"/>
      <c r="D2160" s="133"/>
      <c r="E2160" s="90"/>
      <c r="F2160" s="426"/>
      <c r="G2160" s="419" t="str">
        <f t="shared" si="226"/>
        <v/>
      </c>
      <c r="H2160" s="139"/>
      <c r="I2160" s="426"/>
      <c r="J2160" s="419" t="str">
        <f t="shared" si="227"/>
        <v/>
      </c>
      <c r="K2160" s="440">
        <f t="shared" si="225"/>
        <v>0</v>
      </c>
      <c r="L2160" s="76"/>
    </row>
    <row r="2161" spans="2:12" ht="15" customHeight="1" x14ac:dyDescent="0.35">
      <c r="B2161" s="75"/>
      <c r="C2161" s="134"/>
      <c r="D2161" s="133"/>
      <c r="E2161" s="116"/>
      <c r="F2161" s="426"/>
      <c r="G2161" s="419" t="str">
        <f t="shared" si="226"/>
        <v/>
      </c>
      <c r="H2161" s="139"/>
      <c r="I2161" s="426"/>
      <c r="J2161" s="419" t="str">
        <f t="shared" si="227"/>
        <v/>
      </c>
      <c r="K2161" s="440">
        <f t="shared" si="225"/>
        <v>0</v>
      </c>
      <c r="L2161" s="76"/>
    </row>
    <row r="2162" spans="2:12" ht="15" customHeight="1" x14ac:dyDescent="0.35">
      <c r="B2162" s="75"/>
      <c r="C2162" s="134"/>
      <c r="D2162" s="133"/>
      <c r="E2162" s="116"/>
      <c r="F2162" s="426"/>
      <c r="G2162" s="419" t="str">
        <f t="shared" si="226"/>
        <v/>
      </c>
      <c r="H2162" s="139"/>
      <c r="I2162" s="426"/>
      <c r="J2162" s="419" t="str">
        <f t="shared" si="227"/>
        <v/>
      </c>
      <c r="K2162" s="440">
        <f t="shared" si="225"/>
        <v>0</v>
      </c>
      <c r="L2162" s="76"/>
    </row>
    <row r="2163" spans="2:12" ht="15" customHeight="1" x14ac:dyDescent="0.35">
      <c r="B2163" s="75"/>
      <c r="C2163" s="89"/>
      <c r="D2163" s="133"/>
      <c r="E2163" s="116"/>
      <c r="F2163" s="426"/>
      <c r="G2163" s="419" t="str">
        <f t="shared" si="226"/>
        <v/>
      </c>
      <c r="H2163" s="168"/>
      <c r="I2163" s="426"/>
      <c r="J2163" s="419" t="str">
        <f t="shared" si="227"/>
        <v/>
      </c>
      <c r="K2163" s="440">
        <f t="shared" si="225"/>
        <v>0</v>
      </c>
      <c r="L2163" s="76"/>
    </row>
    <row r="2164" spans="2:12" ht="15" customHeight="1" x14ac:dyDescent="0.35">
      <c r="B2164" s="75"/>
      <c r="C2164" s="134"/>
      <c r="D2164" s="133"/>
      <c r="E2164" s="90"/>
      <c r="F2164" s="426"/>
      <c r="G2164" s="419" t="str">
        <f t="shared" si="226"/>
        <v/>
      </c>
      <c r="H2164" s="139"/>
      <c r="I2164" s="426"/>
      <c r="J2164" s="419" t="str">
        <f t="shared" si="227"/>
        <v/>
      </c>
      <c r="K2164" s="440">
        <f t="shared" si="225"/>
        <v>0</v>
      </c>
      <c r="L2164" s="76"/>
    </row>
    <row r="2165" spans="2:12" ht="15" customHeight="1" x14ac:dyDescent="0.35">
      <c r="B2165" s="75"/>
      <c r="C2165" s="134"/>
      <c r="D2165" s="133"/>
      <c r="E2165" s="90"/>
      <c r="F2165" s="426"/>
      <c r="G2165" s="419" t="str">
        <f t="shared" si="226"/>
        <v/>
      </c>
      <c r="H2165" s="139"/>
      <c r="I2165" s="426"/>
      <c r="J2165" s="419" t="str">
        <f t="shared" si="227"/>
        <v/>
      </c>
      <c r="K2165" s="440">
        <f t="shared" si="225"/>
        <v>0</v>
      </c>
      <c r="L2165" s="76"/>
    </row>
    <row r="2166" spans="2:12" ht="15" customHeight="1" x14ac:dyDescent="0.35">
      <c r="B2166" s="75"/>
      <c r="C2166" s="134"/>
      <c r="D2166" s="133"/>
      <c r="E2166" s="90"/>
      <c r="F2166" s="427"/>
      <c r="G2166" s="419" t="str">
        <f t="shared" si="226"/>
        <v/>
      </c>
      <c r="H2166" s="139"/>
      <c r="I2166" s="426"/>
      <c r="J2166" s="419" t="str">
        <f t="shared" si="227"/>
        <v/>
      </c>
      <c r="K2166" s="440">
        <f t="shared" si="225"/>
        <v>0</v>
      </c>
      <c r="L2166" s="76"/>
    </row>
    <row r="2167" spans="2:12" ht="15" customHeight="1" x14ac:dyDescent="0.35">
      <c r="B2167" s="75"/>
      <c r="C2167" s="89"/>
      <c r="D2167" s="133"/>
      <c r="E2167" s="116"/>
      <c r="F2167" s="427"/>
      <c r="G2167" s="419" t="str">
        <f t="shared" si="226"/>
        <v/>
      </c>
      <c r="H2167" s="168"/>
      <c r="I2167" s="426"/>
      <c r="J2167" s="419" t="str">
        <f t="shared" si="227"/>
        <v/>
      </c>
      <c r="K2167" s="440">
        <f t="shared" si="225"/>
        <v>0</v>
      </c>
      <c r="L2167" s="76"/>
    </row>
    <row r="2168" spans="2:12" ht="15" customHeight="1" x14ac:dyDescent="0.35">
      <c r="B2168" s="75"/>
      <c r="C2168" s="134"/>
      <c r="D2168" s="133"/>
      <c r="E2168" s="116"/>
      <c r="F2168" s="427"/>
      <c r="G2168" s="419" t="str">
        <f t="shared" si="226"/>
        <v/>
      </c>
      <c r="H2168" s="168"/>
      <c r="I2168" s="426"/>
      <c r="J2168" s="419" t="str">
        <f t="shared" si="227"/>
        <v/>
      </c>
      <c r="K2168" s="440">
        <f t="shared" si="225"/>
        <v>0</v>
      </c>
      <c r="L2168" s="76"/>
    </row>
    <row r="2169" spans="2:12" ht="15" customHeight="1" x14ac:dyDescent="0.35">
      <c r="B2169" s="75"/>
      <c r="C2169" s="89"/>
      <c r="D2169" s="133"/>
      <c r="E2169" s="90"/>
      <c r="F2169" s="426"/>
      <c r="G2169" s="419" t="str">
        <f t="shared" si="226"/>
        <v/>
      </c>
      <c r="H2169" s="91"/>
      <c r="I2169" s="426"/>
      <c r="J2169" s="419" t="str">
        <f t="shared" si="227"/>
        <v/>
      </c>
      <c r="K2169" s="440">
        <f t="shared" si="225"/>
        <v>0</v>
      </c>
      <c r="L2169" s="76"/>
    </row>
    <row r="2170" spans="2:12" ht="15" customHeight="1" x14ac:dyDescent="0.35">
      <c r="B2170" s="75"/>
      <c r="C2170" s="89"/>
      <c r="D2170" s="133"/>
      <c r="E2170" s="90"/>
      <c r="F2170" s="426"/>
      <c r="G2170" s="419" t="str">
        <f t="shared" si="226"/>
        <v/>
      </c>
      <c r="H2170" s="139"/>
      <c r="I2170" s="426"/>
      <c r="J2170" s="419" t="str">
        <f t="shared" si="227"/>
        <v/>
      </c>
      <c r="K2170" s="440">
        <f t="shared" si="225"/>
        <v>0</v>
      </c>
      <c r="L2170" s="76"/>
    </row>
    <row r="2171" spans="2:12" ht="15" customHeight="1" x14ac:dyDescent="0.35">
      <c r="B2171" s="75"/>
      <c r="C2171" s="89"/>
      <c r="D2171" s="133"/>
      <c r="E2171" s="116"/>
      <c r="F2171" s="426"/>
      <c r="G2171" s="419" t="str">
        <f t="shared" si="226"/>
        <v/>
      </c>
      <c r="H2171" s="139"/>
      <c r="I2171" s="426"/>
      <c r="J2171" s="419" t="str">
        <f t="shared" si="227"/>
        <v/>
      </c>
      <c r="K2171" s="440">
        <f t="shared" si="225"/>
        <v>0</v>
      </c>
      <c r="L2171" s="76"/>
    </row>
    <row r="2172" spans="2:12" ht="15" customHeight="1" x14ac:dyDescent="0.35">
      <c r="B2172" s="75"/>
      <c r="C2172" s="134"/>
      <c r="D2172" s="133"/>
      <c r="E2172" s="116"/>
      <c r="F2172" s="426"/>
      <c r="G2172" s="419" t="str">
        <f t="shared" si="226"/>
        <v/>
      </c>
      <c r="H2172" s="139"/>
      <c r="I2172" s="426"/>
      <c r="J2172" s="419" t="str">
        <f t="shared" si="227"/>
        <v/>
      </c>
      <c r="K2172" s="440">
        <f t="shared" si="225"/>
        <v>0</v>
      </c>
      <c r="L2172" s="76"/>
    </row>
    <row r="2173" spans="2:12" ht="15" customHeight="1" x14ac:dyDescent="0.35">
      <c r="B2173" s="75"/>
      <c r="C2173" s="134"/>
      <c r="D2173" s="133"/>
      <c r="E2173" s="90"/>
      <c r="F2173" s="427"/>
      <c r="G2173" s="419" t="str">
        <f t="shared" si="226"/>
        <v/>
      </c>
      <c r="H2173" s="139"/>
      <c r="I2173" s="426"/>
      <c r="J2173" s="419" t="str">
        <f t="shared" si="227"/>
        <v/>
      </c>
      <c r="K2173" s="440">
        <f t="shared" si="225"/>
        <v>0</v>
      </c>
      <c r="L2173" s="76"/>
    </row>
    <row r="2174" spans="2:12" ht="15" customHeight="1" x14ac:dyDescent="0.35">
      <c r="B2174" s="75"/>
      <c r="C2174" s="89"/>
      <c r="D2174" s="133"/>
      <c r="E2174" s="116"/>
      <c r="F2174" s="427"/>
      <c r="G2174" s="419" t="str">
        <f t="shared" si="226"/>
        <v/>
      </c>
      <c r="H2174" s="168"/>
      <c r="I2174" s="426"/>
      <c r="J2174" s="419" t="str">
        <f t="shared" si="227"/>
        <v/>
      </c>
      <c r="K2174" s="440">
        <f t="shared" si="225"/>
        <v>0</v>
      </c>
      <c r="L2174" s="76"/>
    </row>
    <row r="2175" spans="2:12" ht="15" customHeight="1" x14ac:dyDescent="0.35">
      <c r="B2175" s="75"/>
      <c r="C2175" s="134"/>
      <c r="D2175" s="133"/>
      <c r="E2175" s="122"/>
      <c r="F2175" s="427"/>
      <c r="G2175" s="419" t="str">
        <f t="shared" si="226"/>
        <v/>
      </c>
      <c r="H2175" s="169"/>
      <c r="I2175" s="426"/>
      <c r="J2175" s="419" t="str">
        <f t="shared" si="227"/>
        <v/>
      </c>
      <c r="K2175" s="440">
        <f t="shared" si="225"/>
        <v>0</v>
      </c>
      <c r="L2175" s="76"/>
    </row>
    <row r="2176" spans="2:12" ht="15" customHeight="1" x14ac:dyDescent="0.35">
      <c r="B2176" s="75"/>
      <c r="C2176" s="134"/>
      <c r="D2176" s="133"/>
      <c r="E2176" s="90"/>
      <c r="F2176" s="426"/>
      <c r="G2176" s="419" t="str">
        <f t="shared" si="226"/>
        <v/>
      </c>
      <c r="H2176" s="139"/>
      <c r="I2176" s="426"/>
      <c r="J2176" s="419" t="str">
        <f t="shared" si="227"/>
        <v/>
      </c>
      <c r="K2176" s="440">
        <f t="shared" si="225"/>
        <v>0</v>
      </c>
      <c r="L2176" s="76"/>
    </row>
    <row r="2177" spans="2:12" ht="15" customHeight="1" x14ac:dyDescent="0.35">
      <c r="B2177" s="75"/>
      <c r="C2177" s="134"/>
      <c r="D2177" s="133"/>
      <c r="E2177" s="90"/>
      <c r="F2177" s="427"/>
      <c r="G2177" s="419" t="str">
        <f t="shared" si="226"/>
        <v/>
      </c>
      <c r="H2177" s="139"/>
      <c r="I2177" s="426"/>
      <c r="J2177" s="419" t="str">
        <f t="shared" si="227"/>
        <v/>
      </c>
      <c r="K2177" s="440">
        <f t="shared" si="225"/>
        <v>0</v>
      </c>
      <c r="L2177" s="76"/>
    </row>
    <row r="2178" spans="2:12" ht="15" customHeight="1" x14ac:dyDescent="0.35">
      <c r="B2178" s="75"/>
      <c r="C2178" s="89"/>
      <c r="D2178" s="133"/>
      <c r="E2178" s="90"/>
      <c r="F2178" s="426"/>
      <c r="G2178" s="419" t="str">
        <f t="shared" si="226"/>
        <v/>
      </c>
      <c r="H2178" s="91"/>
      <c r="I2178" s="426"/>
      <c r="J2178" s="419" t="str">
        <f t="shared" si="227"/>
        <v/>
      </c>
      <c r="K2178" s="440">
        <f t="shared" si="225"/>
        <v>0</v>
      </c>
      <c r="L2178" s="76"/>
    </row>
    <row r="2179" spans="2:12" ht="15" customHeight="1" x14ac:dyDescent="0.35">
      <c r="B2179" s="75"/>
      <c r="C2179" s="134"/>
      <c r="D2179" s="133"/>
      <c r="E2179" s="90"/>
      <c r="F2179" s="427"/>
      <c r="G2179" s="419" t="str">
        <f t="shared" si="226"/>
        <v/>
      </c>
      <c r="H2179" s="139"/>
      <c r="I2179" s="426"/>
      <c r="J2179" s="419" t="str">
        <f t="shared" si="227"/>
        <v/>
      </c>
      <c r="K2179" s="440">
        <f t="shared" si="225"/>
        <v>0</v>
      </c>
      <c r="L2179" s="76"/>
    </row>
    <row r="2180" spans="2:12" ht="15" customHeight="1" x14ac:dyDescent="0.35">
      <c r="B2180" s="75"/>
      <c r="C2180" s="89"/>
      <c r="D2180" s="133"/>
      <c r="E2180" s="90"/>
      <c r="F2180" s="426"/>
      <c r="G2180" s="419" t="str">
        <f t="shared" si="226"/>
        <v/>
      </c>
      <c r="H2180" s="139"/>
      <c r="I2180" s="426"/>
      <c r="J2180" s="419" t="str">
        <f t="shared" si="227"/>
        <v/>
      </c>
      <c r="K2180" s="440">
        <f t="shared" si="225"/>
        <v>0</v>
      </c>
      <c r="L2180" s="76"/>
    </row>
    <row r="2181" spans="2:12" ht="15" customHeight="1" x14ac:dyDescent="0.35">
      <c r="B2181" s="75"/>
      <c r="C2181" s="89"/>
      <c r="D2181" s="133"/>
      <c r="E2181" s="90"/>
      <c r="F2181" s="426"/>
      <c r="G2181" s="419" t="str">
        <f t="shared" si="226"/>
        <v/>
      </c>
      <c r="H2181" s="139"/>
      <c r="I2181" s="426"/>
      <c r="J2181" s="419" t="str">
        <f t="shared" si="227"/>
        <v/>
      </c>
      <c r="K2181" s="440">
        <f t="shared" si="225"/>
        <v>0</v>
      </c>
      <c r="L2181" s="76"/>
    </row>
    <row r="2182" spans="2:12" ht="15" customHeight="1" x14ac:dyDescent="0.35">
      <c r="B2182" s="75"/>
      <c r="C2182" s="89"/>
      <c r="D2182" s="133"/>
      <c r="E2182" s="90"/>
      <c r="F2182" s="426"/>
      <c r="G2182" s="419" t="str">
        <f t="shared" si="226"/>
        <v/>
      </c>
      <c r="H2182" s="139"/>
      <c r="I2182" s="426"/>
      <c r="J2182" s="419" t="str">
        <f t="shared" si="227"/>
        <v/>
      </c>
      <c r="K2182" s="440">
        <f t="shared" si="225"/>
        <v>0</v>
      </c>
      <c r="L2182" s="76"/>
    </row>
    <row r="2183" spans="2:12" ht="15" customHeight="1" x14ac:dyDescent="0.35">
      <c r="B2183" s="75"/>
      <c r="C2183" s="89"/>
      <c r="D2183" s="133"/>
      <c r="E2183" s="90"/>
      <c r="F2183" s="426"/>
      <c r="G2183" s="419" t="str">
        <f t="shared" si="226"/>
        <v/>
      </c>
      <c r="H2183" s="139"/>
      <c r="I2183" s="426"/>
      <c r="J2183" s="419" t="str">
        <f t="shared" si="227"/>
        <v/>
      </c>
      <c r="K2183" s="440">
        <f t="shared" si="225"/>
        <v>0</v>
      </c>
      <c r="L2183" s="76"/>
    </row>
    <row r="2184" spans="2:12" ht="15" customHeight="1" x14ac:dyDescent="0.35">
      <c r="B2184" s="75"/>
      <c r="C2184" s="89"/>
      <c r="D2184" s="133"/>
      <c r="E2184" s="116"/>
      <c r="F2184" s="426"/>
      <c r="G2184" s="419" t="str">
        <f t="shared" si="226"/>
        <v/>
      </c>
      <c r="H2184" s="139"/>
      <c r="I2184" s="426"/>
      <c r="J2184" s="419" t="str">
        <f t="shared" si="227"/>
        <v/>
      </c>
      <c r="K2184" s="440">
        <f t="shared" si="225"/>
        <v>0</v>
      </c>
      <c r="L2184" s="76"/>
    </row>
    <row r="2185" spans="2:12" ht="15" customHeight="1" x14ac:dyDescent="0.35">
      <c r="B2185" s="75"/>
      <c r="C2185" s="89"/>
      <c r="D2185" s="133"/>
      <c r="E2185" s="116"/>
      <c r="F2185" s="426"/>
      <c r="G2185" s="419" t="str">
        <f t="shared" si="226"/>
        <v/>
      </c>
      <c r="H2185" s="139"/>
      <c r="I2185" s="426"/>
      <c r="J2185" s="419" t="str">
        <f t="shared" si="227"/>
        <v/>
      </c>
      <c r="K2185" s="440">
        <f t="shared" si="225"/>
        <v>0</v>
      </c>
      <c r="L2185" s="76"/>
    </row>
    <row r="2186" spans="2:12" ht="15" customHeight="1" x14ac:dyDescent="0.35">
      <c r="B2186" s="75"/>
      <c r="C2186" s="89"/>
      <c r="D2186" s="133"/>
      <c r="E2186" s="116"/>
      <c r="F2186" s="426"/>
      <c r="G2186" s="419" t="str">
        <f t="shared" si="226"/>
        <v/>
      </c>
      <c r="H2186" s="139"/>
      <c r="I2186" s="426"/>
      <c r="J2186" s="419" t="str">
        <f t="shared" si="227"/>
        <v/>
      </c>
      <c r="K2186" s="440">
        <f t="shared" si="225"/>
        <v>0</v>
      </c>
      <c r="L2186" s="76"/>
    </row>
    <row r="2187" spans="2:12" ht="15" customHeight="1" x14ac:dyDescent="0.35">
      <c r="B2187" s="75"/>
      <c r="C2187" s="134"/>
      <c r="D2187" s="133"/>
      <c r="E2187" s="116"/>
      <c r="F2187" s="426"/>
      <c r="G2187" s="419" t="str">
        <f t="shared" si="226"/>
        <v/>
      </c>
      <c r="H2187" s="139"/>
      <c r="I2187" s="426"/>
      <c r="J2187" s="419" t="str">
        <f t="shared" si="227"/>
        <v/>
      </c>
      <c r="K2187" s="440">
        <f t="shared" si="225"/>
        <v>0</v>
      </c>
      <c r="L2187" s="76"/>
    </row>
    <row r="2188" spans="2:12" ht="15" customHeight="1" x14ac:dyDescent="0.35">
      <c r="B2188" s="75"/>
      <c r="C2188" s="134"/>
      <c r="D2188" s="133"/>
      <c r="E2188" s="90"/>
      <c r="F2188" s="426"/>
      <c r="G2188" s="419" t="str">
        <f t="shared" si="226"/>
        <v/>
      </c>
      <c r="H2188" s="139"/>
      <c r="I2188" s="426"/>
      <c r="J2188" s="419" t="str">
        <f t="shared" si="227"/>
        <v/>
      </c>
      <c r="K2188" s="440">
        <f t="shared" ref="K2188:K2251" si="228">H2188</f>
        <v>0</v>
      </c>
      <c r="L2188" s="76"/>
    </row>
    <row r="2189" spans="2:12" ht="15" customHeight="1" x14ac:dyDescent="0.35">
      <c r="B2189" s="75"/>
      <c r="C2189" s="134"/>
      <c r="D2189" s="133"/>
      <c r="E2189" s="116"/>
      <c r="F2189" s="426"/>
      <c r="G2189" s="419" t="str">
        <f t="shared" si="226"/>
        <v/>
      </c>
      <c r="H2189" s="139"/>
      <c r="I2189" s="426"/>
      <c r="J2189" s="419" t="str">
        <f t="shared" si="227"/>
        <v/>
      </c>
      <c r="K2189" s="440">
        <f t="shared" si="228"/>
        <v>0</v>
      </c>
      <c r="L2189" s="76"/>
    </row>
    <row r="2190" spans="2:12" ht="15" customHeight="1" x14ac:dyDescent="0.35">
      <c r="B2190" s="75"/>
      <c r="C2190" s="134"/>
      <c r="D2190" s="133"/>
      <c r="E2190" s="116"/>
      <c r="F2190" s="426"/>
      <c r="G2190" s="419" t="str">
        <f t="shared" ref="G2190:G2253" si="229">IF(F2190&gt;0,VLOOKUP(F2190,Nama_Perkiraan,2),"")</f>
        <v/>
      </c>
      <c r="H2190" s="139"/>
      <c r="I2190" s="426"/>
      <c r="J2190" s="419" t="str">
        <f t="shared" si="227"/>
        <v/>
      </c>
      <c r="K2190" s="440">
        <f t="shared" si="228"/>
        <v>0</v>
      </c>
      <c r="L2190" s="76"/>
    </row>
    <row r="2191" spans="2:12" ht="15" customHeight="1" x14ac:dyDescent="0.35">
      <c r="B2191" s="75"/>
      <c r="C2191" s="134"/>
      <c r="D2191" s="133"/>
      <c r="E2191" s="116"/>
      <c r="F2191" s="426"/>
      <c r="G2191" s="419" t="str">
        <f t="shared" si="229"/>
        <v/>
      </c>
      <c r="H2191" s="139"/>
      <c r="I2191" s="426"/>
      <c r="J2191" s="419" t="str">
        <f t="shared" ref="J2191:J2254" si="230">IF(I2191&gt;0,VLOOKUP(I2191,Nama_Perkiraan,2),"")</f>
        <v/>
      </c>
      <c r="K2191" s="440">
        <f t="shared" si="228"/>
        <v>0</v>
      </c>
      <c r="L2191" s="76"/>
    </row>
    <row r="2192" spans="2:12" ht="15" customHeight="1" x14ac:dyDescent="0.35">
      <c r="B2192" s="75"/>
      <c r="C2192" s="89"/>
      <c r="D2192" s="133"/>
      <c r="E2192" s="90"/>
      <c r="F2192" s="426"/>
      <c r="G2192" s="419" t="str">
        <f t="shared" si="229"/>
        <v/>
      </c>
      <c r="H2192" s="139"/>
      <c r="I2192" s="426"/>
      <c r="J2192" s="419" t="str">
        <f t="shared" si="230"/>
        <v/>
      </c>
      <c r="K2192" s="440">
        <f t="shared" si="228"/>
        <v>0</v>
      </c>
      <c r="L2192" s="76"/>
    </row>
    <row r="2193" spans="2:12" ht="15" customHeight="1" x14ac:dyDescent="0.35">
      <c r="B2193" s="75"/>
      <c r="C2193" s="89"/>
      <c r="D2193" s="133"/>
      <c r="E2193" s="122"/>
      <c r="F2193" s="427"/>
      <c r="G2193" s="419" t="str">
        <f t="shared" si="229"/>
        <v/>
      </c>
      <c r="H2193" s="168"/>
      <c r="I2193" s="426"/>
      <c r="J2193" s="419" t="str">
        <f t="shared" si="230"/>
        <v/>
      </c>
      <c r="K2193" s="440">
        <f t="shared" si="228"/>
        <v>0</v>
      </c>
      <c r="L2193" s="76"/>
    </row>
    <row r="2194" spans="2:12" ht="15" customHeight="1" x14ac:dyDescent="0.35">
      <c r="B2194" s="75"/>
      <c r="C2194" s="134"/>
      <c r="D2194" s="133"/>
      <c r="E2194" s="116"/>
      <c r="F2194" s="427"/>
      <c r="G2194" s="419" t="str">
        <f t="shared" si="229"/>
        <v/>
      </c>
      <c r="H2194" s="168"/>
      <c r="I2194" s="426"/>
      <c r="J2194" s="419" t="str">
        <f t="shared" si="230"/>
        <v/>
      </c>
      <c r="K2194" s="440">
        <f t="shared" si="228"/>
        <v>0</v>
      </c>
      <c r="L2194" s="76"/>
    </row>
    <row r="2195" spans="2:12" ht="15" customHeight="1" x14ac:dyDescent="0.35">
      <c r="B2195" s="75"/>
      <c r="C2195" s="134"/>
      <c r="D2195" s="133"/>
      <c r="E2195" s="116"/>
      <c r="F2195" s="427"/>
      <c r="G2195" s="419" t="str">
        <f t="shared" si="229"/>
        <v/>
      </c>
      <c r="H2195" s="168"/>
      <c r="I2195" s="426"/>
      <c r="J2195" s="419" t="str">
        <f t="shared" si="230"/>
        <v/>
      </c>
      <c r="K2195" s="440">
        <f t="shared" si="228"/>
        <v>0</v>
      </c>
      <c r="L2195" s="76"/>
    </row>
    <row r="2196" spans="2:12" ht="15" customHeight="1" x14ac:dyDescent="0.35">
      <c r="B2196" s="75"/>
      <c r="C2196" s="134"/>
      <c r="D2196" s="133"/>
      <c r="E2196" s="90"/>
      <c r="F2196" s="427"/>
      <c r="G2196" s="419" t="str">
        <f t="shared" si="229"/>
        <v/>
      </c>
      <c r="H2196" s="139"/>
      <c r="I2196" s="426"/>
      <c r="J2196" s="419" t="str">
        <f t="shared" si="230"/>
        <v/>
      </c>
      <c r="K2196" s="440">
        <f t="shared" si="228"/>
        <v>0</v>
      </c>
      <c r="L2196" s="76"/>
    </row>
    <row r="2197" spans="2:12" ht="15" customHeight="1" x14ac:dyDescent="0.35">
      <c r="B2197" s="75"/>
      <c r="C2197" s="134"/>
      <c r="D2197" s="133"/>
      <c r="E2197" s="121"/>
      <c r="F2197" s="427"/>
      <c r="G2197" s="419" t="str">
        <f t="shared" si="229"/>
        <v/>
      </c>
      <c r="H2197" s="139"/>
      <c r="I2197" s="426"/>
      <c r="J2197" s="419" t="str">
        <f t="shared" si="230"/>
        <v/>
      </c>
      <c r="K2197" s="440">
        <f t="shared" si="228"/>
        <v>0</v>
      </c>
      <c r="L2197" s="76"/>
    </row>
    <row r="2198" spans="2:12" ht="15" customHeight="1" x14ac:dyDescent="0.35">
      <c r="B2198" s="75"/>
      <c r="C2198" s="134"/>
      <c r="D2198" s="133"/>
      <c r="E2198" s="122"/>
      <c r="F2198" s="427"/>
      <c r="G2198" s="419" t="str">
        <f t="shared" si="229"/>
        <v/>
      </c>
      <c r="H2198" s="139"/>
      <c r="I2198" s="426"/>
      <c r="J2198" s="419" t="str">
        <f t="shared" si="230"/>
        <v/>
      </c>
      <c r="K2198" s="440">
        <f t="shared" si="228"/>
        <v>0</v>
      </c>
      <c r="L2198" s="76"/>
    </row>
    <row r="2199" spans="2:12" ht="15" customHeight="1" x14ac:dyDescent="0.35">
      <c r="B2199" s="75"/>
      <c r="C2199" s="89"/>
      <c r="D2199" s="133"/>
      <c r="E2199" s="122"/>
      <c r="F2199" s="426"/>
      <c r="G2199" s="419" t="str">
        <f t="shared" si="229"/>
        <v/>
      </c>
      <c r="H2199" s="169"/>
      <c r="I2199" s="426"/>
      <c r="J2199" s="419" t="str">
        <f t="shared" si="230"/>
        <v/>
      </c>
      <c r="K2199" s="440">
        <f t="shared" si="228"/>
        <v>0</v>
      </c>
      <c r="L2199" s="76"/>
    </row>
    <row r="2200" spans="2:12" ht="15" customHeight="1" x14ac:dyDescent="0.35">
      <c r="B2200" s="75"/>
      <c r="C2200" s="134"/>
      <c r="D2200" s="133"/>
      <c r="E2200" s="90"/>
      <c r="F2200" s="427"/>
      <c r="G2200" s="419" t="str">
        <f t="shared" si="229"/>
        <v/>
      </c>
      <c r="H2200" s="139"/>
      <c r="I2200" s="426"/>
      <c r="J2200" s="419" t="str">
        <f t="shared" si="230"/>
        <v/>
      </c>
      <c r="K2200" s="440">
        <f t="shared" si="228"/>
        <v>0</v>
      </c>
      <c r="L2200" s="76"/>
    </row>
    <row r="2201" spans="2:12" ht="15" customHeight="1" x14ac:dyDescent="0.35">
      <c r="B2201" s="75"/>
      <c r="C2201" s="89"/>
      <c r="D2201" s="133"/>
      <c r="E2201" s="116"/>
      <c r="F2201" s="426"/>
      <c r="G2201" s="419" t="str">
        <f t="shared" si="229"/>
        <v/>
      </c>
      <c r="H2201" s="168"/>
      <c r="I2201" s="426"/>
      <c r="J2201" s="419" t="str">
        <f t="shared" si="230"/>
        <v/>
      </c>
      <c r="K2201" s="440">
        <f t="shared" si="228"/>
        <v>0</v>
      </c>
      <c r="L2201" s="76"/>
    </row>
    <row r="2202" spans="2:12" ht="15" customHeight="1" x14ac:dyDescent="0.35">
      <c r="B2202" s="75"/>
      <c r="C2202" s="89"/>
      <c r="D2202" s="133"/>
      <c r="E2202" s="116"/>
      <c r="F2202" s="426"/>
      <c r="G2202" s="419" t="str">
        <f t="shared" si="229"/>
        <v/>
      </c>
      <c r="H2202" s="168"/>
      <c r="I2202" s="426"/>
      <c r="J2202" s="419" t="str">
        <f t="shared" si="230"/>
        <v/>
      </c>
      <c r="K2202" s="440">
        <f t="shared" si="228"/>
        <v>0</v>
      </c>
      <c r="L2202" s="76"/>
    </row>
    <row r="2203" spans="2:12" ht="15" customHeight="1" x14ac:dyDescent="0.35">
      <c r="B2203" s="75"/>
      <c r="C2203" s="89"/>
      <c r="D2203" s="131"/>
      <c r="E2203" s="90"/>
      <c r="F2203" s="426"/>
      <c r="G2203" s="419" t="str">
        <f t="shared" si="229"/>
        <v/>
      </c>
      <c r="H2203" s="168"/>
      <c r="I2203" s="426"/>
      <c r="J2203" s="419" t="str">
        <f t="shared" si="230"/>
        <v/>
      </c>
      <c r="K2203" s="440">
        <f t="shared" si="228"/>
        <v>0</v>
      </c>
      <c r="L2203" s="76"/>
    </row>
    <row r="2204" spans="2:12" ht="15" customHeight="1" x14ac:dyDescent="0.35">
      <c r="B2204" s="75"/>
      <c r="C2204" s="89"/>
      <c r="D2204" s="133"/>
      <c r="E2204" s="90"/>
      <c r="F2204" s="426"/>
      <c r="G2204" s="419" t="str">
        <f t="shared" si="229"/>
        <v/>
      </c>
      <c r="H2204" s="139"/>
      <c r="I2204" s="426"/>
      <c r="J2204" s="419" t="str">
        <f t="shared" si="230"/>
        <v/>
      </c>
      <c r="K2204" s="440">
        <f t="shared" si="228"/>
        <v>0</v>
      </c>
      <c r="L2204" s="76"/>
    </row>
    <row r="2205" spans="2:12" ht="15" customHeight="1" x14ac:dyDescent="0.35">
      <c r="B2205" s="75"/>
      <c r="C2205" s="89"/>
      <c r="D2205" s="133"/>
      <c r="E2205" s="90"/>
      <c r="F2205" s="426"/>
      <c r="G2205" s="419" t="str">
        <f t="shared" si="229"/>
        <v/>
      </c>
      <c r="H2205" s="139"/>
      <c r="I2205" s="426"/>
      <c r="J2205" s="419" t="str">
        <f t="shared" si="230"/>
        <v/>
      </c>
      <c r="K2205" s="440">
        <f t="shared" si="228"/>
        <v>0</v>
      </c>
      <c r="L2205" s="76"/>
    </row>
    <row r="2206" spans="2:12" ht="15" customHeight="1" x14ac:dyDescent="0.35">
      <c r="B2206" s="75"/>
      <c r="C2206" s="134"/>
      <c r="D2206" s="133"/>
      <c r="E2206" s="90"/>
      <c r="F2206" s="426"/>
      <c r="G2206" s="419" t="str">
        <f t="shared" si="229"/>
        <v/>
      </c>
      <c r="H2206" s="139"/>
      <c r="I2206" s="426"/>
      <c r="J2206" s="419" t="str">
        <f t="shared" si="230"/>
        <v/>
      </c>
      <c r="K2206" s="440">
        <f t="shared" si="228"/>
        <v>0</v>
      </c>
      <c r="L2206" s="76"/>
    </row>
    <row r="2207" spans="2:12" ht="15" customHeight="1" x14ac:dyDescent="0.35">
      <c r="B2207" s="75"/>
      <c r="C2207" s="134"/>
      <c r="D2207" s="133"/>
      <c r="E2207" s="90"/>
      <c r="F2207" s="426"/>
      <c r="G2207" s="419" t="str">
        <f t="shared" si="229"/>
        <v/>
      </c>
      <c r="H2207" s="139"/>
      <c r="I2207" s="426"/>
      <c r="J2207" s="419" t="str">
        <f t="shared" si="230"/>
        <v/>
      </c>
      <c r="K2207" s="440">
        <f t="shared" si="228"/>
        <v>0</v>
      </c>
      <c r="L2207" s="76"/>
    </row>
    <row r="2208" spans="2:12" ht="15" customHeight="1" x14ac:dyDescent="0.35">
      <c r="B2208" s="75"/>
      <c r="C2208" s="134"/>
      <c r="D2208" s="133"/>
      <c r="E2208" s="90"/>
      <c r="F2208" s="426"/>
      <c r="G2208" s="419" t="str">
        <f t="shared" si="229"/>
        <v/>
      </c>
      <c r="H2208" s="139"/>
      <c r="I2208" s="426"/>
      <c r="J2208" s="419" t="str">
        <f t="shared" si="230"/>
        <v/>
      </c>
      <c r="K2208" s="440">
        <f t="shared" si="228"/>
        <v>0</v>
      </c>
      <c r="L2208" s="76"/>
    </row>
    <row r="2209" spans="2:12" ht="15" customHeight="1" x14ac:dyDescent="0.35">
      <c r="B2209" s="75"/>
      <c r="C2209" s="134"/>
      <c r="D2209" s="133"/>
      <c r="E2209" s="90"/>
      <c r="F2209" s="426"/>
      <c r="G2209" s="419" t="str">
        <f t="shared" si="229"/>
        <v/>
      </c>
      <c r="H2209" s="139"/>
      <c r="I2209" s="426"/>
      <c r="J2209" s="419" t="str">
        <f t="shared" si="230"/>
        <v/>
      </c>
      <c r="K2209" s="440">
        <f t="shared" si="228"/>
        <v>0</v>
      </c>
      <c r="L2209" s="76"/>
    </row>
    <row r="2210" spans="2:12" ht="15" customHeight="1" x14ac:dyDescent="0.35">
      <c r="B2210" s="75"/>
      <c r="C2210" s="134"/>
      <c r="D2210" s="133"/>
      <c r="E2210" s="90"/>
      <c r="F2210" s="427"/>
      <c r="G2210" s="419" t="str">
        <f t="shared" si="229"/>
        <v/>
      </c>
      <c r="H2210" s="139"/>
      <c r="I2210" s="426"/>
      <c r="J2210" s="419" t="str">
        <f t="shared" si="230"/>
        <v/>
      </c>
      <c r="K2210" s="440">
        <f t="shared" si="228"/>
        <v>0</v>
      </c>
      <c r="L2210" s="76"/>
    </row>
    <row r="2211" spans="2:12" ht="15" customHeight="1" x14ac:dyDescent="0.35">
      <c r="B2211" s="75"/>
      <c r="C2211" s="134"/>
      <c r="D2211" s="133"/>
      <c r="E2211" s="116"/>
      <c r="F2211" s="427"/>
      <c r="G2211" s="419" t="str">
        <f t="shared" si="229"/>
        <v/>
      </c>
      <c r="H2211" s="168"/>
      <c r="I2211" s="426"/>
      <c r="J2211" s="419" t="str">
        <f t="shared" si="230"/>
        <v/>
      </c>
      <c r="K2211" s="440">
        <f t="shared" si="228"/>
        <v>0</v>
      </c>
      <c r="L2211" s="76"/>
    </row>
    <row r="2212" spans="2:12" ht="15" customHeight="1" x14ac:dyDescent="0.35">
      <c r="B2212" s="75"/>
      <c r="C2212" s="134"/>
      <c r="D2212" s="133"/>
      <c r="E2212" s="90"/>
      <c r="F2212" s="427"/>
      <c r="G2212" s="419" t="str">
        <f t="shared" si="229"/>
        <v/>
      </c>
      <c r="H2212" s="139"/>
      <c r="I2212" s="426"/>
      <c r="J2212" s="419" t="str">
        <f t="shared" si="230"/>
        <v/>
      </c>
      <c r="K2212" s="440">
        <f t="shared" si="228"/>
        <v>0</v>
      </c>
      <c r="L2212" s="76"/>
    </row>
    <row r="2213" spans="2:12" ht="15" customHeight="1" x14ac:dyDescent="0.35">
      <c r="B2213" s="75"/>
      <c r="C2213" s="89"/>
      <c r="D2213" s="133"/>
      <c r="E2213" s="90"/>
      <c r="F2213" s="426"/>
      <c r="G2213" s="419" t="str">
        <f t="shared" si="229"/>
        <v/>
      </c>
      <c r="H2213" s="91"/>
      <c r="I2213" s="426"/>
      <c r="J2213" s="419" t="str">
        <f t="shared" si="230"/>
        <v/>
      </c>
      <c r="K2213" s="440">
        <f t="shared" si="228"/>
        <v>0</v>
      </c>
      <c r="L2213" s="76"/>
    </row>
    <row r="2214" spans="2:12" ht="15" customHeight="1" x14ac:dyDescent="0.35">
      <c r="B2214" s="75"/>
      <c r="C2214" s="89"/>
      <c r="D2214" s="133"/>
      <c r="E2214" s="146"/>
      <c r="F2214" s="426"/>
      <c r="G2214" s="419" t="str">
        <f t="shared" si="229"/>
        <v/>
      </c>
      <c r="H2214" s="91"/>
      <c r="I2214" s="426"/>
      <c r="J2214" s="419" t="str">
        <f t="shared" si="230"/>
        <v/>
      </c>
      <c r="K2214" s="440">
        <f t="shared" si="228"/>
        <v>0</v>
      </c>
      <c r="L2214" s="76"/>
    </row>
    <row r="2215" spans="2:12" ht="15" customHeight="1" x14ac:dyDescent="0.35">
      <c r="B2215" s="75"/>
      <c r="C2215" s="89"/>
      <c r="D2215" s="133"/>
      <c r="E2215" s="146"/>
      <c r="F2215" s="426"/>
      <c r="G2215" s="419" t="str">
        <f t="shared" si="229"/>
        <v/>
      </c>
      <c r="H2215" s="91"/>
      <c r="I2215" s="426"/>
      <c r="J2215" s="419" t="str">
        <f t="shared" si="230"/>
        <v/>
      </c>
      <c r="K2215" s="440">
        <f t="shared" si="228"/>
        <v>0</v>
      </c>
      <c r="L2215" s="76"/>
    </row>
    <row r="2216" spans="2:12" ht="15" customHeight="1" x14ac:dyDescent="0.35">
      <c r="B2216" s="75"/>
      <c r="C2216" s="89"/>
      <c r="D2216" s="133"/>
      <c r="E2216" s="90"/>
      <c r="F2216" s="426"/>
      <c r="G2216" s="419" t="str">
        <f t="shared" si="229"/>
        <v/>
      </c>
      <c r="H2216" s="91"/>
      <c r="I2216" s="426"/>
      <c r="J2216" s="419" t="str">
        <f t="shared" si="230"/>
        <v/>
      </c>
      <c r="K2216" s="440">
        <f t="shared" si="228"/>
        <v>0</v>
      </c>
      <c r="L2216" s="76"/>
    </row>
    <row r="2217" spans="2:12" ht="15" customHeight="1" x14ac:dyDescent="0.35">
      <c r="B2217" s="75"/>
      <c r="C2217" s="89"/>
      <c r="D2217" s="128"/>
      <c r="E2217" s="116"/>
      <c r="F2217" s="427"/>
      <c r="G2217" s="419" t="str">
        <f t="shared" si="229"/>
        <v/>
      </c>
      <c r="H2217" s="117"/>
      <c r="I2217" s="426"/>
      <c r="J2217" s="419" t="str">
        <f t="shared" si="230"/>
        <v/>
      </c>
      <c r="K2217" s="440">
        <f t="shared" si="228"/>
        <v>0</v>
      </c>
      <c r="L2217" s="76"/>
    </row>
    <row r="2218" spans="2:12" ht="15" customHeight="1" x14ac:dyDescent="0.35">
      <c r="B2218" s="75"/>
      <c r="C2218" s="89"/>
      <c r="D2218" s="131"/>
      <c r="E2218" s="90"/>
      <c r="F2218" s="426"/>
      <c r="G2218" s="419" t="str">
        <f t="shared" si="229"/>
        <v/>
      </c>
      <c r="H2218" s="168"/>
      <c r="I2218" s="426"/>
      <c r="J2218" s="419" t="str">
        <f t="shared" si="230"/>
        <v/>
      </c>
      <c r="K2218" s="440">
        <f t="shared" si="228"/>
        <v>0</v>
      </c>
      <c r="L2218" s="76"/>
    </row>
    <row r="2219" spans="2:12" ht="15" customHeight="1" x14ac:dyDescent="0.35">
      <c r="B2219" s="75"/>
      <c r="C2219" s="89"/>
      <c r="D2219" s="133"/>
      <c r="E2219" s="126"/>
      <c r="F2219" s="426"/>
      <c r="G2219" s="419" t="str">
        <f t="shared" si="229"/>
        <v/>
      </c>
      <c r="H2219" s="167"/>
      <c r="I2219" s="426"/>
      <c r="J2219" s="419" t="str">
        <f t="shared" si="230"/>
        <v/>
      </c>
      <c r="K2219" s="440">
        <f t="shared" si="228"/>
        <v>0</v>
      </c>
      <c r="L2219" s="76"/>
    </row>
    <row r="2220" spans="2:12" ht="15" customHeight="1" x14ac:dyDescent="0.35">
      <c r="B2220" s="75"/>
      <c r="C2220" s="89"/>
      <c r="D2220" s="133"/>
      <c r="E2220" s="126"/>
      <c r="F2220" s="426"/>
      <c r="G2220" s="419" t="str">
        <f t="shared" si="229"/>
        <v/>
      </c>
      <c r="H2220" s="167"/>
      <c r="I2220" s="426"/>
      <c r="J2220" s="419" t="str">
        <f t="shared" si="230"/>
        <v/>
      </c>
      <c r="K2220" s="440">
        <f t="shared" si="228"/>
        <v>0</v>
      </c>
      <c r="L2220" s="76"/>
    </row>
    <row r="2221" spans="2:12" ht="15" customHeight="1" x14ac:dyDescent="0.35">
      <c r="B2221" s="75"/>
      <c r="C2221" s="134"/>
      <c r="D2221" s="133"/>
      <c r="E2221" s="116"/>
      <c r="F2221" s="426"/>
      <c r="G2221" s="419" t="str">
        <f t="shared" si="229"/>
        <v/>
      </c>
      <c r="H2221" s="139"/>
      <c r="I2221" s="426"/>
      <c r="J2221" s="419" t="str">
        <f t="shared" si="230"/>
        <v/>
      </c>
      <c r="K2221" s="440">
        <f t="shared" si="228"/>
        <v>0</v>
      </c>
      <c r="L2221" s="76"/>
    </row>
    <row r="2222" spans="2:12" ht="15" customHeight="1" x14ac:dyDescent="0.35">
      <c r="B2222" s="75"/>
      <c r="C2222" s="89"/>
      <c r="D2222" s="133"/>
      <c r="E2222" s="116"/>
      <c r="F2222" s="426"/>
      <c r="G2222" s="419" t="str">
        <f t="shared" si="229"/>
        <v/>
      </c>
      <c r="H2222" s="168"/>
      <c r="I2222" s="426"/>
      <c r="J2222" s="419" t="str">
        <f t="shared" si="230"/>
        <v/>
      </c>
      <c r="K2222" s="440">
        <f t="shared" si="228"/>
        <v>0</v>
      </c>
      <c r="L2222" s="76"/>
    </row>
    <row r="2223" spans="2:12" ht="15" customHeight="1" x14ac:dyDescent="0.35">
      <c r="B2223" s="75"/>
      <c r="C2223" s="89"/>
      <c r="D2223" s="133"/>
      <c r="E2223" s="116"/>
      <c r="F2223" s="427"/>
      <c r="G2223" s="419" t="str">
        <f t="shared" si="229"/>
        <v/>
      </c>
      <c r="H2223" s="168"/>
      <c r="I2223" s="426"/>
      <c r="J2223" s="419" t="str">
        <f t="shared" si="230"/>
        <v/>
      </c>
      <c r="K2223" s="440">
        <f t="shared" si="228"/>
        <v>0</v>
      </c>
      <c r="L2223" s="76"/>
    </row>
    <row r="2224" spans="2:12" ht="15" customHeight="1" x14ac:dyDescent="0.35">
      <c r="B2224" s="75"/>
      <c r="C2224" s="89"/>
      <c r="D2224" s="133"/>
      <c r="E2224" s="116"/>
      <c r="F2224" s="427"/>
      <c r="G2224" s="419" t="str">
        <f t="shared" si="229"/>
        <v/>
      </c>
      <c r="H2224" s="168"/>
      <c r="I2224" s="426"/>
      <c r="J2224" s="419" t="str">
        <f t="shared" si="230"/>
        <v/>
      </c>
      <c r="K2224" s="440">
        <f t="shared" si="228"/>
        <v>0</v>
      </c>
      <c r="L2224" s="76"/>
    </row>
    <row r="2225" spans="2:12" ht="15" customHeight="1" x14ac:dyDescent="0.35">
      <c r="B2225" s="75"/>
      <c r="C2225" s="172"/>
      <c r="D2225" s="128"/>
      <c r="E2225" s="116"/>
      <c r="F2225" s="427"/>
      <c r="G2225" s="419" t="str">
        <f t="shared" si="229"/>
        <v/>
      </c>
      <c r="H2225" s="117"/>
      <c r="I2225" s="426"/>
      <c r="J2225" s="419" t="str">
        <f t="shared" si="230"/>
        <v/>
      </c>
      <c r="K2225" s="440">
        <f t="shared" si="228"/>
        <v>0</v>
      </c>
      <c r="L2225" s="76"/>
    </row>
    <row r="2226" spans="2:12" ht="15" customHeight="1" x14ac:dyDescent="0.35">
      <c r="B2226" s="75"/>
      <c r="C2226" s="134"/>
      <c r="D2226" s="133"/>
      <c r="E2226" s="116"/>
      <c r="F2226" s="426"/>
      <c r="G2226" s="419" t="str">
        <f t="shared" si="229"/>
        <v/>
      </c>
      <c r="H2226" s="139"/>
      <c r="I2226" s="426"/>
      <c r="J2226" s="419" t="str">
        <f t="shared" si="230"/>
        <v/>
      </c>
      <c r="K2226" s="440">
        <f t="shared" si="228"/>
        <v>0</v>
      </c>
      <c r="L2226" s="76"/>
    </row>
    <row r="2227" spans="2:12" ht="15" customHeight="1" x14ac:dyDescent="0.35">
      <c r="B2227" s="75"/>
      <c r="C2227" s="134"/>
      <c r="D2227" s="133"/>
      <c r="E2227" s="90"/>
      <c r="F2227" s="426"/>
      <c r="G2227" s="419" t="str">
        <f t="shared" si="229"/>
        <v/>
      </c>
      <c r="H2227" s="139"/>
      <c r="I2227" s="426"/>
      <c r="J2227" s="419" t="str">
        <f t="shared" si="230"/>
        <v/>
      </c>
      <c r="K2227" s="440">
        <f t="shared" si="228"/>
        <v>0</v>
      </c>
      <c r="L2227" s="76"/>
    </row>
    <row r="2228" spans="2:12" ht="15" customHeight="1" x14ac:dyDescent="0.35">
      <c r="B2228" s="75"/>
      <c r="C2228" s="89"/>
      <c r="D2228" s="133"/>
      <c r="E2228" s="116"/>
      <c r="F2228" s="426"/>
      <c r="G2228" s="419" t="str">
        <f t="shared" si="229"/>
        <v/>
      </c>
      <c r="H2228" s="168"/>
      <c r="I2228" s="426"/>
      <c r="J2228" s="419" t="str">
        <f t="shared" si="230"/>
        <v/>
      </c>
      <c r="K2228" s="440">
        <f t="shared" si="228"/>
        <v>0</v>
      </c>
      <c r="L2228" s="76"/>
    </row>
    <row r="2229" spans="2:12" ht="15" customHeight="1" x14ac:dyDescent="0.35">
      <c r="B2229" s="75"/>
      <c r="C2229" s="89"/>
      <c r="D2229" s="133"/>
      <c r="E2229" s="116"/>
      <c r="F2229" s="427"/>
      <c r="G2229" s="419" t="str">
        <f t="shared" si="229"/>
        <v/>
      </c>
      <c r="H2229" s="168"/>
      <c r="I2229" s="426"/>
      <c r="J2229" s="419" t="str">
        <f t="shared" si="230"/>
        <v/>
      </c>
      <c r="K2229" s="440">
        <f t="shared" si="228"/>
        <v>0</v>
      </c>
      <c r="L2229" s="76"/>
    </row>
    <row r="2230" spans="2:12" ht="15" customHeight="1" x14ac:dyDescent="0.35">
      <c r="B2230" s="75"/>
      <c r="C2230" s="89"/>
      <c r="D2230" s="133"/>
      <c r="E2230" s="116"/>
      <c r="F2230" s="427"/>
      <c r="G2230" s="419" t="str">
        <f t="shared" si="229"/>
        <v/>
      </c>
      <c r="H2230" s="168"/>
      <c r="I2230" s="426"/>
      <c r="J2230" s="419" t="str">
        <f t="shared" si="230"/>
        <v/>
      </c>
      <c r="K2230" s="440">
        <f t="shared" si="228"/>
        <v>0</v>
      </c>
      <c r="L2230" s="76"/>
    </row>
    <row r="2231" spans="2:12" ht="15" customHeight="1" x14ac:dyDescent="0.35">
      <c r="B2231" s="75"/>
      <c r="C2231" s="89"/>
      <c r="D2231" s="133"/>
      <c r="E2231" s="116"/>
      <c r="F2231" s="427"/>
      <c r="G2231" s="419" t="str">
        <f t="shared" si="229"/>
        <v/>
      </c>
      <c r="H2231" s="168"/>
      <c r="I2231" s="426"/>
      <c r="J2231" s="419" t="str">
        <f t="shared" si="230"/>
        <v/>
      </c>
      <c r="K2231" s="440">
        <f t="shared" si="228"/>
        <v>0</v>
      </c>
      <c r="L2231" s="76"/>
    </row>
    <row r="2232" spans="2:12" ht="15" customHeight="1" x14ac:dyDescent="0.35">
      <c r="B2232" s="75"/>
      <c r="C2232" s="89"/>
      <c r="D2232" s="133"/>
      <c r="E2232" s="116"/>
      <c r="F2232" s="426"/>
      <c r="G2232" s="419" t="str">
        <f t="shared" si="229"/>
        <v/>
      </c>
      <c r="H2232" s="117"/>
      <c r="I2232" s="426"/>
      <c r="J2232" s="419" t="str">
        <f t="shared" si="230"/>
        <v/>
      </c>
      <c r="K2232" s="440">
        <f t="shared" si="228"/>
        <v>0</v>
      </c>
      <c r="L2232" s="76"/>
    </row>
    <row r="2233" spans="2:12" ht="15" customHeight="1" x14ac:dyDescent="0.35">
      <c r="B2233" s="75"/>
      <c r="C2233" s="89"/>
      <c r="D2233" s="133"/>
      <c r="E2233" s="116"/>
      <c r="F2233" s="426"/>
      <c r="G2233" s="419" t="str">
        <f t="shared" si="229"/>
        <v/>
      </c>
      <c r="H2233" s="117"/>
      <c r="I2233" s="426"/>
      <c r="J2233" s="419" t="str">
        <f t="shared" si="230"/>
        <v/>
      </c>
      <c r="K2233" s="440">
        <f t="shared" si="228"/>
        <v>0</v>
      </c>
      <c r="L2233" s="76"/>
    </row>
    <row r="2234" spans="2:12" ht="15" customHeight="1" x14ac:dyDescent="0.35">
      <c r="B2234" s="75"/>
      <c r="C2234" s="89"/>
      <c r="D2234" s="128"/>
      <c r="E2234" s="116"/>
      <c r="F2234" s="427"/>
      <c r="G2234" s="419" t="str">
        <f t="shared" si="229"/>
        <v/>
      </c>
      <c r="H2234" s="117"/>
      <c r="I2234" s="426"/>
      <c r="J2234" s="419" t="str">
        <f t="shared" si="230"/>
        <v/>
      </c>
      <c r="K2234" s="440">
        <f t="shared" si="228"/>
        <v>0</v>
      </c>
      <c r="L2234" s="76"/>
    </row>
    <row r="2235" spans="2:12" ht="15" customHeight="1" x14ac:dyDescent="0.35">
      <c r="B2235" s="75"/>
      <c r="C2235" s="89"/>
      <c r="D2235" s="131"/>
      <c r="E2235" s="116"/>
      <c r="F2235" s="426"/>
      <c r="G2235" s="419" t="str">
        <f t="shared" si="229"/>
        <v/>
      </c>
      <c r="H2235" s="168"/>
      <c r="I2235" s="426"/>
      <c r="J2235" s="419" t="str">
        <f t="shared" si="230"/>
        <v/>
      </c>
      <c r="K2235" s="440">
        <f t="shared" si="228"/>
        <v>0</v>
      </c>
      <c r="L2235" s="76"/>
    </row>
    <row r="2236" spans="2:12" ht="15" customHeight="1" x14ac:dyDescent="0.35">
      <c r="B2236" s="75"/>
      <c r="C2236" s="89"/>
      <c r="D2236" s="133"/>
      <c r="E2236" s="116"/>
      <c r="F2236" s="426"/>
      <c r="G2236" s="419" t="str">
        <f t="shared" si="229"/>
        <v/>
      </c>
      <c r="H2236" s="168"/>
      <c r="I2236" s="426"/>
      <c r="J2236" s="419" t="str">
        <f t="shared" si="230"/>
        <v/>
      </c>
      <c r="K2236" s="440">
        <f t="shared" si="228"/>
        <v>0</v>
      </c>
      <c r="L2236" s="76"/>
    </row>
    <row r="2237" spans="2:12" ht="15" customHeight="1" x14ac:dyDescent="0.35">
      <c r="B2237" s="75"/>
      <c r="C2237" s="134"/>
      <c r="D2237" s="133"/>
      <c r="E2237" s="90"/>
      <c r="F2237" s="427"/>
      <c r="G2237" s="419" t="str">
        <f t="shared" si="229"/>
        <v/>
      </c>
      <c r="H2237" s="139"/>
      <c r="I2237" s="426"/>
      <c r="J2237" s="419" t="str">
        <f t="shared" si="230"/>
        <v/>
      </c>
      <c r="K2237" s="440">
        <f t="shared" si="228"/>
        <v>0</v>
      </c>
      <c r="L2237" s="76"/>
    </row>
    <row r="2238" spans="2:12" ht="15" customHeight="1" x14ac:dyDescent="0.35">
      <c r="B2238" s="75"/>
      <c r="C2238" s="134"/>
      <c r="D2238" s="133"/>
      <c r="E2238" s="90"/>
      <c r="F2238" s="427"/>
      <c r="G2238" s="419" t="str">
        <f t="shared" si="229"/>
        <v/>
      </c>
      <c r="H2238" s="139"/>
      <c r="I2238" s="426"/>
      <c r="J2238" s="419" t="str">
        <f t="shared" si="230"/>
        <v/>
      </c>
      <c r="K2238" s="440">
        <f t="shared" si="228"/>
        <v>0</v>
      </c>
      <c r="L2238" s="76"/>
    </row>
    <row r="2239" spans="2:12" ht="15" customHeight="1" x14ac:dyDescent="0.35">
      <c r="B2239" s="75"/>
      <c r="C2239" s="89"/>
      <c r="D2239" s="133"/>
      <c r="E2239" s="90"/>
      <c r="F2239" s="426"/>
      <c r="G2239" s="419" t="str">
        <f t="shared" si="229"/>
        <v/>
      </c>
      <c r="H2239" s="139"/>
      <c r="I2239" s="426"/>
      <c r="J2239" s="419" t="str">
        <f t="shared" si="230"/>
        <v/>
      </c>
      <c r="K2239" s="440">
        <f t="shared" si="228"/>
        <v>0</v>
      </c>
      <c r="L2239" s="76"/>
    </row>
    <row r="2240" spans="2:12" ht="15" customHeight="1" x14ac:dyDescent="0.35">
      <c r="B2240" s="75"/>
      <c r="C2240" s="89"/>
      <c r="D2240" s="133"/>
      <c r="E2240" s="90"/>
      <c r="F2240" s="426"/>
      <c r="G2240" s="419" t="str">
        <f t="shared" si="229"/>
        <v/>
      </c>
      <c r="H2240" s="139"/>
      <c r="I2240" s="426"/>
      <c r="J2240" s="419" t="str">
        <f t="shared" si="230"/>
        <v/>
      </c>
      <c r="K2240" s="440">
        <f t="shared" si="228"/>
        <v>0</v>
      </c>
      <c r="L2240" s="76"/>
    </row>
    <row r="2241" spans="2:12" ht="15" customHeight="1" x14ac:dyDescent="0.35">
      <c r="B2241" s="75"/>
      <c r="C2241" s="89"/>
      <c r="D2241" s="133"/>
      <c r="E2241" s="90"/>
      <c r="F2241" s="426"/>
      <c r="G2241" s="419" t="str">
        <f t="shared" si="229"/>
        <v/>
      </c>
      <c r="H2241" s="139"/>
      <c r="I2241" s="426"/>
      <c r="J2241" s="419" t="str">
        <f t="shared" si="230"/>
        <v/>
      </c>
      <c r="K2241" s="440">
        <f t="shared" si="228"/>
        <v>0</v>
      </c>
      <c r="L2241" s="76"/>
    </row>
    <row r="2242" spans="2:12" ht="15" customHeight="1" x14ac:dyDescent="0.35">
      <c r="B2242" s="75"/>
      <c r="C2242" s="89"/>
      <c r="D2242" s="133"/>
      <c r="E2242" s="126"/>
      <c r="F2242" s="426"/>
      <c r="G2242" s="419" t="str">
        <f t="shared" si="229"/>
        <v/>
      </c>
      <c r="H2242" s="167"/>
      <c r="I2242" s="426"/>
      <c r="J2242" s="419" t="str">
        <f t="shared" si="230"/>
        <v/>
      </c>
      <c r="K2242" s="440">
        <f t="shared" si="228"/>
        <v>0</v>
      </c>
      <c r="L2242" s="76"/>
    </row>
    <row r="2243" spans="2:12" ht="15" customHeight="1" x14ac:dyDescent="0.35">
      <c r="B2243" s="75"/>
      <c r="C2243" s="89"/>
      <c r="D2243" s="133"/>
      <c r="E2243" s="126"/>
      <c r="F2243" s="426"/>
      <c r="G2243" s="419" t="str">
        <f t="shared" si="229"/>
        <v/>
      </c>
      <c r="H2243" s="167"/>
      <c r="I2243" s="426"/>
      <c r="J2243" s="419" t="str">
        <f t="shared" si="230"/>
        <v/>
      </c>
      <c r="K2243" s="440">
        <f t="shared" si="228"/>
        <v>0</v>
      </c>
      <c r="L2243" s="76"/>
    </row>
    <row r="2244" spans="2:12" ht="15" customHeight="1" x14ac:dyDescent="0.35">
      <c r="B2244" s="75"/>
      <c r="C2244" s="89"/>
      <c r="D2244" s="133"/>
      <c r="E2244" s="126"/>
      <c r="F2244" s="426"/>
      <c r="G2244" s="419" t="str">
        <f t="shared" si="229"/>
        <v/>
      </c>
      <c r="H2244" s="167"/>
      <c r="I2244" s="426"/>
      <c r="J2244" s="419" t="str">
        <f t="shared" si="230"/>
        <v/>
      </c>
      <c r="K2244" s="440">
        <f t="shared" si="228"/>
        <v>0</v>
      </c>
      <c r="L2244" s="76"/>
    </row>
    <row r="2245" spans="2:12" ht="15" customHeight="1" x14ac:dyDescent="0.35">
      <c r="B2245" s="75"/>
      <c r="C2245" s="134"/>
      <c r="D2245" s="133"/>
      <c r="E2245" s="116"/>
      <c r="F2245" s="426"/>
      <c r="G2245" s="419" t="str">
        <f t="shared" si="229"/>
        <v/>
      </c>
      <c r="H2245" s="139"/>
      <c r="I2245" s="426"/>
      <c r="J2245" s="419" t="str">
        <f t="shared" si="230"/>
        <v/>
      </c>
      <c r="K2245" s="440">
        <f t="shared" si="228"/>
        <v>0</v>
      </c>
      <c r="L2245" s="76"/>
    </row>
    <row r="2246" spans="2:12" ht="15" customHeight="1" x14ac:dyDescent="0.35">
      <c r="B2246" s="75"/>
      <c r="C2246" s="134"/>
      <c r="D2246" s="133"/>
      <c r="E2246" s="90"/>
      <c r="F2246" s="426"/>
      <c r="G2246" s="419" t="str">
        <f t="shared" si="229"/>
        <v/>
      </c>
      <c r="H2246" s="139"/>
      <c r="I2246" s="426"/>
      <c r="J2246" s="419" t="str">
        <f t="shared" si="230"/>
        <v/>
      </c>
      <c r="K2246" s="440">
        <f t="shared" si="228"/>
        <v>0</v>
      </c>
      <c r="L2246" s="76"/>
    </row>
    <row r="2247" spans="2:12" ht="15" customHeight="1" x14ac:dyDescent="0.35">
      <c r="B2247" s="75"/>
      <c r="C2247" s="89"/>
      <c r="D2247" s="133"/>
      <c r="E2247" s="116"/>
      <c r="F2247" s="426"/>
      <c r="G2247" s="419" t="str">
        <f t="shared" si="229"/>
        <v/>
      </c>
      <c r="H2247" s="168"/>
      <c r="I2247" s="426"/>
      <c r="J2247" s="419" t="str">
        <f t="shared" si="230"/>
        <v/>
      </c>
      <c r="K2247" s="440">
        <f t="shared" si="228"/>
        <v>0</v>
      </c>
      <c r="L2247" s="76"/>
    </row>
    <row r="2248" spans="2:12" ht="15" customHeight="1" x14ac:dyDescent="0.35">
      <c r="B2248" s="75"/>
      <c r="C2248" s="134"/>
      <c r="D2248" s="133"/>
      <c r="E2248" s="90"/>
      <c r="F2248" s="427"/>
      <c r="G2248" s="419" t="str">
        <f t="shared" si="229"/>
        <v/>
      </c>
      <c r="H2248" s="139"/>
      <c r="I2248" s="426"/>
      <c r="J2248" s="419" t="str">
        <f t="shared" si="230"/>
        <v/>
      </c>
      <c r="K2248" s="440">
        <f t="shared" si="228"/>
        <v>0</v>
      </c>
      <c r="L2248" s="76"/>
    </row>
    <row r="2249" spans="2:12" ht="15" customHeight="1" x14ac:dyDescent="0.35">
      <c r="B2249" s="75"/>
      <c r="C2249" s="134"/>
      <c r="D2249" s="133"/>
      <c r="E2249" s="90"/>
      <c r="F2249" s="427"/>
      <c r="G2249" s="419" t="str">
        <f t="shared" si="229"/>
        <v/>
      </c>
      <c r="H2249" s="139"/>
      <c r="I2249" s="426"/>
      <c r="J2249" s="419" t="str">
        <f t="shared" si="230"/>
        <v/>
      </c>
      <c r="K2249" s="440">
        <f t="shared" si="228"/>
        <v>0</v>
      </c>
      <c r="L2249" s="76"/>
    </row>
    <row r="2250" spans="2:12" ht="15" customHeight="1" x14ac:dyDescent="0.35">
      <c r="B2250" s="75"/>
      <c r="C2250" s="89"/>
      <c r="D2250" s="128"/>
      <c r="E2250" s="116"/>
      <c r="F2250" s="427"/>
      <c r="G2250" s="419" t="str">
        <f t="shared" si="229"/>
        <v/>
      </c>
      <c r="H2250" s="91"/>
      <c r="I2250" s="426"/>
      <c r="J2250" s="419" t="str">
        <f t="shared" si="230"/>
        <v/>
      </c>
      <c r="K2250" s="440">
        <f t="shared" si="228"/>
        <v>0</v>
      </c>
      <c r="L2250" s="76"/>
    </row>
    <row r="2251" spans="2:12" ht="15" customHeight="1" x14ac:dyDescent="0.35">
      <c r="B2251" s="75"/>
      <c r="C2251" s="89"/>
      <c r="D2251" s="128"/>
      <c r="E2251" s="116"/>
      <c r="F2251" s="427"/>
      <c r="G2251" s="419" t="str">
        <f t="shared" si="229"/>
        <v/>
      </c>
      <c r="H2251" s="117"/>
      <c r="I2251" s="426"/>
      <c r="J2251" s="419" t="str">
        <f t="shared" si="230"/>
        <v/>
      </c>
      <c r="K2251" s="440">
        <f t="shared" si="228"/>
        <v>0</v>
      </c>
      <c r="L2251" s="76"/>
    </row>
    <row r="2252" spans="2:12" ht="15" customHeight="1" x14ac:dyDescent="0.35">
      <c r="B2252" s="75"/>
      <c r="C2252" s="89"/>
      <c r="D2252" s="128"/>
      <c r="E2252" s="116"/>
      <c r="F2252" s="427"/>
      <c r="G2252" s="419" t="str">
        <f t="shared" si="229"/>
        <v/>
      </c>
      <c r="H2252" s="117"/>
      <c r="I2252" s="426"/>
      <c r="J2252" s="419" t="str">
        <f t="shared" si="230"/>
        <v/>
      </c>
      <c r="K2252" s="440">
        <f t="shared" ref="K2252:K2315" si="231">H2252</f>
        <v>0</v>
      </c>
      <c r="L2252" s="76"/>
    </row>
    <row r="2253" spans="2:12" ht="15" customHeight="1" x14ac:dyDescent="0.35">
      <c r="B2253" s="75"/>
      <c r="C2253" s="89"/>
      <c r="D2253" s="133"/>
      <c r="E2253" s="116"/>
      <c r="F2253" s="426"/>
      <c r="G2253" s="419" t="str">
        <f t="shared" si="229"/>
        <v/>
      </c>
      <c r="H2253" s="168"/>
      <c r="I2253" s="426"/>
      <c r="J2253" s="419" t="str">
        <f t="shared" si="230"/>
        <v/>
      </c>
      <c r="K2253" s="440">
        <f t="shared" si="231"/>
        <v>0</v>
      </c>
      <c r="L2253" s="76"/>
    </row>
    <row r="2254" spans="2:12" ht="15" customHeight="1" x14ac:dyDescent="0.35">
      <c r="B2254" s="75"/>
      <c r="C2254" s="89"/>
      <c r="D2254" s="133"/>
      <c r="E2254" s="126"/>
      <c r="F2254" s="426"/>
      <c r="G2254" s="419" t="str">
        <f t="shared" ref="G2254:G2317" si="232">IF(F2254&gt;0,VLOOKUP(F2254,Nama_Perkiraan,2),"")</f>
        <v/>
      </c>
      <c r="H2254" s="167"/>
      <c r="I2254" s="426"/>
      <c r="J2254" s="419" t="str">
        <f t="shared" si="230"/>
        <v/>
      </c>
      <c r="K2254" s="440">
        <f t="shared" si="231"/>
        <v>0</v>
      </c>
      <c r="L2254" s="76"/>
    </row>
    <row r="2255" spans="2:12" ht="15" customHeight="1" x14ac:dyDescent="0.35">
      <c r="B2255" s="75"/>
      <c r="C2255" s="89"/>
      <c r="D2255" s="133"/>
      <c r="E2255" s="126"/>
      <c r="F2255" s="426"/>
      <c r="G2255" s="419" t="str">
        <f t="shared" si="232"/>
        <v/>
      </c>
      <c r="H2255" s="167"/>
      <c r="I2255" s="426"/>
      <c r="J2255" s="419" t="str">
        <f t="shared" ref="J2255:J2318" si="233">IF(I2255&gt;0,VLOOKUP(I2255,Nama_Perkiraan,2),"")</f>
        <v/>
      </c>
      <c r="K2255" s="440">
        <f t="shared" si="231"/>
        <v>0</v>
      </c>
      <c r="L2255" s="76"/>
    </row>
    <row r="2256" spans="2:12" ht="15" customHeight="1" x14ac:dyDescent="0.35">
      <c r="B2256" s="75"/>
      <c r="C2256" s="89"/>
      <c r="D2256" s="133"/>
      <c r="E2256" s="126"/>
      <c r="F2256" s="426"/>
      <c r="G2256" s="419" t="str">
        <f t="shared" si="232"/>
        <v/>
      </c>
      <c r="H2256" s="167"/>
      <c r="I2256" s="426"/>
      <c r="J2256" s="419" t="str">
        <f t="shared" si="233"/>
        <v/>
      </c>
      <c r="K2256" s="440">
        <f t="shared" si="231"/>
        <v>0</v>
      </c>
      <c r="L2256" s="76"/>
    </row>
    <row r="2257" spans="2:12" ht="15" customHeight="1" x14ac:dyDescent="0.35">
      <c r="B2257" s="75"/>
      <c r="C2257" s="134"/>
      <c r="D2257" s="133"/>
      <c r="E2257" s="90"/>
      <c r="F2257" s="426"/>
      <c r="G2257" s="419" t="str">
        <f t="shared" si="232"/>
        <v/>
      </c>
      <c r="H2257" s="139"/>
      <c r="I2257" s="426"/>
      <c r="J2257" s="419" t="str">
        <f t="shared" si="233"/>
        <v/>
      </c>
      <c r="K2257" s="440">
        <f t="shared" si="231"/>
        <v>0</v>
      </c>
      <c r="L2257" s="76"/>
    </row>
    <row r="2258" spans="2:12" ht="15" customHeight="1" x14ac:dyDescent="0.35">
      <c r="B2258" s="75"/>
      <c r="C2258" s="89"/>
      <c r="D2258" s="133"/>
      <c r="E2258" s="90"/>
      <c r="F2258" s="426"/>
      <c r="G2258" s="419" t="str">
        <f t="shared" si="232"/>
        <v/>
      </c>
      <c r="H2258" s="91"/>
      <c r="I2258" s="426"/>
      <c r="J2258" s="419" t="str">
        <f t="shared" si="233"/>
        <v/>
      </c>
      <c r="K2258" s="440">
        <f t="shared" si="231"/>
        <v>0</v>
      </c>
      <c r="L2258" s="76"/>
    </row>
    <row r="2259" spans="2:12" ht="15" customHeight="1" x14ac:dyDescent="0.35">
      <c r="B2259" s="75"/>
      <c r="C2259" s="89"/>
      <c r="D2259" s="133"/>
      <c r="E2259" s="116"/>
      <c r="F2259" s="426"/>
      <c r="G2259" s="419" t="str">
        <f t="shared" si="232"/>
        <v/>
      </c>
      <c r="H2259" s="117"/>
      <c r="I2259" s="426"/>
      <c r="J2259" s="419" t="str">
        <f t="shared" si="233"/>
        <v/>
      </c>
      <c r="K2259" s="440">
        <f t="shared" si="231"/>
        <v>0</v>
      </c>
      <c r="L2259" s="76"/>
    </row>
    <row r="2260" spans="2:12" ht="15" customHeight="1" x14ac:dyDescent="0.35">
      <c r="B2260" s="75"/>
      <c r="C2260" s="134"/>
      <c r="D2260" s="133"/>
      <c r="E2260" s="90"/>
      <c r="F2260" s="426"/>
      <c r="G2260" s="419" t="str">
        <f t="shared" si="232"/>
        <v/>
      </c>
      <c r="H2260" s="139"/>
      <c r="I2260" s="426"/>
      <c r="J2260" s="419" t="str">
        <f t="shared" si="233"/>
        <v/>
      </c>
      <c r="K2260" s="440">
        <f t="shared" si="231"/>
        <v>0</v>
      </c>
      <c r="L2260" s="76"/>
    </row>
    <row r="2261" spans="2:12" ht="15" customHeight="1" x14ac:dyDescent="0.35">
      <c r="B2261" s="75"/>
      <c r="C2261" s="89"/>
      <c r="D2261" s="133"/>
      <c r="E2261" s="122"/>
      <c r="F2261" s="427"/>
      <c r="G2261" s="419" t="str">
        <f t="shared" si="232"/>
        <v/>
      </c>
      <c r="H2261" s="153"/>
      <c r="I2261" s="426"/>
      <c r="J2261" s="419" t="str">
        <f t="shared" si="233"/>
        <v/>
      </c>
      <c r="K2261" s="440">
        <f t="shared" si="231"/>
        <v>0</v>
      </c>
      <c r="L2261" s="76"/>
    </row>
    <row r="2262" spans="2:12" ht="15" customHeight="1" x14ac:dyDescent="0.35">
      <c r="B2262" s="75"/>
      <c r="C2262" s="89"/>
      <c r="D2262" s="133"/>
      <c r="E2262" s="122"/>
      <c r="F2262" s="427"/>
      <c r="G2262" s="419" t="str">
        <f t="shared" si="232"/>
        <v/>
      </c>
      <c r="H2262" s="153"/>
      <c r="I2262" s="426"/>
      <c r="J2262" s="419" t="str">
        <f t="shared" si="233"/>
        <v/>
      </c>
      <c r="K2262" s="440">
        <f t="shared" si="231"/>
        <v>0</v>
      </c>
      <c r="L2262" s="76"/>
    </row>
    <row r="2263" spans="2:12" ht="15" customHeight="1" x14ac:dyDescent="0.35">
      <c r="B2263" s="75"/>
      <c r="C2263" s="89"/>
      <c r="D2263" s="133"/>
      <c r="E2263" s="121"/>
      <c r="F2263" s="427"/>
      <c r="G2263" s="419" t="str">
        <f t="shared" si="232"/>
        <v/>
      </c>
      <c r="H2263" s="139"/>
      <c r="I2263" s="426"/>
      <c r="J2263" s="419" t="str">
        <f t="shared" si="233"/>
        <v/>
      </c>
      <c r="K2263" s="440">
        <f t="shared" si="231"/>
        <v>0</v>
      </c>
      <c r="L2263" s="76"/>
    </row>
    <row r="2264" spans="2:12" ht="15" customHeight="1" x14ac:dyDescent="0.35">
      <c r="B2264" s="75"/>
      <c r="C2264" s="89"/>
      <c r="D2264" s="133"/>
      <c r="E2264" s="121"/>
      <c r="F2264" s="427"/>
      <c r="G2264" s="419" t="str">
        <f t="shared" si="232"/>
        <v/>
      </c>
      <c r="H2264" s="139"/>
      <c r="I2264" s="426"/>
      <c r="J2264" s="419" t="str">
        <f t="shared" si="233"/>
        <v/>
      </c>
      <c r="K2264" s="440">
        <f t="shared" si="231"/>
        <v>0</v>
      </c>
      <c r="L2264" s="76"/>
    </row>
    <row r="2265" spans="2:12" ht="15" customHeight="1" x14ac:dyDescent="0.35">
      <c r="B2265" s="75"/>
      <c r="C2265" s="89"/>
      <c r="D2265" s="133"/>
      <c r="E2265" s="121"/>
      <c r="F2265" s="427"/>
      <c r="G2265" s="419" t="str">
        <f t="shared" si="232"/>
        <v/>
      </c>
      <c r="H2265" s="139"/>
      <c r="I2265" s="426"/>
      <c r="J2265" s="419" t="str">
        <f t="shared" si="233"/>
        <v/>
      </c>
      <c r="K2265" s="440">
        <f t="shared" si="231"/>
        <v>0</v>
      </c>
      <c r="L2265" s="76"/>
    </row>
    <row r="2266" spans="2:12" ht="15" customHeight="1" x14ac:dyDescent="0.35">
      <c r="B2266" s="75"/>
      <c r="C2266" s="89"/>
      <c r="D2266" s="133"/>
      <c r="E2266" s="121"/>
      <c r="F2266" s="427"/>
      <c r="G2266" s="419" t="str">
        <f t="shared" si="232"/>
        <v/>
      </c>
      <c r="H2266" s="139"/>
      <c r="I2266" s="426"/>
      <c r="J2266" s="419" t="str">
        <f t="shared" si="233"/>
        <v/>
      </c>
      <c r="K2266" s="440">
        <f t="shared" si="231"/>
        <v>0</v>
      </c>
      <c r="L2266" s="76"/>
    </row>
    <row r="2267" spans="2:12" ht="15" customHeight="1" x14ac:dyDescent="0.35">
      <c r="B2267" s="75"/>
      <c r="C2267" s="89"/>
      <c r="D2267" s="133"/>
      <c r="E2267" s="121"/>
      <c r="F2267" s="427"/>
      <c r="G2267" s="419" t="str">
        <f t="shared" si="232"/>
        <v/>
      </c>
      <c r="H2267" s="139"/>
      <c r="I2267" s="426"/>
      <c r="J2267" s="419" t="str">
        <f t="shared" si="233"/>
        <v/>
      </c>
      <c r="K2267" s="440">
        <f t="shared" si="231"/>
        <v>0</v>
      </c>
      <c r="L2267" s="76"/>
    </row>
    <row r="2268" spans="2:12" ht="15" customHeight="1" x14ac:dyDescent="0.35">
      <c r="B2268" s="75"/>
      <c r="C2268" s="89"/>
      <c r="D2268" s="133"/>
      <c r="E2268" s="121"/>
      <c r="F2268" s="427"/>
      <c r="G2268" s="419" t="str">
        <f t="shared" si="232"/>
        <v/>
      </c>
      <c r="H2268" s="139"/>
      <c r="I2268" s="426"/>
      <c r="J2268" s="419" t="str">
        <f t="shared" si="233"/>
        <v/>
      </c>
      <c r="K2268" s="440">
        <f t="shared" si="231"/>
        <v>0</v>
      </c>
      <c r="L2268" s="76"/>
    </row>
    <row r="2269" spans="2:12" ht="15" customHeight="1" x14ac:dyDescent="0.35">
      <c r="B2269" s="75"/>
      <c r="C2269" s="89"/>
      <c r="D2269" s="133"/>
      <c r="E2269" s="90"/>
      <c r="F2269" s="427"/>
      <c r="G2269" s="419" t="str">
        <f t="shared" si="232"/>
        <v/>
      </c>
      <c r="H2269" s="139"/>
      <c r="I2269" s="426"/>
      <c r="J2269" s="419" t="str">
        <f t="shared" si="233"/>
        <v/>
      </c>
      <c r="K2269" s="440">
        <f t="shared" si="231"/>
        <v>0</v>
      </c>
      <c r="L2269" s="76"/>
    </row>
    <row r="2270" spans="2:12" ht="15" customHeight="1" x14ac:dyDescent="0.35">
      <c r="B2270" s="75"/>
      <c r="C2270" s="89"/>
      <c r="D2270" s="133"/>
      <c r="E2270" s="90"/>
      <c r="F2270" s="426"/>
      <c r="G2270" s="419" t="str">
        <f t="shared" si="232"/>
        <v/>
      </c>
      <c r="H2270" s="91"/>
      <c r="I2270" s="426"/>
      <c r="J2270" s="419" t="str">
        <f t="shared" si="233"/>
        <v/>
      </c>
      <c r="K2270" s="440">
        <f t="shared" si="231"/>
        <v>0</v>
      </c>
      <c r="L2270" s="76"/>
    </row>
    <row r="2271" spans="2:12" ht="15" customHeight="1" x14ac:dyDescent="0.35">
      <c r="B2271" s="75"/>
      <c r="C2271" s="89"/>
      <c r="D2271" s="133"/>
      <c r="E2271" s="90"/>
      <c r="F2271" s="426"/>
      <c r="G2271" s="419" t="str">
        <f t="shared" si="232"/>
        <v/>
      </c>
      <c r="H2271" s="91"/>
      <c r="I2271" s="426"/>
      <c r="J2271" s="419" t="str">
        <f t="shared" si="233"/>
        <v/>
      </c>
      <c r="K2271" s="440">
        <f t="shared" si="231"/>
        <v>0</v>
      </c>
      <c r="L2271" s="76"/>
    </row>
    <row r="2272" spans="2:12" ht="15" customHeight="1" x14ac:dyDescent="0.35">
      <c r="B2272" s="75"/>
      <c r="C2272" s="89"/>
      <c r="D2272" s="133"/>
      <c r="E2272" s="146"/>
      <c r="F2272" s="426"/>
      <c r="G2272" s="419" t="str">
        <f t="shared" si="232"/>
        <v/>
      </c>
      <c r="H2272" s="91"/>
      <c r="I2272" s="426"/>
      <c r="J2272" s="419" t="str">
        <f t="shared" si="233"/>
        <v/>
      </c>
      <c r="K2272" s="440">
        <f t="shared" si="231"/>
        <v>0</v>
      </c>
      <c r="L2272" s="76"/>
    </row>
    <row r="2273" spans="2:12" ht="15" customHeight="1" x14ac:dyDescent="0.35">
      <c r="B2273" s="75"/>
      <c r="C2273" s="89"/>
      <c r="D2273" s="133"/>
      <c r="E2273" s="90"/>
      <c r="F2273" s="426"/>
      <c r="G2273" s="419" t="str">
        <f t="shared" si="232"/>
        <v/>
      </c>
      <c r="H2273" s="91"/>
      <c r="I2273" s="426"/>
      <c r="J2273" s="419" t="str">
        <f t="shared" si="233"/>
        <v/>
      </c>
      <c r="K2273" s="440">
        <f t="shared" si="231"/>
        <v>0</v>
      </c>
      <c r="L2273" s="76"/>
    </row>
    <row r="2274" spans="2:12" ht="15" customHeight="1" x14ac:dyDescent="0.35">
      <c r="B2274" s="75"/>
      <c r="C2274" s="134"/>
      <c r="D2274" s="128"/>
      <c r="E2274" s="116"/>
      <c r="F2274" s="427"/>
      <c r="G2274" s="419" t="str">
        <f t="shared" si="232"/>
        <v/>
      </c>
      <c r="H2274" s="123"/>
      <c r="I2274" s="426"/>
      <c r="J2274" s="419" t="str">
        <f t="shared" si="233"/>
        <v/>
      </c>
      <c r="K2274" s="440">
        <f t="shared" si="231"/>
        <v>0</v>
      </c>
      <c r="L2274" s="76"/>
    </row>
    <row r="2275" spans="2:12" ht="15" customHeight="1" x14ac:dyDescent="0.35">
      <c r="B2275" s="75"/>
      <c r="C2275" s="134"/>
      <c r="D2275" s="128"/>
      <c r="E2275" s="116"/>
      <c r="F2275" s="427"/>
      <c r="G2275" s="419" t="str">
        <f t="shared" si="232"/>
        <v/>
      </c>
      <c r="H2275" s="91"/>
      <c r="I2275" s="426"/>
      <c r="J2275" s="419" t="str">
        <f t="shared" si="233"/>
        <v/>
      </c>
      <c r="K2275" s="440">
        <f t="shared" si="231"/>
        <v>0</v>
      </c>
      <c r="L2275" s="76"/>
    </row>
    <row r="2276" spans="2:12" ht="15" customHeight="1" x14ac:dyDescent="0.35">
      <c r="B2276" s="75"/>
      <c r="C2276" s="89"/>
      <c r="D2276" s="128"/>
      <c r="E2276" s="116"/>
      <c r="F2276" s="427"/>
      <c r="G2276" s="419" t="str">
        <f t="shared" si="232"/>
        <v/>
      </c>
      <c r="H2276" s="91"/>
      <c r="I2276" s="426"/>
      <c r="J2276" s="419" t="str">
        <f t="shared" si="233"/>
        <v/>
      </c>
      <c r="K2276" s="440">
        <f t="shared" si="231"/>
        <v>0</v>
      </c>
      <c r="L2276" s="76"/>
    </row>
    <row r="2277" spans="2:12" ht="15" customHeight="1" x14ac:dyDescent="0.35">
      <c r="B2277" s="75"/>
      <c r="C2277" s="89"/>
      <c r="D2277" s="128"/>
      <c r="E2277" s="116"/>
      <c r="F2277" s="427"/>
      <c r="G2277" s="419" t="str">
        <f t="shared" si="232"/>
        <v/>
      </c>
      <c r="H2277" s="117"/>
      <c r="I2277" s="426"/>
      <c r="J2277" s="419" t="str">
        <f t="shared" si="233"/>
        <v/>
      </c>
      <c r="K2277" s="440">
        <f t="shared" si="231"/>
        <v>0</v>
      </c>
      <c r="L2277" s="76"/>
    </row>
    <row r="2278" spans="2:12" ht="15" customHeight="1" x14ac:dyDescent="0.35">
      <c r="B2278" s="75"/>
      <c r="C2278" s="89"/>
      <c r="D2278" s="133"/>
      <c r="E2278" s="116"/>
      <c r="F2278" s="426"/>
      <c r="G2278" s="419" t="str">
        <f t="shared" si="232"/>
        <v/>
      </c>
      <c r="H2278" s="168"/>
      <c r="I2278" s="426"/>
      <c r="J2278" s="419" t="str">
        <f t="shared" si="233"/>
        <v/>
      </c>
      <c r="K2278" s="440">
        <f t="shared" si="231"/>
        <v>0</v>
      </c>
      <c r="L2278" s="76"/>
    </row>
    <row r="2279" spans="2:12" ht="15" customHeight="1" x14ac:dyDescent="0.35">
      <c r="B2279" s="75"/>
      <c r="C2279" s="89"/>
      <c r="D2279" s="133"/>
      <c r="E2279" s="90"/>
      <c r="F2279" s="426"/>
      <c r="G2279" s="419" t="str">
        <f t="shared" si="232"/>
        <v/>
      </c>
      <c r="H2279" s="183"/>
      <c r="I2279" s="426"/>
      <c r="J2279" s="419" t="str">
        <f t="shared" si="233"/>
        <v/>
      </c>
      <c r="K2279" s="440">
        <f t="shared" si="231"/>
        <v>0</v>
      </c>
      <c r="L2279" s="76"/>
    </row>
    <row r="2280" spans="2:12" ht="15" customHeight="1" x14ac:dyDescent="0.35">
      <c r="B2280" s="75"/>
      <c r="C2280" s="89"/>
      <c r="D2280" s="128"/>
      <c r="E2280" s="116"/>
      <c r="F2280" s="427"/>
      <c r="G2280" s="419" t="str">
        <f t="shared" si="232"/>
        <v/>
      </c>
      <c r="H2280" s="91"/>
      <c r="I2280" s="426"/>
      <c r="J2280" s="419" t="str">
        <f t="shared" si="233"/>
        <v/>
      </c>
      <c r="K2280" s="440">
        <f t="shared" si="231"/>
        <v>0</v>
      </c>
      <c r="L2280" s="76"/>
    </row>
    <row r="2281" spans="2:12" ht="15" customHeight="1" x14ac:dyDescent="0.35">
      <c r="B2281" s="75"/>
      <c r="C2281" s="89"/>
      <c r="D2281" s="128"/>
      <c r="E2281" s="116"/>
      <c r="F2281" s="427"/>
      <c r="G2281" s="419" t="str">
        <f t="shared" si="232"/>
        <v/>
      </c>
      <c r="H2281" s="91"/>
      <c r="I2281" s="426"/>
      <c r="J2281" s="419" t="str">
        <f t="shared" si="233"/>
        <v/>
      </c>
      <c r="K2281" s="440">
        <f t="shared" si="231"/>
        <v>0</v>
      </c>
      <c r="L2281" s="76"/>
    </row>
    <row r="2282" spans="2:12" ht="15" customHeight="1" x14ac:dyDescent="0.35">
      <c r="B2282" s="75"/>
      <c r="C2282" s="89"/>
      <c r="D2282" s="128"/>
      <c r="E2282" s="116"/>
      <c r="F2282" s="427"/>
      <c r="G2282" s="419" t="str">
        <f t="shared" si="232"/>
        <v/>
      </c>
      <c r="H2282" s="117"/>
      <c r="I2282" s="426"/>
      <c r="J2282" s="419" t="str">
        <f t="shared" si="233"/>
        <v/>
      </c>
      <c r="K2282" s="440">
        <f t="shared" si="231"/>
        <v>0</v>
      </c>
      <c r="L2282" s="76"/>
    </row>
    <row r="2283" spans="2:12" ht="15" customHeight="1" x14ac:dyDescent="0.35">
      <c r="B2283" s="75"/>
      <c r="C2283" s="89"/>
      <c r="D2283" s="133"/>
      <c r="E2283" s="126"/>
      <c r="F2283" s="426"/>
      <c r="G2283" s="419" t="str">
        <f t="shared" si="232"/>
        <v/>
      </c>
      <c r="H2283" s="167"/>
      <c r="I2283" s="426"/>
      <c r="J2283" s="419" t="str">
        <f t="shared" si="233"/>
        <v/>
      </c>
      <c r="K2283" s="440">
        <f t="shared" si="231"/>
        <v>0</v>
      </c>
      <c r="L2283" s="76"/>
    </row>
    <row r="2284" spans="2:12" ht="15" customHeight="1" x14ac:dyDescent="0.35">
      <c r="B2284" s="75"/>
      <c r="C2284" s="89"/>
      <c r="D2284" s="133"/>
      <c r="E2284" s="126"/>
      <c r="F2284" s="426"/>
      <c r="G2284" s="419" t="str">
        <f t="shared" si="232"/>
        <v/>
      </c>
      <c r="H2284" s="167"/>
      <c r="I2284" s="426"/>
      <c r="J2284" s="419" t="str">
        <f t="shared" si="233"/>
        <v/>
      </c>
      <c r="K2284" s="440">
        <f t="shared" si="231"/>
        <v>0</v>
      </c>
      <c r="L2284" s="76"/>
    </row>
    <row r="2285" spans="2:12" ht="15" customHeight="1" x14ac:dyDescent="0.35">
      <c r="B2285" s="75"/>
      <c r="C2285" s="134"/>
      <c r="D2285" s="133"/>
      <c r="E2285" s="126"/>
      <c r="F2285" s="426"/>
      <c r="G2285" s="419" t="str">
        <f t="shared" si="232"/>
        <v/>
      </c>
      <c r="H2285" s="167"/>
      <c r="I2285" s="426"/>
      <c r="J2285" s="419" t="str">
        <f t="shared" si="233"/>
        <v/>
      </c>
      <c r="K2285" s="440">
        <f t="shared" si="231"/>
        <v>0</v>
      </c>
      <c r="L2285" s="76"/>
    </row>
    <row r="2286" spans="2:12" ht="15" customHeight="1" x14ac:dyDescent="0.35">
      <c r="B2286" s="75"/>
      <c r="C2286" s="89"/>
      <c r="D2286" s="133"/>
      <c r="E2286" s="146"/>
      <c r="F2286" s="426"/>
      <c r="G2286" s="419" t="str">
        <f t="shared" si="232"/>
        <v/>
      </c>
      <c r="H2286" s="91"/>
      <c r="I2286" s="426"/>
      <c r="J2286" s="419" t="str">
        <f t="shared" si="233"/>
        <v/>
      </c>
      <c r="K2286" s="440">
        <f t="shared" si="231"/>
        <v>0</v>
      </c>
      <c r="L2286" s="76"/>
    </row>
    <row r="2287" spans="2:12" ht="15" customHeight="1" x14ac:dyDescent="0.35">
      <c r="B2287" s="75"/>
      <c r="C2287" s="89"/>
      <c r="D2287" s="133"/>
      <c r="E2287" s="116"/>
      <c r="F2287" s="426"/>
      <c r="G2287" s="419" t="str">
        <f t="shared" si="232"/>
        <v/>
      </c>
      <c r="H2287" s="117"/>
      <c r="I2287" s="426"/>
      <c r="J2287" s="419" t="str">
        <f t="shared" si="233"/>
        <v/>
      </c>
      <c r="K2287" s="440">
        <f t="shared" si="231"/>
        <v>0</v>
      </c>
      <c r="L2287" s="76"/>
    </row>
    <row r="2288" spans="2:12" ht="15" customHeight="1" x14ac:dyDescent="0.35">
      <c r="B2288" s="75"/>
      <c r="C2288" s="134"/>
      <c r="D2288" s="144"/>
      <c r="E2288" s="116"/>
      <c r="F2288" s="427"/>
      <c r="G2288" s="419" t="str">
        <f t="shared" si="232"/>
        <v/>
      </c>
      <c r="H2288" s="123"/>
      <c r="I2288" s="426"/>
      <c r="J2288" s="419" t="str">
        <f t="shared" si="233"/>
        <v/>
      </c>
      <c r="K2288" s="440">
        <f t="shared" si="231"/>
        <v>0</v>
      </c>
      <c r="L2288" s="76"/>
    </row>
    <row r="2289" spans="2:12" ht="15" customHeight="1" x14ac:dyDescent="0.35">
      <c r="B2289" s="75"/>
      <c r="C2289" s="134"/>
      <c r="D2289" s="144"/>
      <c r="E2289" s="116"/>
      <c r="F2289" s="427"/>
      <c r="G2289" s="419" t="str">
        <f t="shared" si="232"/>
        <v/>
      </c>
      <c r="H2289" s="123"/>
      <c r="I2289" s="426"/>
      <c r="J2289" s="419" t="str">
        <f t="shared" si="233"/>
        <v/>
      </c>
      <c r="K2289" s="440">
        <f t="shared" si="231"/>
        <v>0</v>
      </c>
      <c r="L2289" s="76"/>
    </row>
    <row r="2290" spans="2:12" ht="15" customHeight="1" x14ac:dyDescent="0.35">
      <c r="B2290" s="75"/>
      <c r="C2290" s="89"/>
      <c r="D2290" s="128"/>
      <c r="E2290" s="116"/>
      <c r="F2290" s="427"/>
      <c r="G2290" s="419" t="str">
        <f t="shared" si="232"/>
        <v/>
      </c>
      <c r="H2290" s="91"/>
      <c r="I2290" s="426"/>
      <c r="J2290" s="419" t="str">
        <f t="shared" si="233"/>
        <v/>
      </c>
      <c r="K2290" s="440">
        <f t="shared" si="231"/>
        <v>0</v>
      </c>
      <c r="L2290" s="76"/>
    </row>
    <row r="2291" spans="2:12" ht="15" customHeight="1" x14ac:dyDescent="0.35">
      <c r="B2291" s="75"/>
      <c r="C2291" s="89"/>
      <c r="D2291" s="144"/>
      <c r="E2291" s="116"/>
      <c r="F2291" s="427"/>
      <c r="G2291" s="419" t="str">
        <f t="shared" si="232"/>
        <v/>
      </c>
      <c r="H2291" s="91"/>
      <c r="I2291" s="426"/>
      <c r="J2291" s="419" t="str">
        <f t="shared" si="233"/>
        <v/>
      </c>
      <c r="K2291" s="440">
        <f t="shared" si="231"/>
        <v>0</v>
      </c>
      <c r="L2291" s="76"/>
    </row>
    <row r="2292" spans="2:12" ht="15" customHeight="1" x14ac:dyDescent="0.35">
      <c r="B2292" s="75"/>
      <c r="C2292" s="89"/>
      <c r="D2292" s="128"/>
      <c r="E2292" s="116"/>
      <c r="F2292" s="427"/>
      <c r="G2292" s="419" t="str">
        <f t="shared" si="232"/>
        <v/>
      </c>
      <c r="H2292" s="117"/>
      <c r="I2292" s="426"/>
      <c r="J2292" s="419" t="str">
        <f t="shared" si="233"/>
        <v/>
      </c>
      <c r="K2292" s="440">
        <f t="shared" si="231"/>
        <v>0</v>
      </c>
      <c r="L2292" s="76"/>
    </row>
    <row r="2293" spans="2:12" ht="15" customHeight="1" x14ac:dyDescent="0.35">
      <c r="B2293" s="75"/>
      <c r="C2293" s="134"/>
      <c r="D2293" s="133"/>
      <c r="E2293" s="90"/>
      <c r="F2293" s="426"/>
      <c r="G2293" s="419" t="str">
        <f t="shared" si="232"/>
        <v/>
      </c>
      <c r="H2293" s="139"/>
      <c r="I2293" s="426"/>
      <c r="J2293" s="419" t="str">
        <f t="shared" si="233"/>
        <v/>
      </c>
      <c r="K2293" s="440">
        <f t="shared" si="231"/>
        <v>0</v>
      </c>
      <c r="L2293" s="76"/>
    </row>
    <row r="2294" spans="2:12" ht="15" customHeight="1" x14ac:dyDescent="0.35">
      <c r="B2294" s="75"/>
      <c r="C2294" s="134"/>
      <c r="D2294" s="133"/>
      <c r="E2294" s="90"/>
      <c r="F2294" s="426"/>
      <c r="G2294" s="419" t="str">
        <f t="shared" si="232"/>
        <v/>
      </c>
      <c r="H2294" s="139"/>
      <c r="I2294" s="426"/>
      <c r="J2294" s="419" t="str">
        <f t="shared" si="233"/>
        <v/>
      </c>
      <c r="K2294" s="440">
        <f t="shared" si="231"/>
        <v>0</v>
      </c>
      <c r="L2294" s="76"/>
    </row>
    <row r="2295" spans="2:12" ht="15" customHeight="1" x14ac:dyDescent="0.35">
      <c r="B2295" s="75"/>
      <c r="C2295" s="89"/>
      <c r="D2295" s="128"/>
      <c r="E2295" s="126"/>
      <c r="F2295" s="427"/>
      <c r="G2295" s="419" t="str">
        <f t="shared" si="232"/>
        <v/>
      </c>
      <c r="H2295" s="132"/>
      <c r="I2295" s="426"/>
      <c r="J2295" s="419" t="str">
        <f t="shared" si="233"/>
        <v/>
      </c>
      <c r="K2295" s="440">
        <f t="shared" si="231"/>
        <v>0</v>
      </c>
      <c r="L2295" s="76"/>
    </row>
    <row r="2296" spans="2:12" ht="15" customHeight="1" x14ac:dyDescent="0.35">
      <c r="B2296" s="75"/>
      <c r="C2296" s="89"/>
      <c r="D2296" s="133"/>
      <c r="E2296" s="126"/>
      <c r="F2296" s="426"/>
      <c r="G2296" s="419" t="str">
        <f t="shared" si="232"/>
        <v/>
      </c>
      <c r="H2296" s="167"/>
      <c r="I2296" s="426"/>
      <c r="J2296" s="419" t="str">
        <f t="shared" si="233"/>
        <v/>
      </c>
      <c r="K2296" s="440">
        <f t="shared" si="231"/>
        <v>0</v>
      </c>
      <c r="L2296" s="76"/>
    </row>
    <row r="2297" spans="2:12" ht="15" customHeight="1" x14ac:dyDescent="0.35">
      <c r="B2297" s="75"/>
      <c r="C2297" s="134"/>
      <c r="D2297" s="133"/>
      <c r="E2297" s="90"/>
      <c r="F2297" s="426"/>
      <c r="G2297" s="419" t="str">
        <f t="shared" si="232"/>
        <v/>
      </c>
      <c r="H2297" s="139"/>
      <c r="I2297" s="426"/>
      <c r="J2297" s="419" t="str">
        <f t="shared" si="233"/>
        <v/>
      </c>
      <c r="K2297" s="440">
        <f t="shared" si="231"/>
        <v>0</v>
      </c>
      <c r="L2297" s="76"/>
    </row>
    <row r="2298" spans="2:12" ht="15" customHeight="1" x14ac:dyDescent="0.35">
      <c r="B2298" s="75"/>
      <c r="C2298" s="134"/>
      <c r="D2298" s="133"/>
      <c r="E2298" s="90"/>
      <c r="F2298" s="426"/>
      <c r="G2298" s="419" t="str">
        <f t="shared" si="232"/>
        <v/>
      </c>
      <c r="H2298" s="139"/>
      <c r="I2298" s="426"/>
      <c r="J2298" s="419" t="str">
        <f t="shared" si="233"/>
        <v/>
      </c>
      <c r="K2298" s="440">
        <f t="shared" si="231"/>
        <v>0</v>
      </c>
      <c r="L2298" s="76"/>
    </row>
    <row r="2299" spans="2:12" ht="15" customHeight="1" x14ac:dyDescent="0.35">
      <c r="B2299" s="75"/>
      <c r="C2299" s="134"/>
      <c r="D2299" s="131"/>
      <c r="E2299" s="90"/>
      <c r="F2299" s="426"/>
      <c r="G2299" s="419" t="str">
        <f t="shared" si="232"/>
        <v/>
      </c>
      <c r="H2299" s="139"/>
      <c r="I2299" s="426"/>
      <c r="J2299" s="419" t="str">
        <f t="shared" si="233"/>
        <v/>
      </c>
      <c r="K2299" s="440">
        <f t="shared" si="231"/>
        <v>0</v>
      </c>
      <c r="L2299" s="76"/>
    </row>
    <row r="2300" spans="2:12" ht="15" customHeight="1" x14ac:dyDescent="0.35">
      <c r="B2300" s="75"/>
      <c r="C2300" s="134"/>
      <c r="D2300" s="133"/>
      <c r="E2300" s="90"/>
      <c r="F2300" s="427"/>
      <c r="G2300" s="419" t="str">
        <f t="shared" si="232"/>
        <v/>
      </c>
      <c r="H2300" s="139"/>
      <c r="I2300" s="426"/>
      <c r="J2300" s="419" t="str">
        <f t="shared" si="233"/>
        <v/>
      </c>
      <c r="K2300" s="440">
        <f t="shared" si="231"/>
        <v>0</v>
      </c>
      <c r="L2300" s="76"/>
    </row>
    <row r="2301" spans="2:12" ht="15" customHeight="1" x14ac:dyDescent="0.35">
      <c r="B2301" s="75"/>
      <c r="C2301" s="134"/>
      <c r="D2301" s="133"/>
      <c r="E2301" s="90"/>
      <c r="F2301" s="427"/>
      <c r="G2301" s="419" t="str">
        <f t="shared" si="232"/>
        <v/>
      </c>
      <c r="H2301" s="139"/>
      <c r="I2301" s="426"/>
      <c r="J2301" s="419" t="str">
        <f t="shared" si="233"/>
        <v/>
      </c>
      <c r="K2301" s="440">
        <f t="shared" si="231"/>
        <v>0</v>
      </c>
      <c r="L2301" s="76"/>
    </row>
    <row r="2302" spans="2:12" ht="15" customHeight="1" x14ac:dyDescent="0.35">
      <c r="B2302" s="75"/>
      <c r="C2302" s="134"/>
      <c r="D2302" s="133"/>
      <c r="E2302" s="90"/>
      <c r="F2302" s="427"/>
      <c r="G2302" s="419" t="str">
        <f t="shared" si="232"/>
        <v/>
      </c>
      <c r="H2302" s="139"/>
      <c r="I2302" s="426"/>
      <c r="J2302" s="419" t="str">
        <f t="shared" si="233"/>
        <v/>
      </c>
      <c r="K2302" s="440">
        <f t="shared" si="231"/>
        <v>0</v>
      </c>
      <c r="L2302" s="76"/>
    </row>
    <row r="2303" spans="2:12" ht="15" customHeight="1" x14ac:dyDescent="0.35">
      <c r="B2303" s="75"/>
      <c r="C2303" s="89"/>
      <c r="D2303" s="133"/>
      <c r="E2303" s="116"/>
      <c r="F2303" s="427"/>
      <c r="G2303" s="419" t="str">
        <f t="shared" si="232"/>
        <v/>
      </c>
      <c r="H2303" s="168"/>
      <c r="I2303" s="426"/>
      <c r="J2303" s="419" t="str">
        <f t="shared" si="233"/>
        <v/>
      </c>
      <c r="K2303" s="440">
        <f t="shared" si="231"/>
        <v>0</v>
      </c>
      <c r="L2303" s="76"/>
    </row>
    <row r="2304" spans="2:12" ht="15" customHeight="1" x14ac:dyDescent="0.35">
      <c r="B2304" s="75"/>
      <c r="C2304" s="89"/>
      <c r="D2304" s="133"/>
      <c r="E2304" s="90"/>
      <c r="F2304" s="426"/>
      <c r="G2304" s="419" t="str">
        <f t="shared" si="232"/>
        <v/>
      </c>
      <c r="H2304" s="91"/>
      <c r="I2304" s="426"/>
      <c r="J2304" s="419" t="str">
        <f t="shared" si="233"/>
        <v/>
      </c>
      <c r="K2304" s="440">
        <f t="shared" si="231"/>
        <v>0</v>
      </c>
      <c r="L2304" s="76"/>
    </row>
    <row r="2305" spans="2:12" ht="15" customHeight="1" x14ac:dyDescent="0.35">
      <c r="B2305" s="75"/>
      <c r="C2305" s="89"/>
      <c r="D2305" s="133"/>
      <c r="E2305" s="90"/>
      <c r="F2305" s="426"/>
      <c r="G2305" s="419" t="str">
        <f t="shared" si="232"/>
        <v/>
      </c>
      <c r="H2305" s="91"/>
      <c r="I2305" s="426"/>
      <c r="J2305" s="419" t="str">
        <f t="shared" si="233"/>
        <v/>
      </c>
      <c r="K2305" s="440">
        <f t="shared" si="231"/>
        <v>0</v>
      </c>
      <c r="L2305" s="76"/>
    </row>
    <row r="2306" spans="2:12" ht="15" customHeight="1" x14ac:dyDescent="0.35">
      <c r="B2306" s="75"/>
      <c r="C2306" s="89"/>
      <c r="D2306" s="128"/>
      <c r="E2306" s="116"/>
      <c r="F2306" s="427"/>
      <c r="G2306" s="419" t="str">
        <f t="shared" si="232"/>
        <v/>
      </c>
      <c r="H2306" s="91"/>
      <c r="I2306" s="426"/>
      <c r="J2306" s="419" t="str">
        <f t="shared" si="233"/>
        <v/>
      </c>
      <c r="K2306" s="440">
        <f t="shared" si="231"/>
        <v>0</v>
      </c>
      <c r="L2306" s="76"/>
    </row>
    <row r="2307" spans="2:12" ht="15" customHeight="1" x14ac:dyDescent="0.35">
      <c r="B2307" s="75"/>
      <c r="C2307" s="89"/>
      <c r="D2307" s="128"/>
      <c r="E2307" s="116"/>
      <c r="F2307" s="427"/>
      <c r="G2307" s="419" t="str">
        <f t="shared" si="232"/>
        <v/>
      </c>
      <c r="H2307" s="91"/>
      <c r="I2307" s="426"/>
      <c r="J2307" s="419" t="str">
        <f t="shared" si="233"/>
        <v/>
      </c>
      <c r="K2307" s="440">
        <f t="shared" si="231"/>
        <v>0</v>
      </c>
      <c r="L2307" s="76"/>
    </row>
    <row r="2308" spans="2:12" ht="15" customHeight="1" x14ac:dyDescent="0.35">
      <c r="B2308" s="75"/>
      <c r="C2308" s="89"/>
      <c r="D2308" s="128"/>
      <c r="E2308" s="116"/>
      <c r="F2308" s="427"/>
      <c r="G2308" s="419" t="str">
        <f t="shared" si="232"/>
        <v/>
      </c>
      <c r="H2308" s="91"/>
      <c r="I2308" s="426"/>
      <c r="J2308" s="419" t="str">
        <f t="shared" si="233"/>
        <v/>
      </c>
      <c r="K2308" s="440">
        <f t="shared" si="231"/>
        <v>0</v>
      </c>
      <c r="L2308" s="76"/>
    </row>
    <row r="2309" spans="2:12" ht="15" customHeight="1" x14ac:dyDescent="0.35">
      <c r="B2309" s="75"/>
      <c r="C2309" s="89"/>
      <c r="D2309" s="128"/>
      <c r="E2309" s="116"/>
      <c r="F2309" s="427"/>
      <c r="G2309" s="419" t="str">
        <f t="shared" si="232"/>
        <v/>
      </c>
      <c r="H2309" s="117"/>
      <c r="I2309" s="426"/>
      <c r="J2309" s="419" t="str">
        <f t="shared" si="233"/>
        <v/>
      </c>
      <c r="K2309" s="440">
        <f t="shared" si="231"/>
        <v>0</v>
      </c>
      <c r="L2309" s="76"/>
    </row>
    <row r="2310" spans="2:12" ht="15" customHeight="1" x14ac:dyDescent="0.35">
      <c r="B2310" s="75"/>
      <c r="C2310" s="89"/>
      <c r="D2310" s="128"/>
      <c r="E2310" s="116"/>
      <c r="F2310" s="427"/>
      <c r="G2310" s="419" t="str">
        <f t="shared" si="232"/>
        <v/>
      </c>
      <c r="H2310" s="117"/>
      <c r="I2310" s="426"/>
      <c r="J2310" s="419" t="str">
        <f t="shared" si="233"/>
        <v/>
      </c>
      <c r="K2310" s="440">
        <f t="shared" si="231"/>
        <v>0</v>
      </c>
      <c r="L2310" s="76"/>
    </row>
    <row r="2311" spans="2:12" ht="15" customHeight="1" x14ac:dyDescent="0.35">
      <c r="B2311" s="75"/>
      <c r="C2311" s="89"/>
      <c r="D2311" s="128"/>
      <c r="E2311" s="116"/>
      <c r="F2311" s="427"/>
      <c r="G2311" s="419" t="str">
        <f t="shared" si="232"/>
        <v/>
      </c>
      <c r="H2311" s="117"/>
      <c r="I2311" s="426"/>
      <c r="J2311" s="419" t="str">
        <f t="shared" si="233"/>
        <v/>
      </c>
      <c r="K2311" s="440">
        <f t="shared" si="231"/>
        <v>0</v>
      </c>
      <c r="L2311" s="76"/>
    </row>
    <row r="2312" spans="2:12" ht="15" customHeight="1" x14ac:dyDescent="0.35">
      <c r="B2312" s="75"/>
      <c r="C2312" s="89"/>
      <c r="D2312" s="128"/>
      <c r="E2312" s="116"/>
      <c r="F2312" s="427"/>
      <c r="G2312" s="419" t="str">
        <f t="shared" si="232"/>
        <v/>
      </c>
      <c r="H2312" s="91"/>
      <c r="I2312" s="426"/>
      <c r="J2312" s="419" t="str">
        <f t="shared" si="233"/>
        <v/>
      </c>
      <c r="K2312" s="440">
        <f t="shared" si="231"/>
        <v>0</v>
      </c>
      <c r="L2312" s="76"/>
    </row>
    <row r="2313" spans="2:12" ht="15" customHeight="1" x14ac:dyDescent="0.35">
      <c r="B2313" s="75"/>
      <c r="C2313" s="89"/>
      <c r="D2313" s="133"/>
      <c r="E2313" s="90"/>
      <c r="F2313" s="426"/>
      <c r="G2313" s="419" t="str">
        <f t="shared" si="232"/>
        <v/>
      </c>
      <c r="H2313" s="91"/>
      <c r="I2313" s="426"/>
      <c r="J2313" s="419" t="str">
        <f t="shared" si="233"/>
        <v/>
      </c>
      <c r="K2313" s="440">
        <f t="shared" si="231"/>
        <v>0</v>
      </c>
      <c r="L2313" s="76"/>
    </row>
    <row r="2314" spans="2:12" ht="15" customHeight="1" x14ac:dyDescent="0.35">
      <c r="B2314" s="75"/>
      <c r="C2314" s="89"/>
      <c r="D2314" s="133"/>
      <c r="E2314" s="116"/>
      <c r="F2314" s="426"/>
      <c r="G2314" s="419" t="str">
        <f t="shared" si="232"/>
        <v/>
      </c>
      <c r="H2314" s="117"/>
      <c r="I2314" s="426"/>
      <c r="J2314" s="419" t="str">
        <f t="shared" si="233"/>
        <v/>
      </c>
      <c r="K2314" s="440">
        <f t="shared" si="231"/>
        <v>0</v>
      </c>
      <c r="L2314" s="76"/>
    </row>
    <row r="2315" spans="2:12" ht="15" customHeight="1" x14ac:dyDescent="0.35">
      <c r="B2315" s="75"/>
      <c r="C2315" s="89"/>
      <c r="D2315" s="133"/>
      <c r="E2315" s="90"/>
      <c r="F2315" s="426"/>
      <c r="G2315" s="419" t="str">
        <f t="shared" si="232"/>
        <v/>
      </c>
      <c r="H2315" s="117"/>
      <c r="I2315" s="426"/>
      <c r="J2315" s="419" t="str">
        <f t="shared" si="233"/>
        <v/>
      </c>
      <c r="K2315" s="440">
        <f t="shared" si="231"/>
        <v>0</v>
      </c>
      <c r="L2315" s="76"/>
    </row>
    <row r="2316" spans="2:12" ht="15" customHeight="1" x14ac:dyDescent="0.35">
      <c r="B2316" s="75"/>
      <c r="C2316" s="134"/>
      <c r="D2316" s="144"/>
      <c r="E2316" s="116"/>
      <c r="F2316" s="427"/>
      <c r="G2316" s="419" t="str">
        <f t="shared" si="232"/>
        <v/>
      </c>
      <c r="H2316" s="123"/>
      <c r="I2316" s="426"/>
      <c r="J2316" s="419" t="str">
        <f t="shared" si="233"/>
        <v/>
      </c>
      <c r="K2316" s="440">
        <f t="shared" ref="K2316:K2379" si="234">H2316</f>
        <v>0</v>
      </c>
      <c r="L2316" s="76"/>
    </row>
    <row r="2317" spans="2:12" ht="15" customHeight="1" x14ac:dyDescent="0.35">
      <c r="B2317" s="75"/>
      <c r="C2317" s="134"/>
      <c r="D2317" s="128"/>
      <c r="E2317" s="116"/>
      <c r="F2317" s="427"/>
      <c r="G2317" s="419" t="str">
        <f t="shared" si="232"/>
        <v/>
      </c>
      <c r="H2317" s="123"/>
      <c r="I2317" s="426"/>
      <c r="J2317" s="419" t="str">
        <f t="shared" si="233"/>
        <v/>
      </c>
      <c r="K2317" s="440">
        <f t="shared" si="234"/>
        <v>0</v>
      </c>
      <c r="L2317" s="76"/>
    </row>
    <row r="2318" spans="2:12" ht="15" customHeight="1" x14ac:dyDescent="0.35">
      <c r="B2318" s="75"/>
      <c r="C2318" s="89"/>
      <c r="D2318" s="144"/>
      <c r="E2318" s="116"/>
      <c r="F2318" s="427"/>
      <c r="G2318" s="419" t="str">
        <f t="shared" ref="G2318:G2381" si="235">IF(F2318&gt;0,VLOOKUP(F2318,Nama_Perkiraan,2),"")</f>
        <v/>
      </c>
      <c r="H2318" s="91"/>
      <c r="I2318" s="426"/>
      <c r="J2318" s="419" t="str">
        <f t="shared" si="233"/>
        <v/>
      </c>
      <c r="K2318" s="440">
        <f t="shared" si="234"/>
        <v>0</v>
      </c>
      <c r="L2318" s="76"/>
    </row>
    <row r="2319" spans="2:12" ht="15" customHeight="1" x14ac:dyDescent="0.35">
      <c r="B2319" s="75"/>
      <c r="C2319" s="89"/>
      <c r="D2319" s="144"/>
      <c r="E2319" s="116"/>
      <c r="F2319" s="427"/>
      <c r="G2319" s="419" t="str">
        <f t="shared" si="235"/>
        <v/>
      </c>
      <c r="H2319" s="91"/>
      <c r="I2319" s="426"/>
      <c r="J2319" s="419" t="str">
        <f t="shared" ref="J2319:J2382" si="236">IF(I2319&gt;0,VLOOKUP(I2319,Nama_Perkiraan,2),"")</f>
        <v/>
      </c>
      <c r="K2319" s="440">
        <f t="shared" si="234"/>
        <v>0</v>
      </c>
      <c r="L2319" s="76"/>
    </row>
    <row r="2320" spans="2:12" ht="15" customHeight="1" x14ac:dyDescent="0.35">
      <c r="B2320" s="75"/>
      <c r="C2320" s="89"/>
      <c r="D2320" s="128"/>
      <c r="E2320" s="116"/>
      <c r="F2320" s="427"/>
      <c r="G2320" s="419" t="str">
        <f t="shared" si="235"/>
        <v/>
      </c>
      <c r="H2320" s="117"/>
      <c r="I2320" s="426"/>
      <c r="J2320" s="419" t="str">
        <f t="shared" si="236"/>
        <v/>
      </c>
      <c r="K2320" s="440">
        <f t="shared" si="234"/>
        <v>0</v>
      </c>
      <c r="L2320" s="76"/>
    </row>
    <row r="2321" spans="2:12" ht="15" customHeight="1" x14ac:dyDescent="0.35">
      <c r="B2321" s="75"/>
      <c r="C2321" s="134"/>
      <c r="D2321" s="128"/>
      <c r="E2321" s="116"/>
      <c r="F2321" s="427"/>
      <c r="G2321" s="419" t="str">
        <f t="shared" si="235"/>
        <v/>
      </c>
      <c r="H2321" s="123"/>
      <c r="I2321" s="426"/>
      <c r="J2321" s="419" t="str">
        <f t="shared" si="236"/>
        <v/>
      </c>
      <c r="K2321" s="440">
        <f t="shared" si="234"/>
        <v>0</v>
      </c>
      <c r="L2321" s="76"/>
    </row>
    <row r="2322" spans="2:12" ht="15" customHeight="1" x14ac:dyDescent="0.35">
      <c r="B2322" s="75"/>
      <c r="C2322" s="134"/>
      <c r="D2322" s="128"/>
      <c r="E2322" s="116"/>
      <c r="F2322" s="427"/>
      <c r="G2322" s="419" t="str">
        <f t="shared" si="235"/>
        <v/>
      </c>
      <c r="H2322" s="123"/>
      <c r="I2322" s="426"/>
      <c r="J2322" s="419" t="str">
        <f t="shared" si="236"/>
        <v/>
      </c>
      <c r="K2322" s="440">
        <f t="shared" si="234"/>
        <v>0</v>
      </c>
      <c r="L2322" s="76"/>
    </row>
    <row r="2323" spans="2:12" ht="15" customHeight="1" x14ac:dyDescent="0.35">
      <c r="B2323" s="75"/>
      <c r="C2323" s="89"/>
      <c r="D2323" s="133"/>
      <c r="E2323" s="90"/>
      <c r="F2323" s="426"/>
      <c r="G2323" s="419" t="str">
        <f t="shared" si="235"/>
        <v/>
      </c>
      <c r="H2323" s="91"/>
      <c r="I2323" s="426"/>
      <c r="J2323" s="419" t="str">
        <f t="shared" si="236"/>
        <v/>
      </c>
      <c r="K2323" s="440">
        <f t="shared" si="234"/>
        <v>0</v>
      </c>
      <c r="L2323" s="76"/>
    </row>
    <row r="2324" spans="2:12" ht="15" customHeight="1" x14ac:dyDescent="0.35">
      <c r="B2324" s="75"/>
      <c r="C2324" s="89"/>
      <c r="D2324" s="133"/>
      <c r="E2324" s="90"/>
      <c r="F2324" s="426"/>
      <c r="G2324" s="419" t="str">
        <f t="shared" si="235"/>
        <v/>
      </c>
      <c r="H2324" s="91"/>
      <c r="I2324" s="426"/>
      <c r="J2324" s="419" t="str">
        <f t="shared" si="236"/>
        <v/>
      </c>
      <c r="K2324" s="440">
        <f t="shared" si="234"/>
        <v>0</v>
      </c>
      <c r="L2324" s="76"/>
    </row>
    <row r="2325" spans="2:12" ht="15" customHeight="1" x14ac:dyDescent="0.35">
      <c r="B2325" s="75"/>
      <c r="C2325" s="89"/>
      <c r="D2325" s="133"/>
      <c r="E2325" s="90"/>
      <c r="F2325" s="426"/>
      <c r="G2325" s="419" t="str">
        <f t="shared" si="235"/>
        <v/>
      </c>
      <c r="H2325" s="91"/>
      <c r="I2325" s="426"/>
      <c r="J2325" s="419" t="str">
        <f t="shared" si="236"/>
        <v/>
      </c>
      <c r="K2325" s="440">
        <f t="shared" si="234"/>
        <v>0</v>
      </c>
      <c r="L2325" s="76"/>
    </row>
    <row r="2326" spans="2:12" ht="15" customHeight="1" x14ac:dyDescent="0.35">
      <c r="B2326" s="75"/>
      <c r="C2326" s="134"/>
      <c r="D2326" s="128"/>
      <c r="E2326" s="116"/>
      <c r="F2326" s="427"/>
      <c r="G2326" s="419" t="str">
        <f t="shared" si="235"/>
        <v/>
      </c>
      <c r="H2326" s="123"/>
      <c r="I2326" s="426"/>
      <c r="J2326" s="419" t="str">
        <f t="shared" si="236"/>
        <v/>
      </c>
      <c r="K2326" s="440">
        <f t="shared" si="234"/>
        <v>0</v>
      </c>
      <c r="L2326" s="76"/>
    </row>
    <row r="2327" spans="2:12" ht="15" customHeight="1" x14ac:dyDescent="0.35">
      <c r="B2327" s="75"/>
      <c r="C2327" s="89"/>
      <c r="D2327" s="128"/>
      <c r="E2327" s="116"/>
      <c r="F2327" s="427"/>
      <c r="G2327" s="419" t="str">
        <f t="shared" si="235"/>
        <v/>
      </c>
      <c r="H2327" s="91"/>
      <c r="I2327" s="426"/>
      <c r="J2327" s="419" t="str">
        <f t="shared" si="236"/>
        <v/>
      </c>
      <c r="K2327" s="440">
        <f t="shared" si="234"/>
        <v>0</v>
      </c>
      <c r="L2327" s="76"/>
    </row>
    <row r="2328" spans="2:12" ht="15" customHeight="1" x14ac:dyDescent="0.35">
      <c r="B2328" s="75"/>
      <c r="C2328" s="89"/>
      <c r="D2328" s="128"/>
      <c r="E2328" s="116"/>
      <c r="F2328" s="427"/>
      <c r="G2328" s="419" t="str">
        <f t="shared" si="235"/>
        <v/>
      </c>
      <c r="H2328" s="91"/>
      <c r="I2328" s="426"/>
      <c r="J2328" s="419" t="str">
        <f t="shared" si="236"/>
        <v/>
      </c>
      <c r="K2328" s="440">
        <f t="shared" si="234"/>
        <v>0</v>
      </c>
      <c r="L2328" s="76"/>
    </row>
    <row r="2329" spans="2:12" ht="15" customHeight="1" x14ac:dyDescent="0.35">
      <c r="B2329" s="75"/>
      <c r="C2329" s="89"/>
      <c r="D2329" s="128"/>
      <c r="E2329" s="116"/>
      <c r="F2329" s="427"/>
      <c r="G2329" s="419" t="str">
        <f t="shared" si="235"/>
        <v/>
      </c>
      <c r="H2329" s="91"/>
      <c r="I2329" s="426"/>
      <c r="J2329" s="419" t="str">
        <f t="shared" si="236"/>
        <v/>
      </c>
      <c r="K2329" s="440">
        <f t="shared" si="234"/>
        <v>0</v>
      </c>
      <c r="L2329" s="76"/>
    </row>
    <row r="2330" spans="2:12" ht="15" customHeight="1" x14ac:dyDescent="0.35">
      <c r="B2330" s="75"/>
      <c r="C2330" s="89"/>
      <c r="D2330" s="128"/>
      <c r="E2330" s="116"/>
      <c r="F2330" s="427"/>
      <c r="G2330" s="419" t="str">
        <f t="shared" si="235"/>
        <v/>
      </c>
      <c r="H2330" s="91"/>
      <c r="I2330" s="426"/>
      <c r="J2330" s="419" t="str">
        <f t="shared" si="236"/>
        <v/>
      </c>
      <c r="K2330" s="440">
        <f t="shared" si="234"/>
        <v>0</v>
      </c>
      <c r="L2330" s="76"/>
    </row>
    <row r="2331" spans="2:12" ht="15" customHeight="1" x14ac:dyDescent="0.35">
      <c r="B2331" s="75"/>
      <c r="C2331" s="89"/>
      <c r="D2331" s="128"/>
      <c r="E2331" s="116"/>
      <c r="F2331" s="427"/>
      <c r="G2331" s="419" t="str">
        <f t="shared" si="235"/>
        <v/>
      </c>
      <c r="H2331" s="91"/>
      <c r="I2331" s="426"/>
      <c r="J2331" s="419" t="str">
        <f t="shared" si="236"/>
        <v/>
      </c>
      <c r="K2331" s="440">
        <f t="shared" si="234"/>
        <v>0</v>
      </c>
      <c r="L2331" s="76"/>
    </row>
    <row r="2332" spans="2:12" ht="15" customHeight="1" x14ac:dyDescent="0.35">
      <c r="B2332" s="75"/>
      <c r="C2332" s="89"/>
      <c r="D2332" s="128"/>
      <c r="E2332" s="116"/>
      <c r="F2332" s="427"/>
      <c r="G2332" s="419" t="str">
        <f t="shared" si="235"/>
        <v/>
      </c>
      <c r="H2332" s="91"/>
      <c r="I2332" s="426"/>
      <c r="J2332" s="419" t="str">
        <f t="shared" si="236"/>
        <v/>
      </c>
      <c r="K2332" s="440">
        <f t="shared" si="234"/>
        <v>0</v>
      </c>
      <c r="L2332" s="76"/>
    </row>
    <row r="2333" spans="2:12" ht="15" customHeight="1" x14ac:dyDescent="0.35">
      <c r="B2333" s="75"/>
      <c r="C2333" s="89"/>
      <c r="D2333" s="128"/>
      <c r="E2333" s="116"/>
      <c r="F2333" s="427"/>
      <c r="G2333" s="419" t="str">
        <f t="shared" si="235"/>
        <v/>
      </c>
      <c r="H2333" s="117"/>
      <c r="I2333" s="426"/>
      <c r="J2333" s="419" t="str">
        <f t="shared" si="236"/>
        <v/>
      </c>
      <c r="K2333" s="440">
        <f t="shared" si="234"/>
        <v>0</v>
      </c>
      <c r="L2333" s="76"/>
    </row>
    <row r="2334" spans="2:12" ht="15" customHeight="1" x14ac:dyDescent="0.35">
      <c r="B2334" s="75"/>
      <c r="C2334" s="89"/>
      <c r="D2334" s="128"/>
      <c r="E2334" s="116"/>
      <c r="F2334" s="427"/>
      <c r="G2334" s="419" t="str">
        <f t="shared" si="235"/>
        <v/>
      </c>
      <c r="H2334" s="117"/>
      <c r="I2334" s="426"/>
      <c r="J2334" s="419" t="str">
        <f t="shared" si="236"/>
        <v/>
      </c>
      <c r="K2334" s="440">
        <f t="shared" si="234"/>
        <v>0</v>
      </c>
      <c r="L2334" s="76"/>
    </row>
    <row r="2335" spans="2:12" ht="15" customHeight="1" x14ac:dyDescent="0.35">
      <c r="B2335" s="75"/>
      <c r="C2335" s="89"/>
      <c r="D2335" s="133"/>
      <c r="E2335" s="135"/>
      <c r="F2335" s="426"/>
      <c r="G2335" s="419" t="str">
        <f t="shared" si="235"/>
        <v/>
      </c>
      <c r="H2335" s="117"/>
      <c r="I2335" s="426"/>
      <c r="J2335" s="419" t="str">
        <f t="shared" si="236"/>
        <v/>
      </c>
      <c r="K2335" s="440">
        <f t="shared" si="234"/>
        <v>0</v>
      </c>
      <c r="L2335" s="76"/>
    </row>
    <row r="2336" spans="2:12" ht="15" customHeight="1" x14ac:dyDescent="0.35">
      <c r="B2336" s="75"/>
      <c r="C2336" s="89"/>
      <c r="D2336" s="133"/>
      <c r="E2336" s="135"/>
      <c r="F2336" s="426"/>
      <c r="G2336" s="419" t="str">
        <f t="shared" si="235"/>
        <v/>
      </c>
      <c r="H2336" s="117"/>
      <c r="I2336" s="426"/>
      <c r="J2336" s="419" t="str">
        <f t="shared" si="236"/>
        <v/>
      </c>
      <c r="K2336" s="440">
        <f t="shared" si="234"/>
        <v>0</v>
      </c>
      <c r="L2336" s="76"/>
    </row>
    <row r="2337" spans="2:12" ht="15" customHeight="1" x14ac:dyDescent="0.35">
      <c r="B2337" s="75"/>
      <c r="C2337" s="89"/>
      <c r="D2337" s="133"/>
      <c r="E2337" s="135"/>
      <c r="F2337" s="426"/>
      <c r="G2337" s="419" t="str">
        <f t="shared" si="235"/>
        <v/>
      </c>
      <c r="H2337" s="117"/>
      <c r="I2337" s="426"/>
      <c r="J2337" s="419" t="str">
        <f t="shared" si="236"/>
        <v/>
      </c>
      <c r="K2337" s="440">
        <f t="shared" si="234"/>
        <v>0</v>
      </c>
      <c r="L2337" s="76"/>
    </row>
    <row r="2338" spans="2:12" ht="15" customHeight="1" x14ac:dyDescent="0.35">
      <c r="B2338" s="75"/>
      <c r="C2338" s="89"/>
      <c r="D2338" s="133"/>
      <c r="E2338" s="135"/>
      <c r="F2338" s="426"/>
      <c r="G2338" s="419" t="str">
        <f t="shared" si="235"/>
        <v/>
      </c>
      <c r="H2338" s="117"/>
      <c r="I2338" s="426"/>
      <c r="J2338" s="419" t="str">
        <f t="shared" si="236"/>
        <v/>
      </c>
      <c r="K2338" s="440">
        <f t="shared" si="234"/>
        <v>0</v>
      </c>
      <c r="L2338" s="76"/>
    </row>
    <row r="2339" spans="2:12" ht="15" customHeight="1" x14ac:dyDescent="0.35">
      <c r="B2339" s="75"/>
      <c r="C2339" s="89"/>
      <c r="D2339" s="133"/>
      <c r="E2339" s="135"/>
      <c r="F2339" s="426"/>
      <c r="G2339" s="419" t="str">
        <f t="shared" si="235"/>
        <v/>
      </c>
      <c r="H2339" s="117"/>
      <c r="I2339" s="426"/>
      <c r="J2339" s="419" t="str">
        <f t="shared" si="236"/>
        <v/>
      </c>
      <c r="K2339" s="440">
        <f t="shared" si="234"/>
        <v>0</v>
      </c>
      <c r="L2339" s="76"/>
    </row>
    <row r="2340" spans="2:12" ht="15" customHeight="1" x14ac:dyDescent="0.35">
      <c r="B2340" s="75"/>
      <c r="C2340" s="89"/>
      <c r="D2340" s="133"/>
      <c r="E2340" s="135"/>
      <c r="F2340" s="426"/>
      <c r="G2340" s="419" t="str">
        <f t="shared" si="235"/>
        <v/>
      </c>
      <c r="H2340" s="117"/>
      <c r="I2340" s="426"/>
      <c r="J2340" s="419" t="str">
        <f t="shared" si="236"/>
        <v/>
      </c>
      <c r="K2340" s="440">
        <f t="shared" si="234"/>
        <v>0</v>
      </c>
      <c r="L2340" s="76"/>
    </row>
    <row r="2341" spans="2:12" ht="15" customHeight="1" x14ac:dyDescent="0.35">
      <c r="B2341" s="75"/>
      <c r="C2341" s="89"/>
      <c r="D2341" s="128"/>
      <c r="E2341" s="116"/>
      <c r="F2341" s="427"/>
      <c r="G2341" s="419" t="str">
        <f t="shared" si="235"/>
        <v/>
      </c>
      <c r="H2341" s="91"/>
      <c r="I2341" s="426"/>
      <c r="J2341" s="419" t="str">
        <f t="shared" si="236"/>
        <v/>
      </c>
      <c r="K2341" s="440">
        <f t="shared" si="234"/>
        <v>0</v>
      </c>
      <c r="L2341" s="76"/>
    </row>
    <row r="2342" spans="2:12" ht="15" customHeight="1" x14ac:dyDescent="0.35">
      <c r="B2342" s="75"/>
      <c r="C2342" s="89"/>
      <c r="D2342" s="128"/>
      <c r="E2342" s="116"/>
      <c r="F2342" s="427"/>
      <c r="G2342" s="419" t="str">
        <f t="shared" si="235"/>
        <v/>
      </c>
      <c r="H2342" s="91"/>
      <c r="I2342" s="426"/>
      <c r="J2342" s="419" t="str">
        <f t="shared" si="236"/>
        <v/>
      </c>
      <c r="K2342" s="440">
        <f t="shared" si="234"/>
        <v>0</v>
      </c>
      <c r="L2342" s="76"/>
    </row>
    <row r="2343" spans="2:12" ht="15" customHeight="1" x14ac:dyDescent="0.35">
      <c r="B2343" s="75"/>
      <c r="C2343" s="89"/>
      <c r="D2343" s="128"/>
      <c r="E2343" s="116"/>
      <c r="F2343" s="427"/>
      <c r="G2343" s="419" t="str">
        <f t="shared" si="235"/>
        <v/>
      </c>
      <c r="H2343" s="91"/>
      <c r="I2343" s="426"/>
      <c r="J2343" s="419" t="str">
        <f t="shared" si="236"/>
        <v/>
      </c>
      <c r="K2343" s="440">
        <f t="shared" si="234"/>
        <v>0</v>
      </c>
      <c r="L2343" s="76"/>
    </row>
    <row r="2344" spans="2:12" ht="15" customHeight="1" x14ac:dyDescent="0.35">
      <c r="B2344" s="75"/>
      <c r="C2344" s="89"/>
      <c r="D2344" s="128"/>
      <c r="E2344" s="116"/>
      <c r="F2344" s="427"/>
      <c r="G2344" s="419" t="str">
        <f t="shared" si="235"/>
        <v/>
      </c>
      <c r="H2344" s="91"/>
      <c r="I2344" s="426"/>
      <c r="J2344" s="419" t="str">
        <f t="shared" si="236"/>
        <v/>
      </c>
      <c r="K2344" s="440">
        <f t="shared" si="234"/>
        <v>0</v>
      </c>
      <c r="L2344" s="76"/>
    </row>
    <row r="2345" spans="2:12" ht="15" customHeight="1" x14ac:dyDescent="0.35">
      <c r="B2345" s="75"/>
      <c r="C2345" s="89"/>
      <c r="D2345" s="128"/>
      <c r="E2345" s="116"/>
      <c r="F2345" s="427"/>
      <c r="G2345" s="419" t="str">
        <f t="shared" si="235"/>
        <v/>
      </c>
      <c r="H2345" s="91"/>
      <c r="I2345" s="426"/>
      <c r="J2345" s="419" t="str">
        <f t="shared" si="236"/>
        <v/>
      </c>
      <c r="K2345" s="440">
        <f t="shared" si="234"/>
        <v>0</v>
      </c>
      <c r="L2345" s="76"/>
    </row>
    <row r="2346" spans="2:12" ht="15" customHeight="1" x14ac:dyDescent="0.35">
      <c r="B2346" s="75"/>
      <c r="C2346" s="89"/>
      <c r="D2346" s="128"/>
      <c r="E2346" s="116"/>
      <c r="F2346" s="427"/>
      <c r="G2346" s="419" t="str">
        <f t="shared" si="235"/>
        <v/>
      </c>
      <c r="H2346" s="117"/>
      <c r="I2346" s="426"/>
      <c r="J2346" s="419" t="str">
        <f t="shared" si="236"/>
        <v/>
      </c>
      <c r="K2346" s="440">
        <f t="shared" si="234"/>
        <v>0</v>
      </c>
      <c r="L2346" s="76"/>
    </row>
    <row r="2347" spans="2:12" ht="15" customHeight="1" x14ac:dyDescent="0.35">
      <c r="B2347" s="75"/>
      <c r="C2347" s="134"/>
      <c r="D2347" s="144"/>
      <c r="E2347" s="116"/>
      <c r="F2347" s="427"/>
      <c r="G2347" s="419" t="str">
        <f t="shared" si="235"/>
        <v/>
      </c>
      <c r="H2347" s="123"/>
      <c r="I2347" s="426"/>
      <c r="J2347" s="419" t="str">
        <f t="shared" si="236"/>
        <v/>
      </c>
      <c r="K2347" s="440">
        <f t="shared" si="234"/>
        <v>0</v>
      </c>
      <c r="L2347" s="76"/>
    </row>
    <row r="2348" spans="2:12" ht="15" customHeight="1" x14ac:dyDescent="0.35">
      <c r="B2348" s="75"/>
      <c r="C2348" s="89"/>
      <c r="D2348" s="128"/>
      <c r="E2348" s="116"/>
      <c r="F2348" s="427"/>
      <c r="G2348" s="419" t="str">
        <f t="shared" si="235"/>
        <v/>
      </c>
      <c r="H2348" s="91"/>
      <c r="I2348" s="426"/>
      <c r="J2348" s="419" t="str">
        <f t="shared" si="236"/>
        <v/>
      </c>
      <c r="K2348" s="440">
        <f t="shared" si="234"/>
        <v>0</v>
      </c>
      <c r="L2348" s="76"/>
    </row>
    <row r="2349" spans="2:12" ht="15" customHeight="1" x14ac:dyDescent="0.35">
      <c r="B2349" s="75"/>
      <c r="C2349" s="89"/>
      <c r="D2349" s="128"/>
      <c r="E2349" s="116"/>
      <c r="F2349" s="427"/>
      <c r="G2349" s="419" t="str">
        <f t="shared" si="235"/>
        <v/>
      </c>
      <c r="H2349" s="91"/>
      <c r="I2349" s="426"/>
      <c r="J2349" s="419" t="str">
        <f t="shared" si="236"/>
        <v/>
      </c>
      <c r="K2349" s="440">
        <f t="shared" si="234"/>
        <v>0</v>
      </c>
      <c r="L2349" s="76"/>
    </row>
    <row r="2350" spans="2:12" ht="15" customHeight="1" x14ac:dyDescent="0.35">
      <c r="B2350" s="75"/>
      <c r="C2350" s="89"/>
      <c r="D2350" s="128"/>
      <c r="E2350" s="116"/>
      <c r="F2350" s="427"/>
      <c r="G2350" s="419" t="str">
        <f t="shared" si="235"/>
        <v/>
      </c>
      <c r="H2350" s="91"/>
      <c r="I2350" s="426"/>
      <c r="J2350" s="419" t="str">
        <f t="shared" si="236"/>
        <v/>
      </c>
      <c r="K2350" s="440">
        <f t="shared" si="234"/>
        <v>0</v>
      </c>
      <c r="L2350" s="76"/>
    </row>
    <row r="2351" spans="2:12" ht="15" customHeight="1" x14ac:dyDescent="0.35">
      <c r="B2351" s="75"/>
      <c r="C2351" s="89"/>
      <c r="D2351" s="128"/>
      <c r="E2351" s="126"/>
      <c r="F2351" s="427"/>
      <c r="G2351" s="419" t="str">
        <f t="shared" si="235"/>
        <v/>
      </c>
      <c r="H2351" s="91"/>
      <c r="I2351" s="426"/>
      <c r="J2351" s="419" t="str">
        <f t="shared" si="236"/>
        <v/>
      </c>
      <c r="K2351" s="440">
        <f t="shared" si="234"/>
        <v>0</v>
      </c>
      <c r="L2351" s="76"/>
    </row>
    <row r="2352" spans="2:12" ht="15" customHeight="1" x14ac:dyDescent="0.35">
      <c r="B2352" s="75"/>
      <c r="C2352" s="89"/>
      <c r="D2352" s="128"/>
      <c r="E2352" s="116"/>
      <c r="F2352" s="427"/>
      <c r="G2352" s="419" t="str">
        <f t="shared" si="235"/>
        <v/>
      </c>
      <c r="H2352" s="91"/>
      <c r="I2352" s="426"/>
      <c r="J2352" s="419" t="str">
        <f t="shared" si="236"/>
        <v/>
      </c>
      <c r="K2352" s="440">
        <f t="shared" si="234"/>
        <v>0</v>
      </c>
      <c r="L2352" s="76"/>
    </row>
    <row r="2353" spans="2:12" ht="15" customHeight="1" x14ac:dyDescent="0.35">
      <c r="B2353" s="75"/>
      <c r="C2353" s="89"/>
      <c r="D2353" s="133"/>
      <c r="E2353" s="116"/>
      <c r="F2353" s="427"/>
      <c r="G2353" s="419" t="str">
        <f t="shared" si="235"/>
        <v/>
      </c>
      <c r="H2353" s="168"/>
      <c r="I2353" s="426"/>
      <c r="J2353" s="419" t="str">
        <f t="shared" si="236"/>
        <v/>
      </c>
      <c r="K2353" s="440">
        <f t="shared" si="234"/>
        <v>0</v>
      </c>
      <c r="L2353" s="76"/>
    </row>
    <row r="2354" spans="2:12" ht="15" customHeight="1" x14ac:dyDescent="0.35">
      <c r="B2354" s="75"/>
      <c r="C2354" s="89"/>
      <c r="D2354" s="133"/>
      <c r="E2354" s="116"/>
      <c r="F2354" s="427"/>
      <c r="G2354" s="419" t="str">
        <f t="shared" si="235"/>
        <v/>
      </c>
      <c r="H2354" s="168"/>
      <c r="I2354" s="426"/>
      <c r="J2354" s="419" t="str">
        <f t="shared" si="236"/>
        <v/>
      </c>
      <c r="K2354" s="440">
        <f t="shared" si="234"/>
        <v>0</v>
      </c>
      <c r="L2354" s="76"/>
    </row>
    <row r="2355" spans="2:12" ht="15" customHeight="1" x14ac:dyDescent="0.35">
      <c r="B2355" s="75"/>
      <c r="C2355" s="89"/>
      <c r="D2355" s="133"/>
      <c r="E2355" s="116"/>
      <c r="F2355" s="427"/>
      <c r="G2355" s="419" t="str">
        <f t="shared" si="235"/>
        <v/>
      </c>
      <c r="H2355" s="168"/>
      <c r="I2355" s="426"/>
      <c r="J2355" s="419" t="str">
        <f t="shared" si="236"/>
        <v/>
      </c>
      <c r="K2355" s="440">
        <f t="shared" si="234"/>
        <v>0</v>
      </c>
      <c r="L2355" s="76"/>
    </row>
    <row r="2356" spans="2:12" ht="15" customHeight="1" x14ac:dyDescent="0.35">
      <c r="B2356" s="75"/>
      <c r="C2356" s="89"/>
      <c r="D2356" s="133"/>
      <c r="E2356" s="116"/>
      <c r="F2356" s="427"/>
      <c r="G2356" s="419" t="str">
        <f t="shared" si="235"/>
        <v/>
      </c>
      <c r="H2356" s="168"/>
      <c r="I2356" s="426"/>
      <c r="J2356" s="419" t="str">
        <f t="shared" si="236"/>
        <v/>
      </c>
      <c r="K2356" s="440">
        <f t="shared" si="234"/>
        <v>0</v>
      </c>
      <c r="L2356" s="76"/>
    </row>
    <row r="2357" spans="2:12" ht="15" customHeight="1" x14ac:dyDescent="0.35">
      <c r="B2357" s="75"/>
      <c r="C2357" s="89"/>
      <c r="D2357" s="133"/>
      <c r="E2357" s="116"/>
      <c r="F2357" s="427"/>
      <c r="G2357" s="419" t="str">
        <f t="shared" si="235"/>
        <v/>
      </c>
      <c r="H2357" s="168"/>
      <c r="I2357" s="426"/>
      <c r="J2357" s="419" t="str">
        <f t="shared" si="236"/>
        <v/>
      </c>
      <c r="K2357" s="440">
        <f t="shared" si="234"/>
        <v>0</v>
      </c>
      <c r="L2357" s="76"/>
    </row>
    <row r="2358" spans="2:12" ht="15" customHeight="1" x14ac:dyDescent="0.35">
      <c r="B2358" s="75"/>
      <c r="C2358" s="89"/>
      <c r="D2358" s="133"/>
      <c r="E2358" s="116"/>
      <c r="F2358" s="427"/>
      <c r="G2358" s="419" t="str">
        <f t="shared" si="235"/>
        <v/>
      </c>
      <c r="H2358" s="168"/>
      <c r="I2358" s="426"/>
      <c r="J2358" s="419" t="str">
        <f t="shared" si="236"/>
        <v/>
      </c>
      <c r="K2358" s="440">
        <f t="shared" si="234"/>
        <v>0</v>
      </c>
      <c r="L2358" s="76"/>
    </row>
    <row r="2359" spans="2:12" ht="15" customHeight="1" x14ac:dyDescent="0.35">
      <c r="B2359" s="75"/>
      <c r="C2359" s="89"/>
      <c r="D2359" s="133"/>
      <c r="E2359" s="116"/>
      <c r="F2359" s="427"/>
      <c r="G2359" s="419" t="str">
        <f t="shared" si="235"/>
        <v/>
      </c>
      <c r="H2359" s="168"/>
      <c r="I2359" s="426"/>
      <c r="J2359" s="419" t="str">
        <f t="shared" si="236"/>
        <v/>
      </c>
      <c r="K2359" s="440">
        <f t="shared" si="234"/>
        <v>0</v>
      </c>
      <c r="L2359" s="76"/>
    </row>
    <row r="2360" spans="2:12" ht="15" customHeight="1" x14ac:dyDescent="0.35">
      <c r="B2360" s="75"/>
      <c r="C2360" s="89"/>
      <c r="D2360" s="133"/>
      <c r="E2360" s="116"/>
      <c r="F2360" s="427"/>
      <c r="G2360" s="419" t="str">
        <f t="shared" si="235"/>
        <v/>
      </c>
      <c r="H2360" s="168"/>
      <c r="I2360" s="426"/>
      <c r="J2360" s="419" t="str">
        <f t="shared" si="236"/>
        <v/>
      </c>
      <c r="K2360" s="440">
        <f t="shared" si="234"/>
        <v>0</v>
      </c>
      <c r="L2360" s="76"/>
    </row>
    <row r="2361" spans="2:12" ht="15" customHeight="1" x14ac:dyDescent="0.35">
      <c r="B2361" s="75"/>
      <c r="C2361" s="89"/>
      <c r="D2361" s="128"/>
      <c r="E2361" s="116"/>
      <c r="F2361" s="427"/>
      <c r="G2361" s="419" t="str">
        <f t="shared" si="235"/>
        <v/>
      </c>
      <c r="H2361" s="91"/>
      <c r="I2361" s="426"/>
      <c r="J2361" s="419" t="str">
        <f t="shared" si="236"/>
        <v/>
      </c>
      <c r="K2361" s="440">
        <f t="shared" si="234"/>
        <v>0</v>
      </c>
      <c r="L2361" s="76"/>
    </row>
    <row r="2362" spans="2:12" ht="15" customHeight="1" x14ac:dyDescent="0.35">
      <c r="B2362" s="75"/>
      <c r="C2362" s="89"/>
      <c r="D2362" s="133"/>
      <c r="E2362" s="146"/>
      <c r="F2362" s="426"/>
      <c r="G2362" s="419" t="str">
        <f t="shared" si="235"/>
        <v/>
      </c>
      <c r="H2362" s="91"/>
      <c r="I2362" s="426"/>
      <c r="J2362" s="419" t="str">
        <f t="shared" si="236"/>
        <v/>
      </c>
      <c r="K2362" s="440">
        <f t="shared" si="234"/>
        <v>0</v>
      </c>
      <c r="L2362" s="76"/>
    </row>
    <row r="2363" spans="2:12" ht="15" customHeight="1" x14ac:dyDescent="0.35">
      <c r="B2363" s="75"/>
      <c r="C2363" s="89"/>
      <c r="D2363" s="133"/>
      <c r="E2363" s="90"/>
      <c r="F2363" s="426"/>
      <c r="G2363" s="419" t="str">
        <f t="shared" si="235"/>
        <v/>
      </c>
      <c r="H2363" s="91"/>
      <c r="I2363" s="426"/>
      <c r="J2363" s="419" t="str">
        <f t="shared" si="236"/>
        <v/>
      </c>
      <c r="K2363" s="440">
        <f t="shared" si="234"/>
        <v>0</v>
      </c>
      <c r="L2363" s="76"/>
    </row>
    <row r="2364" spans="2:12" ht="15" customHeight="1" x14ac:dyDescent="0.35">
      <c r="B2364" s="75"/>
      <c r="C2364" s="89"/>
      <c r="D2364" s="133"/>
      <c r="E2364" s="116"/>
      <c r="F2364" s="426"/>
      <c r="G2364" s="419" t="str">
        <f t="shared" si="235"/>
        <v/>
      </c>
      <c r="H2364" s="117"/>
      <c r="I2364" s="426"/>
      <c r="J2364" s="419" t="str">
        <f t="shared" si="236"/>
        <v/>
      </c>
      <c r="K2364" s="440">
        <f t="shared" si="234"/>
        <v>0</v>
      </c>
      <c r="L2364" s="76"/>
    </row>
    <row r="2365" spans="2:12" ht="15" customHeight="1" x14ac:dyDescent="0.35">
      <c r="B2365" s="75"/>
      <c r="C2365" s="89"/>
      <c r="D2365" s="128"/>
      <c r="E2365" s="116"/>
      <c r="F2365" s="427"/>
      <c r="G2365" s="419" t="str">
        <f t="shared" si="235"/>
        <v/>
      </c>
      <c r="H2365" s="91"/>
      <c r="I2365" s="426"/>
      <c r="J2365" s="419" t="str">
        <f t="shared" si="236"/>
        <v/>
      </c>
      <c r="K2365" s="440">
        <f t="shared" si="234"/>
        <v>0</v>
      </c>
      <c r="L2365" s="76"/>
    </row>
    <row r="2366" spans="2:12" ht="15" customHeight="1" x14ac:dyDescent="0.35">
      <c r="B2366" s="75"/>
      <c r="C2366" s="89"/>
      <c r="D2366" s="128"/>
      <c r="E2366" s="116"/>
      <c r="F2366" s="427"/>
      <c r="G2366" s="419" t="str">
        <f t="shared" si="235"/>
        <v/>
      </c>
      <c r="H2366" s="91"/>
      <c r="I2366" s="426"/>
      <c r="J2366" s="419" t="str">
        <f t="shared" si="236"/>
        <v/>
      </c>
      <c r="K2366" s="440">
        <f t="shared" si="234"/>
        <v>0</v>
      </c>
      <c r="L2366" s="76"/>
    </row>
    <row r="2367" spans="2:12" ht="15" customHeight="1" x14ac:dyDescent="0.35">
      <c r="B2367" s="75"/>
      <c r="C2367" s="134"/>
      <c r="D2367" s="144"/>
      <c r="E2367" s="116"/>
      <c r="F2367" s="427"/>
      <c r="G2367" s="419" t="str">
        <f t="shared" si="235"/>
        <v/>
      </c>
      <c r="H2367" s="123"/>
      <c r="I2367" s="426"/>
      <c r="J2367" s="419" t="str">
        <f t="shared" si="236"/>
        <v/>
      </c>
      <c r="K2367" s="440">
        <f t="shared" si="234"/>
        <v>0</v>
      </c>
      <c r="L2367" s="76"/>
    </row>
    <row r="2368" spans="2:12" ht="15" customHeight="1" x14ac:dyDescent="0.35">
      <c r="B2368" s="75"/>
      <c r="C2368" s="134"/>
      <c r="D2368" s="128"/>
      <c r="E2368" s="116"/>
      <c r="F2368" s="427"/>
      <c r="G2368" s="419" t="str">
        <f t="shared" si="235"/>
        <v/>
      </c>
      <c r="H2368" s="123"/>
      <c r="I2368" s="426"/>
      <c r="J2368" s="419" t="str">
        <f t="shared" si="236"/>
        <v/>
      </c>
      <c r="K2368" s="440">
        <f t="shared" si="234"/>
        <v>0</v>
      </c>
      <c r="L2368" s="76"/>
    </row>
    <row r="2369" spans="2:12" ht="15" customHeight="1" x14ac:dyDescent="0.35">
      <c r="B2369" s="75"/>
      <c r="C2369" s="89"/>
      <c r="D2369" s="128"/>
      <c r="E2369" s="116"/>
      <c r="F2369" s="427"/>
      <c r="G2369" s="419" t="str">
        <f t="shared" si="235"/>
        <v/>
      </c>
      <c r="H2369" s="117"/>
      <c r="I2369" s="426"/>
      <c r="J2369" s="419" t="str">
        <f t="shared" si="236"/>
        <v/>
      </c>
      <c r="K2369" s="440">
        <f t="shared" si="234"/>
        <v>0</v>
      </c>
      <c r="L2369" s="76"/>
    </row>
    <row r="2370" spans="2:12" ht="15" customHeight="1" x14ac:dyDescent="0.35">
      <c r="B2370" s="75"/>
      <c r="C2370" s="89"/>
      <c r="D2370" s="133"/>
      <c r="E2370" s="90"/>
      <c r="F2370" s="426"/>
      <c r="G2370" s="419" t="str">
        <f t="shared" si="235"/>
        <v/>
      </c>
      <c r="H2370" s="139"/>
      <c r="I2370" s="426"/>
      <c r="J2370" s="419" t="str">
        <f t="shared" si="236"/>
        <v/>
      </c>
      <c r="K2370" s="440">
        <f t="shared" si="234"/>
        <v>0</v>
      </c>
      <c r="L2370" s="76"/>
    </row>
    <row r="2371" spans="2:12" ht="15" customHeight="1" x14ac:dyDescent="0.35">
      <c r="B2371" s="75"/>
      <c r="C2371" s="89"/>
      <c r="D2371" s="133"/>
      <c r="E2371" s="116"/>
      <c r="F2371" s="427"/>
      <c r="G2371" s="419" t="str">
        <f t="shared" si="235"/>
        <v/>
      </c>
      <c r="H2371" s="168"/>
      <c r="I2371" s="426"/>
      <c r="J2371" s="419" t="str">
        <f t="shared" si="236"/>
        <v/>
      </c>
      <c r="K2371" s="440">
        <f t="shared" si="234"/>
        <v>0</v>
      </c>
      <c r="L2371" s="76"/>
    </row>
    <row r="2372" spans="2:12" ht="15" customHeight="1" x14ac:dyDescent="0.35">
      <c r="B2372" s="75"/>
      <c r="C2372" s="89"/>
      <c r="D2372" s="133"/>
      <c r="E2372" s="90"/>
      <c r="F2372" s="427"/>
      <c r="G2372" s="419" t="str">
        <f t="shared" si="235"/>
        <v/>
      </c>
      <c r="H2372" s="139"/>
      <c r="I2372" s="426"/>
      <c r="J2372" s="419" t="str">
        <f t="shared" si="236"/>
        <v/>
      </c>
      <c r="K2372" s="440">
        <f t="shared" si="234"/>
        <v>0</v>
      </c>
      <c r="L2372" s="76"/>
    </row>
    <row r="2373" spans="2:12" ht="15" customHeight="1" x14ac:dyDescent="0.35">
      <c r="B2373" s="75"/>
      <c r="C2373" s="89"/>
      <c r="D2373" s="133"/>
      <c r="E2373" s="90"/>
      <c r="F2373" s="426"/>
      <c r="G2373" s="419" t="str">
        <f t="shared" si="235"/>
        <v/>
      </c>
      <c r="H2373" s="91"/>
      <c r="I2373" s="426"/>
      <c r="J2373" s="419" t="str">
        <f t="shared" si="236"/>
        <v/>
      </c>
      <c r="K2373" s="440">
        <f t="shared" si="234"/>
        <v>0</v>
      </c>
      <c r="L2373" s="76"/>
    </row>
    <row r="2374" spans="2:12" ht="15" customHeight="1" x14ac:dyDescent="0.35">
      <c r="B2374" s="75"/>
      <c r="C2374" s="89"/>
      <c r="D2374" s="128"/>
      <c r="E2374" s="116"/>
      <c r="F2374" s="427"/>
      <c r="G2374" s="419" t="str">
        <f t="shared" si="235"/>
        <v/>
      </c>
      <c r="H2374" s="91"/>
      <c r="I2374" s="426"/>
      <c r="J2374" s="419" t="str">
        <f t="shared" si="236"/>
        <v/>
      </c>
      <c r="K2374" s="440">
        <f t="shared" si="234"/>
        <v>0</v>
      </c>
      <c r="L2374" s="76"/>
    </row>
    <row r="2375" spans="2:12" ht="15" customHeight="1" x14ac:dyDescent="0.35">
      <c r="B2375" s="75"/>
      <c r="C2375" s="89"/>
      <c r="D2375" s="128"/>
      <c r="E2375" s="126"/>
      <c r="F2375" s="427"/>
      <c r="G2375" s="419" t="str">
        <f t="shared" si="235"/>
        <v/>
      </c>
      <c r="H2375" s="132"/>
      <c r="I2375" s="426"/>
      <c r="J2375" s="419" t="str">
        <f t="shared" si="236"/>
        <v/>
      </c>
      <c r="K2375" s="440">
        <f t="shared" si="234"/>
        <v>0</v>
      </c>
      <c r="L2375" s="76"/>
    </row>
    <row r="2376" spans="2:12" ht="15" customHeight="1" x14ac:dyDescent="0.35">
      <c r="B2376" s="75"/>
      <c r="C2376" s="89"/>
      <c r="D2376" s="128"/>
      <c r="E2376" s="126"/>
      <c r="F2376" s="427"/>
      <c r="G2376" s="419" t="str">
        <f t="shared" si="235"/>
        <v/>
      </c>
      <c r="H2376" s="132"/>
      <c r="I2376" s="426"/>
      <c r="J2376" s="419" t="str">
        <f t="shared" si="236"/>
        <v/>
      </c>
      <c r="K2376" s="440">
        <f t="shared" si="234"/>
        <v>0</v>
      </c>
      <c r="L2376" s="76"/>
    </row>
    <row r="2377" spans="2:12" ht="15" customHeight="1" x14ac:dyDescent="0.35">
      <c r="B2377" s="75"/>
      <c r="C2377" s="89"/>
      <c r="D2377" s="128"/>
      <c r="E2377" s="126"/>
      <c r="F2377" s="427"/>
      <c r="G2377" s="419" t="str">
        <f t="shared" si="235"/>
        <v/>
      </c>
      <c r="H2377" s="132"/>
      <c r="I2377" s="426"/>
      <c r="J2377" s="419" t="str">
        <f t="shared" si="236"/>
        <v/>
      </c>
      <c r="K2377" s="440">
        <f t="shared" si="234"/>
        <v>0</v>
      </c>
      <c r="L2377" s="76"/>
    </row>
    <row r="2378" spans="2:12" ht="15" customHeight="1" x14ac:dyDescent="0.35">
      <c r="B2378" s="75"/>
      <c r="C2378" s="89"/>
      <c r="D2378" s="128"/>
      <c r="E2378" s="126"/>
      <c r="F2378" s="427"/>
      <c r="G2378" s="419" t="str">
        <f t="shared" si="235"/>
        <v/>
      </c>
      <c r="H2378" s="91"/>
      <c r="I2378" s="426"/>
      <c r="J2378" s="419" t="str">
        <f t="shared" si="236"/>
        <v/>
      </c>
      <c r="K2378" s="440">
        <f t="shared" si="234"/>
        <v>0</v>
      </c>
      <c r="L2378" s="76"/>
    </row>
    <row r="2379" spans="2:12" ht="15" customHeight="1" x14ac:dyDescent="0.35">
      <c r="B2379" s="75"/>
      <c r="C2379" s="89"/>
      <c r="D2379" s="128"/>
      <c r="E2379" s="116"/>
      <c r="F2379" s="427"/>
      <c r="G2379" s="419" t="str">
        <f t="shared" si="235"/>
        <v/>
      </c>
      <c r="H2379" s="117"/>
      <c r="I2379" s="426"/>
      <c r="J2379" s="419" t="str">
        <f t="shared" si="236"/>
        <v/>
      </c>
      <c r="K2379" s="440">
        <f t="shared" si="234"/>
        <v>0</v>
      </c>
      <c r="L2379" s="76"/>
    </row>
    <row r="2380" spans="2:12" ht="15" customHeight="1" x14ac:dyDescent="0.35">
      <c r="B2380" s="75"/>
      <c r="C2380" s="134"/>
      <c r="D2380" s="144"/>
      <c r="E2380" s="116"/>
      <c r="F2380" s="427"/>
      <c r="G2380" s="419" t="str">
        <f t="shared" si="235"/>
        <v/>
      </c>
      <c r="H2380" s="123"/>
      <c r="I2380" s="426"/>
      <c r="J2380" s="419" t="str">
        <f t="shared" si="236"/>
        <v/>
      </c>
      <c r="K2380" s="440">
        <f t="shared" ref="K2380:K2443" si="237">H2380</f>
        <v>0</v>
      </c>
      <c r="L2380" s="76"/>
    </row>
    <row r="2381" spans="2:12" ht="15" customHeight="1" x14ac:dyDescent="0.35">
      <c r="B2381" s="75"/>
      <c r="C2381" s="134"/>
      <c r="D2381" s="128"/>
      <c r="E2381" s="116"/>
      <c r="F2381" s="427"/>
      <c r="G2381" s="419" t="str">
        <f t="shared" si="235"/>
        <v/>
      </c>
      <c r="H2381" s="123"/>
      <c r="I2381" s="426"/>
      <c r="J2381" s="419" t="str">
        <f t="shared" si="236"/>
        <v/>
      </c>
      <c r="K2381" s="440">
        <f t="shared" si="237"/>
        <v>0</v>
      </c>
      <c r="L2381" s="76"/>
    </row>
    <row r="2382" spans="2:12" ht="15" customHeight="1" x14ac:dyDescent="0.35">
      <c r="B2382" s="75"/>
      <c r="C2382" s="134"/>
      <c r="D2382" s="128"/>
      <c r="E2382" s="116"/>
      <c r="F2382" s="427"/>
      <c r="G2382" s="419" t="str">
        <f t="shared" ref="G2382:G2445" si="238">IF(F2382&gt;0,VLOOKUP(F2382,Nama_Perkiraan,2),"")</f>
        <v/>
      </c>
      <c r="H2382" s="123"/>
      <c r="I2382" s="426"/>
      <c r="J2382" s="419" t="str">
        <f t="shared" si="236"/>
        <v/>
      </c>
      <c r="K2382" s="440">
        <f t="shared" si="237"/>
        <v>0</v>
      </c>
      <c r="L2382" s="76"/>
    </row>
    <row r="2383" spans="2:12" ht="15" customHeight="1" x14ac:dyDescent="0.35">
      <c r="B2383" s="75"/>
      <c r="C2383" s="134"/>
      <c r="D2383" s="144"/>
      <c r="E2383" s="116"/>
      <c r="F2383" s="427"/>
      <c r="G2383" s="419" t="str">
        <f t="shared" si="238"/>
        <v/>
      </c>
      <c r="H2383" s="123"/>
      <c r="I2383" s="426"/>
      <c r="J2383" s="419" t="str">
        <f t="shared" ref="J2383:J2446" si="239">IF(I2383&gt;0,VLOOKUP(I2383,Nama_Perkiraan,2),"")</f>
        <v/>
      </c>
      <c r="K2383" s="440">
        <f t="shared" si="237"/>
        <v>0</v>
      </c>
      <c r="L2383" s="76"/>
    </row>
    <row r="2384" spans="2:12" ht="15" customHeight="1" x14ac:dyDescent="0.35">
      <c r="B2384" s="75"/>
      <c r="C2384" s="134"/>
      <c r="D2384" s="133"/>
      <c r="E2384" s="90"/>
      <c r="F2384" s="427"/>
      <c r="G2384" s="419" t="str">
        <f t="shared" si="238"/>
        <v/>
      </c>
      <c r="H2384" s="139"/>
      <c r="I2384" s="426"/>
      <c r="J2384" s="419" t="str">
        <f t="shared" si="239"/>
        <v/>
      </c>
      <c r="K2384" s="440">
        <f t="shared" si="237"/>
        <v>0</v>
      </c>
      <c r="L2384" s="76"/>
    </row>
    <row r="2385" spans="2:12" ht="15" customHeight="1" x14ac:dyDescent="0.35">
      <c r="B2385" s="75"/>
      <c r="C2385" s="89"/>
      <c r="D2385" s="133"/>
      <c r="E2385" s="146"/>
      <c r="F2385" s="426"/>
      <c r="G2385" s="419" t="str">
        <f t="shared" si="238"/>
        <v/>
      </c>
      <c r="H2385" s="91"/>
      <c r="I2385" s="426"/>
      <c r="J2385" s="419" t="str">
        <f t="shared" si="239"/>
        <v/>
      </c>
      <c r="K2385" s="440">
        <f t="shared" si="237"/>
        <v>0</v>
      </c>
      <c r="L2385" s="76"/>
    </row>
    <row r="2386" spans="2:12" ht="15" customHeight="1" x14ac:dyDescent="0.35">
      <c r="B2386" s="75"/>
      <c r="C2386" s="89"/>
      <c r="D2386" s="128"/>
      <c r="E2386" s="126"/>
      <c r="F2386" s="427"/>
      <c r="G2386" s="419" t="str">
        <f t="shared" si="238"/>
        <v/>
      </c>
      <c r="H2386" s="132"/>
      <c r="I2386" s="426"/>
      <c r="J2386" s="419" t="str">
        <f t="shared" si="239"/>
        <v/>
      </c>
      <c r="K2386" s="440">
        <f t="shared" si="237"/>
        <v>0</v>
      </c>
      <c r="L2386" s="76"/>
    </row>
    <row r="2387" spans="2:12" ht="15" customHeight="1" x14ac:dyDescent="0.35">
      <c r="B2387" s="75"/>
      <c r="C2387" s="89"/>
      <c r="D2387" s="128"/>
      <c r="E2387" s="116"/>
      <c r="F2387" s="427"/>
      <c r="G2387" s="419" t="str">
        <f t="shared" si="238"/>
        <v/>
      </c>
      <c r="H2387" s="117"/>
      <c r="I2387" s="426"/>
      <c r="J2387" s="419" t="str">
        <f t="shared" si="239"/>
        <v/>
      </c>
      <c r="K2387" s="440">
        <f t="shared" si="237"/>
        <v>0</v>
      </c>
      <c r="L2387" s="76"/>
    </row>
    <row r="2388" spans="2:12" ht="15" customHeight="1" x14ac:dyDescent="0.35">
      <c r="B2388" s="75"/>
      <c r="C2388" s="89"/>
      <c r="D2388" s="128"/>
      <c r="E2388" s="116"/>
      <c r="F2388" s="427"/>
      <c r="G2388" s="419" t="str">
        <f t="shared" si="238"/>
        <v/>
      </c>
      <c r="H2388" s="117"/>
      <c r="I2388" s="426"/>
      <c r="J2388" s="419" t="str">
        <f t="shared" si="239"/>
        <v/>
      </c>
      <c r="K2388" s="440">
        <f t="shared" si="237"/>
        <v>0</v>
      </c>
      <c r="L2388" s="76"/>
    </row>
    <row r="2389" spans="2:12" ht="15" customHeight="1" x14ac:dyDescent="0.35">
      <c r="B2389" s="75"/>
      <c r="C2389" s="89"/>
      <c r="D2389" s="128"/>
      <c r="E2389" s="116"/>
      <c r="F2389" s="427"/>
      <c r="G2389" s="419" t="str">
        <f t="shared" si="238"/>
        <v/>
      </c>
      <c r="H2389" s="91"/>
      <c r="I2389" s="426"/>
      <c r="J2389" s="419" t="str">
        <f t="shared" si="239"/>
        <v/>
      </c>
      <c r="K2389" s="440">
        <f t="shared" si="237"/>
        <v>0</v>
      </c>
      <c r="L2389" s="76"/>
    </row>
    <row r="2390" spans="2:12" ht="15" customHeight="1" x14ac:dyDescent="0.35">
      <c r="B2390" s="75"/>
      <c r="C2390" s="89"/>
      <c r="D2390" s="128"/>
      <c r="E2390" s="116"/>
      <c r="F2390" s="427"/>
      <c r="G2390" s="419" t="str">
        <f t="shared" si="238"/>
        <v/>
      </c>
      <c r="H2390" s="91"/>
      <c r="I2390" s="426"/>
      <c r="J2390" s="419" t="str">
        <f t="shared" si="239"/>
        <v/>
      </c>
      <c r="K2390" s="440">
        <f t="shared" si="237"/>
        <v>0</v>
      </c>
      <c r="L2390" s="76"/>
    </row>
    <row r="2391" spans="2:12" ht="15" customHeight="1" x14ac:dyDescent="0.35">
      <c r="B2391" s="75"/>
      <c r="C2391" s="89"/>
      <c r="D2391" s="128"/>
      <c r="E2391" s="116"/>
      <c r="F2391" s="427"/>
      <c r="G2391" s="419" t="str">
        <f t="shared" si="238"/>
        <v/>
      </c>
      <c r="H2391" s="91"/>
      <c r="I2391" s="426"/>
      <c r="J2391" s="419" t="str">
        <f t="shared" si="239"/>
        <v/>
      </c>
      <c r="K2391" s="440">
        <f t="shared" si="237"/>
        <v>0</v>
      </c>
      <c r="L2391" s="76"/>
    </row>
    <row r="2392" spans="2:12" ht="15" customHeight="1" x14ac:dyDescent="0.35">
      <c r="B2392" s="75"/>
      <c r="C2392" s="89"/>
      <c r="D2392" s="128"/>
      <c r="E2392" s="116"/>
      <c r="F2392" s="427"/>
      <c r="G2392" s="419" t="str">
        <f t="shared" si="238"/>
        <v/>
      </c>
      <c r="H2392" s="91"/>
      <c r="I2392" s="426"/>
      <c r="J2392" s="419" t="str">
        <f t="shared" si="239"/>
        <v/>
      </c>
      <c r="K2392" s="440">
        <f t="shared" si="237"/>
        <v>0</v>
      </c>
      <c r="L2392" s="76"/>
    </row>
    <row r="2393" spans="2:12" ht="15" customHeight="1" x14ac:dyDescent="0.35">
      <c r="B2393" s="75"/>
      <c r="C2393" s="89"/>
      <c r="D2393" s="144"/>
      <c r="E2393" s="116"/>
      <c r="F2393" s="427"/>
      <c r="G2393" s="419" t="str">
        <f t="shared" si="238"/>
        <v/>
      </c>
      <c r="H2393" s="117"/>
      <c r="I2393" s="426"/>
      <c r="J2393" s="419" t="str">
        <f t="shared" si="239"/>
        <v/>
      </c>
      <c r="K2393" s="440">
        <f t="shared" si="237"/>
        <v>0</v>
      </c>
      <c r="L2393" s="76"/>
    </row>
    <row r="2394" spans="2:12" ht="15" customHeight="1" x14ac:dyDescent="0.35">
      <c r="B2394" s="75"/>
      <c r="C2394" s="89"/>
      <c r="D2394" s="133"/>
      <c r="E2394" s="135"/>
      <c r="F2394" s="426"/>
      <c r="G2394" s="419" t="str">
        <f t="shared" si="238"/>
        <v/>
      </c>
      <c r="H2394" s="117"/>
      <c r="I2394" s="426"/>
      <c r="J2394" s="419" t="str">
        <f t="shared" si="239"/>
        <v/>
      </c>
      <c r="K2394" s="440">
        <f t="shared" si="237"/>
        <v>0</v>
      </c>
      <c r="L2394" s="76"/>
    </row>
    <row r="2395" spans="2:12" ht="15" customHeight="1" x14ac:dyDescent="0.35">
      <c r="B2395" s="75"/>
      <c r="C2395" s="89"/>
      <c r="D2395" s="133"/>
      <c r="E2395" s="90"/>
      <c r="F2395" s="426"/>
      <c r="G2395" s="419" t="str">
        <f t="shared" si="238"/>
        <v/>
      </c>
      <c r="H2395" s="91"/>
      <c r="I2395" s="426"/>
      <c r="J2395" s="419" t="str">
        <f t="shared" si="239"/>
        <v/>
      </c>
      <c r="K2395" s="440">
        <f t="shared" si="237"/>
        <v>0</v>
      </c>
      <c r="L2395" s="76"/>
    </row>
    <row r="2396" spans="2:12" ht="15" customHeight="1" x14ac:dyDescent="0.35">
      <c r="B2396" s="75"/>
      <c r="C2396" s="89"/>
      <c r="D2396" s="128"/>
      <c r="E2396" s="116"/>
      <c r="F2396" s="427"/>
      <c r="G2396" s="419" t="str">
        <f t="shared" si="238"/>
        <v/>
      </c>
      <c r="H2396" s="91"/>
      <c r="I2396" s="426"/>
      <c r="J2396" s="419" t="str">
        <f t="shared" si="239"/>
        <v/>
      </c>
      <c r="K2396" s="440">
        <f t="shared" si="237"/>
        <v>0</v>
      </c>
      <c r="L2396" s="76"/>
    </row>
    <row r="2397" spans="2:12" ht="15" customHeight="1" x14ac:dyDescent="0.35">
      <c r="B2397" s="75"/>
      <c r="C2397" s="89"/>
      <c r="D2397" s="128"/>
      <c r="E2397" s="126"/>
      <c r="F2397" s="427"/>
      <c r="G2397" s="419" t="str">
        <f t="shared" si="238"/>
        <v/>
      </c>
      <c r="H2397" s="132"/>
      <c r="I2397" s="426"/>
      <c r="J2397" s="419" t="str">
        <f t="shared" si="239"/>
        <v/>
      </c>
      <c r="K2397" s="440">
        <f t="shared" si="237"/>
        <v>0</v>
      </c>
      <c r="L2397" s="76"/>
    </row>
    <row r="2398" spans="2:12" ht="15" customHeight="1" x14ac:dyDescent="0.35">
      <c r="B2398" s="75"/>
      <c r="C2398" s="89"/>
      <c r="D2398" s="144"/>
      <c r="E2398" s="116"/>
      <c r="F2398" s="427"/>
      <c r="G2398" s="419" t="str">
        <f t="shared" si="238"/>
        <v/>
      </c>
      <c r="H2398" s="117"/>
      <c r="I2398" s="426"/>
      <c r="J2398" s="419" t="str">
        <f t="shared" si="239"/>
        <v/>
      </c>
      <c r="K2398" s="440">
        <f t="shared" si="237"/>
        <v>0</v>
      </c>
      <c r="L2398" s="76"/>
    </row>
    <row r="2399" spans="2:12" ht="15" customHeight="1" x14ac:dyDescent="0.35">
      <c r="B2399" s="75"/>
      <c r="C2399" s="89"/>
      <c r="D2399" s="144"/>
      <c r="E2399" s="116"/>
      <c r="F2399" s="427"/>
      <c r="G2399" s="419" t="str">
        <f t="shared" si="238"/>
        <v/>
      </c>
      <c r="H2399" s="117"/>
      <c r="I2399" s="426"/>
      <c r="J2399" s="419" t="str">
        <f t="shared" si="239"/>
        <v/>
      </c>
      <c r="K2399" s="440">
        <f t="shared" si="237"/>
        <v>0</v>
      </c>
      <c r="L2399" s="76"/>
    </row>
    <row r="2400" spans="2:12" ht="15" customHeight="1" x14ac:dyDescent="0.35">
      <c r="B2400" s="75"/>
      <c r="C2400" s="89"/>
      <c r="D2400" s="144"/>
      <c r="E2400" s="116"/>
      <c r="F2400" s="427"/>
      <c r="G2400" s="419" t="str">
        <f t="shared" si="238"/>
        <v/>
      </c>
      <c r="H2400" s="117"/>
      <c r="I2400" s="426"/>
      <c r="J2400" s="419" t="str">
        <f t="shared" si="239"/>
        <v/>
      </c>
      <c r="K2400" s="440">
        <f t="shared" si="237"/>
        <v>0</v>
      </c>
      <c r="L2400" s="76"/>
    </row>
    <row r="2401" spans="2:12" ht="15" customHeight="1" x14ac:dyDescent="0.35">
      <c r="B2401" s="75"/>
      <c r="C2401" s="89"/>
      <c r="D2401" s="144"/>
      <c r="E2401" s="116"/>
      <c r="F2401" s="427"/>
      <c r="G2401" s="419" t="str">
        <f t="shared" si="238"/>
        <v/>
      </c>
      <c r="H2401" s="117"/>
      <c r="I2401" s="426"/>
      <c r="J2401" s="419" t="str">
        <f t="shared" si="239"/>
        <v/>
      </c>
      <c r="K2401" s="440">
        <f t="shared" si="237"/>
        <v>0</v>
      </c>
      <c r="L2401" s="76"/>
    </row>
    <row r="2402" spans="2:12" ht="15" customHeight="1" x14ac:dyDescent="0.35">
      <c r="B2402" s="75"/>
      <c r="C2402" s="89"/>
      <c r="D2402" s="128"/>
      <c r="E2402" s="116"/>
      <c r="F2402" s="427"/>
      <c r="G2402" s="419" t="str">
        <f t="shared" si="238"/>
        <v/>
      </c>
      <c r="H2402" s="117"/>
      <c r="I2402" s="426"/>
      <c r="J2402" s="419" t="str">
        <f t="shared" si="239"/>
        <v/>
      </c>
      <c r="K2402" s="440">
        <f t="shared" si="237"/>
        <v>0</v>
      </c>
      <c r="L2402" s="76"/>
    </row>
    <row r="2403" spans="2:12" ht="15" customHeight="1" x14ac:dyDescent="0.35">
      <c r="B2403" s="75"/>
      <c r="C2403" s="89"/>
      <c r="D2403" s="133"/>
      <c r="E2403" s="90"/>
      <c r="F2403" s="426"/>
      <c r="G2403" s="419" t="str">
        <f t="shared" si="238"/>
        <v/>
      </c>
      <c r="H2403" s="139"/>
      <c r="I2403" s="427"/>
      <c r="J2403" s="419" t="str">
        <f t="shared" si="239"/>
        <v/>
      </c>
      <c r="K2403" s="440">
        <f t="shared" si="237"/>
        <v>0</v>
      </c>
      <c r="L2403" s="76"/>
    </row>
    <row r="2404" spans="2:12" ht="15" customHeight="1" x14ac:dyDescent="0.35">
      <c r="B2404" s="75"/>
      <c r="C2404" s="89"/>
      <c r="D2404" s="133"/>
      <c r="E2404" s="90"/>
      <c r="F2404" s="426"/>
      <c r="G2404" s="419" t="str">
        <f t="shared" si="238"/>
        <v/>
      </c>
      <c r="H2404" s="139"/>
      <c r="I2404" s="427"/>
      <c r="J2404" s="419" t="str">
        <f t="shared" si="239"/>
        <v/>
      </c>
      <c r="K2404" s="440">
        <f t="shared" si="237"/>
        <v>0</v>
      </c>
      <c r="L2404" s="76"/>
    </row>
    <row r="2405" spans="2:12" ht="15" customHeight="1" x14ac:dyDescent="0.35">
      <c r="B2405" s="75"/>
      <c r="C2405" s="89"/>
      <c r="D2405" s="133"/>
      <c r="E2405" s="90"/>
      <c r="F2405" s="426"/>
      <c r="G2405" s="419" t="str">
        <f t="shared" si="238"/>
        <v/>
      </c>
      <c r="H2405" s="139"/>
      <c r="I2405" s="427"/>
      <c r="J2405" s="419" t="str">
        <f t="shared" si="239"/>
        <v/>
      </c>
      <c r="K2405" s="440">
        <f t="shared" si="237"/>
        <v>0</v>
      </c>
      <c r="L2405" s="76"/>
    </row>
    <row r="2406" spans="2:12" ht="15" customHeight="1" x14ac:dyDescent="0.35">
      <c r="B2406" s="75"/>
      <c r="C2406" s="89"/>
      <c r="D2406" s="133"/>
      <c r="E2406" s="90"/>
      <c r="F2406" s="427"/>
      <c r="G2406" s="419" t="str">
        <f t="shared" si="238"/>
        <v/>
      </c>
      <c r="H2406" s="139"/>
      <c r="I2406" s="426"/>
      <c r="J2406" s="419" t="str">
        <f t="shared" si="239"/>
        <v/>
      </c>
      <c r="K2406" s="440">
        <f t="shared" si="237"/>
        <v>0</v>
      </c>
      <c r="L2406" s="76"/>
    </row>
    <row r="2407" spans="2:12" ht="15" customHeight="1" x14ac:dyDescent="0.35">
      <c r="B2407" s="75"/>
      <c r="C2407" s="89"/>
      <c r="D2407" s="133"/>
      <c r="E2407" s="90"/>
      <c r="F2407" s="427"/>
      <c r="G2407" s="419" t="str">
        <f t="shared" si="238"/>
        <v/>
      </c>
      <c r="H2407" s="139"/>
      <c r="I2407" s="426"/>
      <c r="J2407" s="419" t="str">
        <f t="shared" si="239"/>
        <v/>
      </c>
      <c r="K2407" s="440">
        <f t="shared" si="237"/>
        <v>0</v>
      </c>
      <c r="L2407" s="76"/>
    </row>
    <row r="2408" spans="2:12" ht="15" customHeight="1" x14ac:dyDescent="0.35">
      <c r="B2408" s="75"/>
      <c r="C2408" s="89"/>
      <c r="D2408" s="133"/>
      <c r="E2408" s="90"/>
      <c r="F2408" s="427"/>
      <c r="G2408" s="419" t="str">
        <f t="shared" si="238"/>
        <v/>
      </c>
      <c r="H2408" s="139"/>
      <c r="I2408" s="426"/>
      <c r="J2408" s="419" t="str">
        <f t="shared" si="239"/>
        <v/>
      </c>
      <c r="K2408" s="440">
        <f t="shared" si="237"/>
        <v>0</v>
      </c>
      <c r="L2408" s="76"/>
    </row>
    <row r="2409" spans="2:12" ht="15" customHeight="1" x14ac:dyDescent="0.35">
      <c r="B2409" s="75"/>
      <c r="C2409" s="89"/>
      <c r="D2409" s="133"/>
      <c r="E2409" s="90"/>
      <c r="F2409" s="427"/>
      <c r="G2409" s="419" t="str">
        <f t="shared" si="238"/>
        <v/>
      </c>
      <c r="H2409" s="139"/>
      <c r="I2409" s="426"/>
      <c r="J2409" s="419" t="str">
        <f t="shared" si="239"/>
        <v/>
      </c>
      <c r="K2409" s="440">
        <f t="shared" si="237"/>
        <v>0</v>
      </c>
      <c r="L2409" s="76"/>
    </row>
    <row r="2410" spans="2:12" ht="15" customHeight="1" x14ac:dyDescent="0.35">
      <c r="B2410" s="75"/>
      <c r="C2410" s="89"/>
      <c r="D2410" s="133"/>
      <c r="E2410" s="90"/>
      <c r="F2410" s="427"/>
      <c r="G2410" s="419" t="str">
        <f t="shared" si="238"/>
        <v/>
      </c>
      <c r="H2410" s="139"/>
      <c r="I2410" s="426"/>
      <c r="J2410" s="419" t="str">
        <f t="shared" si="239"/>
        <v/>
      </c>
      <c r="K2410" s="440">
        <f t="shared" si="237"/>
        <v>0</v>
      </c>
      <c r="L2410" s="76"/>
    </row>
    <row r="2411" spans="2:12" ht="15" customHeight="1" x14ac:dyDescent="0.35">
      <c r="B2411" s="75"/>
      <c r="C2411" s="89"/>
      <c r="D2411" s="133"/>
      <c r="E2411" s="90"/>
      <c r="F2411" s="427"/>
      <c r="G2411" s="419" t="str">
        <f t="shared" si="238"/>
        <v/>
      </c>
      <c r="H2411" s="139"/>
      <c r="I2411" s="426"/>
      <c r="J2411" s="419" t="str">
        <f t="shared" si="239"/>
        <v/>
      </c>
      <c r="K2411" s="440">
        <f t="shared" si="237"/>
        <v>0</v>
      </c>
      <c r="L2411" s="76"/>
    </row>
    <row r="2412" spans="2:12" ht="15" customHeight="1" x14ac:dyDescent="0.35">
      <c r="B2412" s="75"/>
      <c r="C2412" s="89"/>
      <c r="D2412" s="133"/>
      <c r="E2412" s="90"/>
      <c r="F2412" s="427"/>
      <c r="G2412" s="419" t="str">
        <f t="shared" si="238"/>
        <v/>
      </c>
      <c r="H2412" s="139"/>
      <c r="I2412" s="426"/>
      <c r="J2412" s="419" t="str">
        <f t="shared" si="239"/>
        <v/>
      </c>
      <c r="K2412" s="440">
        <f t="shared" si="237"/>
        <v>0</v>
      </c>
      <c r="L2412" s="76"/>
    </row>
    <row r="2413" spans="2:12" ht="15" customHeight="1" x14ac:dyDescent="0.35">
      <c r="B2413" s="75"/>
      <c r="C2413" s="89"/>
      <c r="D2413" s="133"/>
      <c r="E2413" s="90"/>
      <c r="F2413" s="427"/>
      <c r="G2413" s="419" t="str">
        <f t="shared" si="238"/>
        <v/>
      </c>
      <c r="H2413" s="139"/>
      <c r="I2413" s="426"/>
      <c r="J2413" s="419" t="str">
        <f t="shared" si="239"/>
        <v/>
      </c>
      <c r="K2413" s="440">
        <f t="shared" si="237"/>
        <v>0</v>
      </c>
      <c r="L2413" s="76"/>
    </row>
    <row r="2414" spans="2:12" ht="15" customHeight="1" x14ac:dyDescent="0.35">
      <c r="B2414" s="75"/>
      <c r="C2414" s="89"/>
      <c r="D2414" s="133"/>
      <c r="E2414" s="90"/>
      <c r="F2414" s="427"/>
      <c r="G2414" s="419" t="str">
        <f t="shared" si="238"/>
        <v/>
      </c>
      <c r="H2414" s="139"/>
      <c r="I2414" s="426"/>
      <c r="J2414" s="419" t="str">
        <f t="shared" si="239"/>
        <v/>
      </c>
      <c r="K2414" s="440">
        <f t="shared" si="237"/>
        <v>0</v>
      </c>
      <c r="L2414" s="76"/>
    </row>
    <row r="2415" spans="2:12" ht="15" customHeight="1" x14ac:dyDescent="0.35">
      <c r="B2415" s="75"/>
      <c r="C2415" s="89"/>
      <c r="D2415" s="133"/>
      <c r="E2415" s="90"/>
      <c r="F2415" s="427"/>
      <c r="G2415" s="419" t="str">
        <f t="shared" si="238"/>
        <v/>
      </c>
      <c r="H2415" s="139"/>
      <c r="I2415" s="426"/>
      <c r="J2415" s="419" t="str">
        <f t="shared" si="239"/>
        <v/>
      </c>
      <c r="K2415" s="440">
        <f t="shared" si="237"/>
        <v>0</v>
      </c>
      <c r="L2415" s="76"/>
    </row>
    <row r="2416" spans="2:12" ht="15" customHeight="1" x14ac:dyDescent="0.35">
      <c r="B2416" s="75"/>
      <c r="C2416" s="89"/>
      <c r="D2416" s="133"/>
      <c r="E2416" s="90"/>
      <c r="F2416" s="427"/>
      <c r="G2416" s="419" t="str">
        <f t="shared" si="238"/>
        <v/>
      </c>
      <c r="H2416" s="139"/>
      <c r="I2416" s="426"/>
      <c r="J2416" s="419" t="str">
        <f t="shared" si="239"/>
        <v/>
      </c>
      <c r="K2416" s="440">
        <f t="shared" si="237"/>
        <v>0</v>
      </c>
      <c r="L2416" s="76"/>
    </row>
    <row r="2417" spans="2:12" ht="15" customHeight="1" x14ac:dyDescent="0.35">
      <c r="B2417" s="75"/>
      <c r="C2417" s="89"/>
      <c r="D2417" s="133"/>
      <c r="E2417" s="116"/>
      <c r="F2417" s="426"/>
      <c r="G2417" s="419" t="str">
        <f t="shared" si="238"/>
        <v/>
      </c>
      <c r="H2417" s="117"/>
      <c r="I2417" s="426"/>
      <c r="J2417" s="419" t="str">
        <f t="shared" si="239"/>
        <v/>
      </c>
      <c r="K2417" s="440">
        <f t="shared" si="237"/>
        <v>0</v>
      </c>
      <c r="L2417" s="76"/>
    </row>
    <row r="2418" spans="2:12" ht="15" customHeight="1" x14ac:dyDescent="0.35">
      <c r="B2418" s="75"/>
      <c r="C2418" s="89"/>
      <c r="D2418" s="133"/>
      <c r="E2418" s="116"/>
      <c r="F2418" s="426"/>
      <c r="G2418" s="419" t="str">
        <f t="shared" si="238"/>
        <v/>
      </c>
      <c r="H2418" s="117"/>
      <c r="I2418" s="426"/>
      <c r="J2418" s="419" t="str">
        <f t="shared" si="239"/>
        <v/>
      </c>
      <c r="K2418" s="440">
        <f t="shared" si="237"/>
        <v>0</v>
      </c>
      <c r="L2418" s="76"/>
    </row>
    <row r="2419" spans="2:12" ht="15" customHeight="1" x14ac:dyDescent="0.35">
      <c r="B2419" s="75"/>
      <c r="C2419" s="89"/>
      <c r="D2419" s="133"/>
      <c r="E2419" s="116"/>
      <c r="F2419" s="427"/>
      <c r="G2419" s="419" t="str">
        <f t="shared" si="238"/>
        <v/>
      </c>
      <c r="H2419" s="117"/>
      <c r="I2419" s="426"/>
      <c r="J2419" s="419" t="str">
        <f t="shared" si="239"/>
        <v/>
      </c>
      <c r="K2419" s="440">
        <f t="shared" si="237"/>
        <v>0</v>
      </c>
      <c r="L2419" s="76"/>
    </row>
    <row r="2420" spans="2:12" ht="15" customHeight="1" x14ac:dyDescent="0.35">
      <c r="B2420" s="75"/>
      <c r="C2420" s="89"/>
      <c r="D2420" s="133"/>
      <c r="E2420" s="116"/>
      <c r="F2420" s="427"/>
      <c r="G2420" s="419" t="str">
        <f t="shared" si="238"/>
        <v/>
      </c>
      <c r="H2420" s="117"/>
      <c r="I2420" s="426"/>
      <c r="J2420" s="419" t="str">
        <f t="shared" si="239"/>
        <v/>
      </c>
      <c r="K2420" s="440">
        <f t="shared" si="237"/>
        <v>0</v>
      </c>
      <c r="L2420" s="76"/>
    </row>
    <row r="2421" spans="2:12" ht="15" customHeight="1" x14ac:dyDescent="0.35">
      <c r="B2421" s="75"/>
      <c r="C2421" s="134"/>
      <c r="D2421" s="144"/>
      <c r="E2421" s="116"/>
      <c r="F2421" s="427"/>
      <c r="G2421" s="419" t="str">
        <f t="shared" si="238"/>
        <v/>
      </c>
      <c r="H2421" s="123"/>
      <c r="I2421" s="426"/>
      <c r="J2421" s="419" t="str">
        <f t="shared" si="239"/>
        <v/>
      </c>
      <c r="K2421" s="440">
        <f t="shared" si="237"/>
        <v>0</v>
      </c>
      <c r="L2421" s="76"/>
    </row>
    <row r="2422" spans="2:12" ht="15" customHeight="1" x14ac:dyDescent="0.35">
      <c r="B2422" s="75"/>
      <c r="C2422" s="89"/>
      <c r="D2422" s="128"/>
      <c r="E2422" s="116"/>
      <c r="F2422" s="427"/>
      <c r="G2422" s="419" t="str">
        <f t="shared" si="238"/>
        <v/>
      </c>
      <c r="H2422" s="91"/>
      <c r="I2422" s="426"/>
      <c r="J2422" s="419" t="str">
        <f t="shared" si="239"/>
        <v/>
      </c>
      <c r="K2422" s="440">
        <f t="shared" si="237"/>
        <v>0</v>
      </c>
      <c r="L2422" s="76"/>
    </row>
    <row r="2423" spans="2:12" ht="15" customHeight="1" x14ac:dyDescent="0.35">
      <c r="B2423" s="75"/>
      <c r="C2423" s="89"/>
      <c r="D2423" s="128"/>
      <c r="E2423" s="126"/>
      <c r="F2423" s="427"/>
      <c r="G2423" s="419" t="str">
        <f t="shared" si="238"/>
        <v/>
      </c>
      <c r="H2423" s="132"/>
      <c r="I2423" s="426"/>
      <c r="J2423" s="419" t="str">
        <f t="shared" si="239"/>
        <v/>
      </c>
      <c r="K2423" s="440">
        <f t="shared" si="237"/>
        <v>0</v>
      </c>
      <c r="L2423" s="76"/>
    </row>
    <row r="2424" spans="2:12" ht="15" customHeight="1" x14ac:dyDescent="0.35">
      <c r="B2424" s="75"/>
      <c r="C2424" s="89"/>
      <c r="D2424" s="128"/>
      <c r="E2424" s="126"/>
      <c r="F2424" s="427"/>
      <c r="G2424" s="419" t="str">
        <f t="shared" si="238"/>
        <v/>
      </c>
      <c r="H2424" s="132"/>
      <c r="I2424" s="426"/>
      <c r="J2424" s="419" t="str">
        <f t="shared" si="239"/>
        <v/>
      </c>
      <c r="K2424" s="440">
        <f t="shared" si="237"/>
        <v>0</v>
      </c>
      <c r="L2424" s="76"/>
    </row>
    <row r="2425" spans="2:12" ht="15" customHeight="1" x14ac:dyDescent="0.35">
      <c r="B2425" s="75"/>
      <c r="C2425" s="89"/>
      <c r="D2425" s="144"/>
      <c r="E2425" s="116"/>
      <c r="F2425" s="427"/>
      <c r="G2425" s="419" t="str">
        <f t="shared" si="238"/>
        <v/>
      </c>
      <c r="H2425" s="117"/>
      <c r="I2425" s="426"/>
      <c r="J2425" s="419" t="str">
        <f t="shared" si="239"/>
        <v/>
      </c>
      <c r="K2425" s="440">
        <f t="shared" si="237"/>
        <v>0</v>
      </c>
      <c r="L2425" s="76"/>
    </row>
    <row r="2426" spans="2:12" ht="15" customHeight="1" x14ac:dyDescent="0.35">
      <c r="B2426" s="75"/>
      <c r="C2426" s="89"/>
      <c r="D2426" s="144"/>
      <c r="E2426" s="116"/>
      <c r="F2426" s="427"/>
      <c r="G2426" s="419" t="str">
        <f t="shared" si="238"/>
        <v/>
      </c>
      <c r="H2426" s="117"/>
      <c r="I2426" s="426"/>
      <c r="J2426" s="419" t="str">
        <f t="shared" si="239"/>
        <v/>
      </c>
      <c r="K2426" s="440">
        <f t="shared" si="237"/>
        <v>0</v>
      </c>
      <c r="L2426" s="76"/>
    </row>
    <row r="2427" spans="2:12" ht="15" customHeight="1" x14ac:dyDescent="0.35">
      <c r="B2427" s="75"/>
      <c r="C2427" s="89"/>
      <c r="D2427" s="128"/>
      <c r="E2427" s="116"/>
      <c r="F2427" s="427"/>
      <c r="G2427" s="419" t="str">
        <f t="shared" si="238"/>
        <v/>
      </c>
      <c r="H2427" s="91"/>
      <c r="I2427" s="426"/>
      <c r="J2427" s="419" t="str">
        <f t="shared" si="239"/>
        <v/>
      </c>
      <c r="K2427" s="440">
        <f t="shared" si="237"/>
        <v>0</v>
      </c>
      <c r="L2427" s="76"/>
    </row>
    <row r="2428" spans="2:12" ht="15" customHeight="1" x14ac:dyDescent="0.35">
      <c r="B2428" s="75"/>
      <c r="C2428" s="89"/>
      <c r="D2428" s="128"/>
      <c r="E2428" s="116"/>
      <c r="F2428" s="427"/>
      <c r="G2428" s="419" t="str">
        <f t="shared" si="238"/>
        <v/>
      </c>
      <c r="H2428" s="91"/>
      <c r="I2428" s="426"/>
      <c r="J2428" s="419" t="str">
        <f t="shared" si="239"/>
        <v/>
      </c>
      <c r="K2428" s="440">
        <f t="shared" si="237"/>
        <v>0</v>
      </c>
      <c r="L2428" s="76"/>
    </row>
    <row r="2429" spans="2:12" ht="15" customHeight="1" x14ac:dyDescent="0.35">
      <c r="B2429" s="75"/>
      <c r="C2429" s="89"/>
      <c r="D2429" s="128"/>
      <c r="E2429" s="116"/>
      <c r="F2429" s="427"/>
      <c r="G2429" s="419" t="str">
        <f t="shared" si="238"/>
        <v/>
      </c>
      <c r="H2429" s="91"/>
      <c r="I2429" s="426"/>
      <c r="J2429" s="419" t="str">
        <f t="shared" si="239"/>
        <v/>
      </c>
      <c r="K2429" s="440">
        <f t="shared" si="237"/>
        <v>0</v>
      </c>
      <c r="L2429" s="76"/>
    </row>
    <row r="2430" spans="2:12" ht="15" customHeight="1" x14ac:dyDescent="0.35">
      <c r="B2430" s="75"/>
      <c r="C2430" s="89"/>
      <c r="D2430" s="128"/>
      <c r="E2430" s="116"/>
      <c r="F2430" s="427"/>
      <c r="G2430" s="419" t="str">
        <f t="shared" si="238"/>
        <v/>
      </c>
      <c r="H2430" s="91"/>
      <c r="I2430" s="426"/>
      <c r="J2430" s="419" t="str">
        <f t="shared" si="239"/>
        <v/>
      </c>
      <c r="K2430" s="440">
        <f t="shared" si="237"/>
        <v>0</v>
      </c>
      <c r="L2430" s="76"/>
    </row>
    <row r="2431" spans="2:12" ht="15" customHeight="1" x14ac:dyDescent="0.35">
      <c r="B2431" s="75"/>
      <c r="C2431" s="89"/>
      <c r="D2431" s="128"/>
      <c r="E2431" s="116"/>
      <c r="F2431" s="427"/>
      <c r="G2431" s="419" t="str">
        <f t="shared" si="238"/>
        <v/>
      </c>
      <c r="H2431" s="117"/>
      <c r="I2431" s="426"/>
      <c r="J2431" s="419" t="str">
        <f t="shared" si="239"/>
        <v/>
      </c>
      <c r="K2431" s="440">
        <f t="shared" si="237"/>
        <v>0</v>
      </c>
      <c r="L2431" s="76"/>
    </row>
    <row r="2432" spans="2:12" ht="15" customHeight="1" x14ac:dyDescent="0.35">
      <c r="B2432" s="75"/>
      <c r="C2432" s="89"/>
      <c r="D2432" s="128"/>
      <c r="E2432" s="116"/>
      <c r="F2432" s="427"/>
      <c r="G2432" s="419" t="str">
        <f t="shared" si="238"/>
        <v/>
      </c>
      <c r="H2432" s="117"/>
      <c r="I2432" s="426"/>
      <c r="J2432" s="419" t="str">
        <f t="shared" si="239"/>
        <v/>
      </c>
      <c r="K2432" s="440">
        <f t="shared" si="237"/>
        <v>0</v>
      </c>
      <c r="L2432" s="76"/>
    </row>
    <row r="2433" spans="2:12" ht="15" customHeight="1" x14ac:dyDescent="0.35">
      <c r="B2433" s="75"/>
      <c r="C2433" s="89"/>
      <c r="D2433" s="128"/>
      <c r="E2433" s="116"/>
      <c r="F2433" s="427"/>
      <c r="G2433" s="419" t="str">
        <f t="shared" si="238"/>
        <v/>
      </c>
      <c r="H2433" s="91"/>
      <c r="I2433" s="426"/>
      <c r="J2433" s="419" t="str">
        <f t="shared" si="239"/>
        <v/>
      </c>
      <c r="K2433" s="440">
        <f t="shared" si="237"/>
        <v>0</v>
      </c>
      <c r="L2433" s="76"/>
    </row>
    <row r="2434" spans="2:12" ht="15" customHeight="1" x14ac:dyDescent="0.35">
      <c r="B2434" s="75"/>
      <c r="C2434" s="143"/>
      <c r="D2434" s="173"/>
      <c r="E2434" s="138"/>
      <c r="F2434" s="428"/>
      <c r="G2434" s="420" t="str">
        <f t="shared" si="238"/>
        <v/>
      </c>
      <c r="H2434" s="139"/>
      <c r="I2434" s="428"/>
      <c r="J2434" s="419" t="str">
        <f t="shared" si="239"/>
        <v/>
      </c>
      <c r="K2434" s="440">
        <f t="shared" si="237"/>
        <v>0</v>
      </c>
      <c r="L2434" s="76"/>
    </row>
    <row r="2435" spans="2:12" ht="15" customHeight="1" x14ac:dyDescent="0.35">
      <c r="B2435" s="75"/>
      <c r="C2435" s="143"/>
      <c r="D2435" s="173"/>
      <c r="E2435" s="140"/>
      <c r="F2435" s="428"/>
      <c r="G2435" s="420" t="str">
        <f t="shared" si="238"/>
        <v/>
      </c>
      <c r="H2435" s="139"/>
      <c r="I2435" s="428"/>
      <c r="J2435" s="419" t="str">
        <f t="shared" si="239"/>
        <v/>
      </c>
      <c r="K2435" s="440">
        <f t="shared" si="237"/>
        <v>0</v>
      </c>
      <c r="L2435" s="76"/>
    </row>
    <row r="2436" spans="2:12" ht="15" customHeight="1" x14ac:dyDescent="0.35">
      <c r="B2436" s="75"/>
      <c r="C2436" s="143"/>
      <c r="D2436" s="173"/>
      <c r="E2436" s="140"/>
      <c r="F2436" s="428"/>
      <c r="G2436" s="420" t="str">
        <f t="shared" si="238"/>
        <v/>
      </c>
      <c r="H2436" s="139"/>
      <c r="I2436" s="428"/>
      <c r="J2436" s="419" t="str">
        <f t="shared" si="239"/>
        <v/>
      </c>
      <c r="K2436" s="440">
        <f t="shared" si="237"/>
        <v>0</v>
      </c>
      <c r="L2436" s="76"/>
    </row>
    <row r="2437" spans="2:12" ht="15" customHeight="1" x14ac:dyDescent="0.35">
      <c r="B2437" s="75"/>
      <c r="C2437" s="89"/>
      <c r="D2437" s="128"/>
      <c r="E2437" s="116"/>
      <c r="F2437" s="427"/>
      <c r="G2437" s="419" t="str">
        <f t="shared" si="238"/>
        <v/>
      </c>
      <c r="H2437" s="91"/>
      <c r="I2437" s="426"/>
      <c r="J2437" s="419" t="str">
        <f t="shared" si="239"/>
        <v/>
      </c>
      <c r="K2437" s="440">
        <f t="shared" si="237"/>
        <v>0</v>
      </c>
      <c r="L2437" s="76"/>
    </row>
    <row r="2438" spans="2:12" ht="15" customHeight="1" x14ac:dyDescent="0.35">
      <c r="B2438" s="75"/>
      <c r="C2438" s="89"/>
      <c r="D2438" s="128"/>
      <c r="E2438" s="116"/>
      <c r="F2438" s="427"/>
      <c r="G2438" s="419" t="str">
        <f t="shared" si="238"/>
        <v/>
      </c>
      <c r="H2438" s="91"/>
      <c r="I2438" s="426"/>
      <c r="J2438" s="419" t="str">
        <f t="shared" si="239"/>
        <v/>
      </c>
      <c r="K2438" s="440">
        <f t="shared" si="237"/>
        <v>0</v>
      </c>
      <c r="L2438" s="76"/>
    </row>
    <row r="2439" spans="2:12" ht="15" customHeight="1" x14ac:dyDescent="0.35">
      <c r="B2439" s="75"/>
      <c r="C2439" s="89"/>
      <c r="D2439" s="144"/>
      <c r="E2439" s="116"/>
      <c r="F2439" s="427"/>
      <c r="G2439" s="419" t="str">
        <f t="shared" si="238"/>
        <v/>
      </c>
      <c r="H2439" s="117"/>
      <c r="I2439" s="426"/>
      <c r="J2439" s="419" t="str">
        <f t="shared" si="239"/>
        <v/>
      </c>
      <c r="K2439" s="440">
        <f t="shared" si="237"/>
        <v>0</v>
      </c>
      <c r="L2439" s="76"/>
    </row>
    <row r="2440" spans="2:12" ht="15" customHeight="1" x14ac:dyDescent="0.35">
      <c r="B2440" s="75"/>
      <c r="C2440" s="89"/>
      <c r="D2440" s="144"/>
      <c r="E2440" s="116"/>
      <c r="F2440" s="427"/>
      <c r="G2440" s="419" t="str">
        <f t="shared" si="238"/>
        <v/>
      </c>
      <c r="H2440" s="117"/>
      <c r="I2440" s="426"/>
      <c r="J2440" s="419" t="str">
        <f t="shared" si="239"/>
        <v/>
      </c>
      <c r="K2440" s="440">
        <f t="shared" si="237"/>
        <v>0</v>
      </c>
      <c r="L2440" s="76"/>
    </row>
    <row r="2441" spans="2:12" ht="15" customHeight="1" x14ac:dyDescent="0.35">
      <c r="B2441" s="75"/>
      <c r="C2441" s="89"/>
      <c r="D2441" s="128"/>
      <c r="E2441" s="116"/>
      <c r="F2441" s="426"/>
      <c r="G2441" s="419" t="str">
        <f t="shared" si="238"/>
        <v/>
      </c>
      <c r="H2441" s="91"/>
      <c r="I2441" s="426"/>
      <c r="J2441" s="419" t="str">
        <f t="shared" si="239"/>
        <v/>
      </c>
      <c r="K2441" s="440">
        <f t="shared" si="237"/>
        <v>0</v>
      </c>
      <c r="L2441" s="76"/>
    </row>
    <row r="2442" spans="2:12" ht="15" customHeight="1" x14ac:dyDescent="0.35">
      <c r="B2442" s="75"/>
      <c r="C2442" s="89"/>
      <c r="D2442" s="128"/>
      <c r="E2442" s="116"/>
      <c r="F2442" s="426"/>
      <c r="G2442" s="419" t="str">
        <f t="shared" si="238"/>
        <v/>
      </c>
      <c r="H2442" s="91"/>
      <c r="I2442" s="426"/>
      <c r="J2442" s="419" t="str">
        <f t="shared" si="239"/>
        <v/>
      </c>
      <c r="K2442" s="440">
        <f t="shared" si="237"/>
        <v>0</v>
      </c>
      <c r="L2442" s="76"/>
    </row>
    <row r="2443" spans="2:12" ht="15" customHeight="1" x14ac:dyDescent="0.35">
      <c r="B2443" s="75"/>
      <c r="C2443" s="89"/>
      <c r="D2443" s="128"/>
      <c r="E2443" s="116"/>
      <c r="F2443" s="426"/>
      <c r="G2443" s="419" t="str">
        <f t="shared" si="238"/>
        <v/>
      </c>
      <c r="H2443" s="91"/>
      <c r="I2443" s="426"/>
      <c r="J2443" s="419" t="str">
        <f t="shared" si="239"/>
        <v/>
      </c>
      <c r="K2443" s="440">
        <f t="shared" si="237"/>
        <v>0</v>
      </c>
      <c r="L2443" s="76"/>
    </row>
    <row r="2444" spans="2:12" ht="15" customHeight="1" x14ac:dyDescent="0.35">
      <c r="B2444" s="75"/>
      <c r="C2444" s="89"/>
      <c r="D2444" s="128"/>
      <c r="E2444" s="126"/>
      <c r="F2444" s="427"/>
      <c r="G2444" s="419" t="str">
        <f t="shared" si="238"/>
        <v/>
      </c>
      <c r="H2444" s="132"/>
      <c r="I2444" s="426"/>
      <c r="J2444" s="419" t="str">
        <f t="shared" si="239"/>
        <v/>
      </c>
      <c r="K2444" s="440">
        <f t="shared" ref="K2444:K2507" si="240">H2444</f>
        <v>0</v>
      </c>
      <c r="L2444" s="76"/>
    </row>
    <row r="2445" spans="2:12" ht="15" customHeight="1" x14ac:dyDescent="0.35">
      <c r="B2445" s="75"/>
      <c r="C2445" s="89"/>
      <c r="D2445" s="128"/>
      <c r="E2445" s="116"/>
      <c r="F2445" s="427"/>
      <c r="G2445" s="419" t="str">
        <f t="shared" si="238"/>
        <v/>
      </c>
      <c r="H2445" s="117"/>
      <c r="I2445" s="426"/>
      <c r="J2445" s="419" t="str">
        <f t="shared" si="239"/>
        <v/>
      </c>
      <c r="K2445" s="440">
        <f t="shared" si="240"/>
        <v>0</v>
      </c>
      <c r="L2445" s="76"/>
    </row>
    <row r="2446" spans="2:12" ht="15" customHeight="1" x14ac:dyDescent="0.35">
      <c r="B2446" s="75"/>
      <c r="C2446" s="89"/>
      <c r="D2446" s="128"/>
      <c r="E2446" s="116"/>
      <c r="F2446" s="427"/>
      <c r="G2446" s="419" t="str">
        <f t="shared" ref="G2446:G2509" si="241">IF(F2446&gt;0,VLOOKUP(F2446,Nama_Perkiraan,2),"")</f>
        <v/>
      </c>
      <c r="H2446" s="91"/>
      <c r="I2446" s="426"/>
      <c r="J2446" s="419" t="str">
        <f t="shared" si="239"/>
        <v/>
      </c>
      <c r="K2446" s="440">
        <f t="shared" si="240"/>
        <v>0</v>
      </c>
      <c r="L2446" s="76"/>
    </row>
    <row r="2447" spans="2:12" ht="15" customHeight="1" x14ac:dyDescent="0.35">
      <c r="B2447" s="75"/>
      <c r="C2447" s="89"/>
      <c r="D2447" s="128"/>
      <c r="E2447" s="126"/>
      <c r="F2447" s="427"/>
      <c r="G2447" s="419" t="str">
        <f t="shared" si="241"/>
        <v/>
      </c>
      <c r="H2447" s="132"/>
      <c r="I2447" s="426"/>
      <c r="J2447" s="419" t="str">
        <f t="shared" ref="J2447:J2510" si="242">IF(I2447&gt;0,VLOOKUP(I2447,Nama_Perkiraan,2),"")</f>
        <v/>
      </c>
      <c r="K2447" s="440">
        <f t="shared" si="240"/>
        <v>0</v>
      </c>
      <c r="L2447" s="76"/>
    </row>
    <row r="2448" spans="2:12" ht="15" customHeight="1" x14ac:dyDescent="0.35">
      <c r="B2448" s="75"/>
      <c r="C2448" s="89"/>
      <c r="D2448" s="128"/>
      <c r="E2448" s="126"/>
      <c r="F2448" s="427"/>
      <c r="G2448" s="419" t="str">
        <f t="shared" si="241"/>
        <v/>
      </c>
      <c r="H2448" s="132"/>
      <c r="I2448" s="426"/>
      <c r="J2448" s="419" t="str">
        <f t="shared" si="242"/>
        <v/>
      </c>
      <c r="K2448" s="440">
        <f t="shared" si="240"/>
        <v>0</v>
      </c>
      <c r="L2448" s="76"/>
    </row>
    <row r="2449" spans="2:12" ht="15" customHeight="1" x14ac:dyDescent="0.35">
      <c r="B2449" s="75"/>
      <c r="C2449" s="89"/>
      <c r="D2449" s="128"/>
      <c r="E2449" s="126"/>
      <c r="F2449" s="427"/>
      <c r="G2449" s="419" t="str">
        <f t="shared" si="241"/>
        <v/>
      </c>
      <c r="H2449" s="132"/>
      <c r="I2449" s="426"/>
      <c r="J2449" s="419" t="str">
        <f t="shared" si="242"/>
        <v/>
      </c>
      <c r="K2449" s="440">
        <f t="shared" si="240"/>
        <v>0</v>
      </c>
      <c r="L2449" s="76"/>
    </row>
    <row r="2450" spans="2:12" ht="15" customHeight="1" x14ac:dyDescent="0.35">
      <c r="B2450" s="75"/>
      <c r="C2450" s="89"/>
      <c r="D2450" s="128"/>
      <c r="E2450" s="116"/>
      <c r="F2450" s="427"/>
      <c r="G2450" s="419" t="str">
        <f t="shared" si="241"/>
        <v/>
      </c>
      <c r="H2450" s="117"/>
      <c r="I2450" s="426"/>
      <c r="J2450" s="419" t="str">
        <f t="shared" si="242"/>
        <v/>
      </c>
      <c r="K2450" s="440">
        <f t="shared" si="240"/>
        <v>0</v>
      </c>
      <c r="L2450" s="76"/>
    </row>
    <row r="2451" spans="2:12" ht="15" customHeight="1" x14ac:dyDescent="0.35">
      <c r="B2451" s="75"/>
      <c r="C2451" s="89"/>
      <c r="D2451" s="128"/>
      <c r="E2451" s="116"/>
      <c r="F2451" s="427"/>
      <c r="G2451" s="419" t="str">
        <f t="shared" si="241"/>
        <v/>
      </c>
      <c r="H2451" s="117"/>
      <c r="I2451" s="426"/>
      <c r="J2451" s="419" t="str">
        <f t="shared" si="242"/>
        <v/>
      </c>
      <c r="K2451" s="440">
        <f t="shared" si="240"/>
        <v>0</v>
      </c>
      <c r="L2451" s="76"/>
    </row>
    <row r="2452" spans="2:12" ht="15" customHeight="1" x14ac:dyDescent="0.35">
      <c r="B2452" s="75"/>
      <c r="C2452" s="89"/>
      <c r="D2452" s="128"/>
      <c r="E2452" s="116"/>
      <c r="F2452" s="427"/>
      <c r="G2452" s="419" t="str">
        <f t="shared" si="241"/>
        <v/>
      </c>
      <c r="H2452" s="117"/>
      <c r="I2452" s="426"/>
      <c r="J2452" s="419" t="str">
        <f t="shared" si="242"/>
        <v/>
      </c>
      <c r="K2452" s="440">
        <f t="shared" si="240"/>
        <v>0</v>
      </c>
      <c r="L2452" s="76"/>
    </row>
    <row r="2453" spans="2:12" ht="15" customHeight="1" x14ac:dyDescent="0.35">
      <c r="B2453" s="75"/>
      <c r="C2453" s="89"/>
      <c r="D2453" s="128"/>
      <c r="E2453" s="116"/>
      <c r="F2453" s="427"/>
      <c r="G2453" s="419" t="str">
        <f t="shared" si="241"/>
        <v/>
      </c>
      <c r="H2453" s="91"/>
      <c r="I2453" s="426"/>
      <c r="J2453" s="419" t="str">
        <f t="shared" si="242"/>
        <v/>
      </c>
      <c r="K2453" s="440">
        <f t="shared" si="240"/>
        <v>0</v>
      </c>
      <c r="L2453" s="76"/>
    </row>
    <row r="2454" spans="2:12" ht="15" customHeight="1" x14ac:dyDescent="0.35">
      <c r="B2454" s="75"/>
      <c r="C2454" s="89"/>
      <c r="D2454" s="128"/>
      <c r="E2454" s="116"/>
      <c r="F2454" s="427"/>
      <c r="G2454" s="419" t="str">
        <f t="shared" si="241"/>
        <v/>
      </c>
      <c r="H2454" s="91"/>
      <c r="I2454" s="426"/>
      <c r="J2454" s="419" t="str">
        <f t="shared" si="242"/>
        <v/>
      </c>
      <c r="K2454" s="440">
        <f t="shared" si="240"/>
        <v>0</v>
      </c>
      <c r="L2454" s="76"/>
    </row>
    <row r="2455" spans="2:12" ht="15" customHeight="1" x14ac:dyDescent="0.35">
      <c r="B2455" s="75"/>
      <c r="C2455" s="89"/>
      <c r="D2455" s="128"/>
      <c r="E2455" s="116"/>
      <c r="F2455" s="427"/>
      <c r="G2455" s="419" t="str">
        <f t="shared" si="241"/>
        <v/>
      </c>
      <c r="H2455" s="91"/>
      <c r="I2455" s="426"/>
      <c r="J2455" s="419" t="str">
        <f t="shared" si="242"/>
        <v/>
      </c>
      <c r="K2455" s="440">
        <f t="shared" si="240"/>
        <v>0</v>
      </c>
      <c r="L2455" s="76"/>
    </row>
    <row r="2456" spans="2:12" ht="15" customHeight="1" x14ac:dyDescent="0.35">
      <c r="B2456" s="75"/>
      <c r="C2456" s="89"/>
      <c r="D2456" s="128"/>
      <c r="E2456" s="116"/>
      <c r="F2456" s="427"/>
      <c r="G2456" s="419" t="str">
        <f t="shared" si="241"/>
        <v/>
      </c>
      <c r="H2456" s="117"/>
      <c r="I2456" s="426"/>
      <c r="J2456" s="419" t="str">
        <f t="shared" si="242"/>
        <v/>
      </c>
      <c r="K2456" s="440">
        <f t="shared" si="240"/>
        <v>0</v>
      </c>
      <c r="L2456" s="76"/>
    </row>
    <row r="2457" spans="2:12" ht="15" customHeight="1" x14ac:dyDescent="0.35">
      <c r="B2457" s="75"/>
      <c r="C2457" s="89"/>
      <c r="D2457" s="128"/>
      <c r="E2457" s="116"/>
      <c r="F2457" s="427"/>
      <c r="G2457" s="419" t="str">
        <f t="shared" si="241"/>
        <v/>
      </c>
      <c r="H2457" s="117"/>
      <c r="I2457" s="426"/>
      <c r="J2457" s="419" t="str">
        <f t="shared" si="242"/>
        <v/>
      </c>
      <c r="K2457" s="440">
        <f t="shared" si="240"/>
        <v>0</v>
      </c>
      <c r="L2457" s="76"/>
    </row>
    <row r="2458" spans="2:12" ht="15" customHeight="1" x14ac:dyDescent="0.35">
      <c r="B2458" s="75"/>
      <c r="C2458" s="89"/>
      <c r="D2458" s="128"/>
      <c r="E2458" s="116"/>
      <c r="F2458" s="427"/>
      <c r="G2458" s="419" t="str">
        <f t="shared" si="241"/>
        <v/>
      </c>
      <c r="H2458" s="117"/>
      <c r="I2458" s="426"/>
      <c r="J2458" s="419" t="str">
        <f t="shared" si="242"/>
        <v/>
      </c>
      <c r="K2458" s="440">
        <f t="shared" si="240"/>
        <v>0</v>
      </c>
      <c r="L2458" s="76"/>
    </row>
    <row r="2459" spans="2:12" ht="15" customHeight="1" x14ac:dyDescent="0.35">
      <c r="B2459" s="75"/>
      <c r="C2459" s="89"/>
      <c r="D2459" s="128"/>
      <c r="E2459" s="116"/>
      <c r="F2459" s="426"/>
      <c r="G2459" s="419" t="str">
        <f t="shared" si="241"/>
        <v/>
      </c>
      <c r="H2459" s="91"/>
      <c r="I2459" s="426"/>
      <c r="J2459" s="419" t="str">
        <f t="shared" si="242"/>
        <v/>
      </c>
      <c r="K2459" s="440">
        <f t="shared" si="240"/>
        <v>0</v>
      </c>
      <c r="L2459" s="76"/>
    </row>
    <row r="2460" spans="2:12" ht="15" customHeight="1" x14ac:dyDescent="0.35">
      <c r="B2460" s="75"/>
      <c r="C2460" s="89"/>
      <c r="D2460" s="128"/>
      <c r="E2460" s="116"/>
      <c r="F2460" s="426"/>
      <c r="G2460" s="419" t="str">
        <f t="shared" si="241"/>
        <v/>
      </c>
      <c r="H2460" s="91"/>
      <c r="I2460" s="426"/>
      <c r="J2460" s="419" t="str">
        <f t="shared" si="242"/>
        <v/>
      </c>
      <c r="K2460" s="440">
        <f t="shared" si="240"/>
        <v>0</v>
      </c>
      <c r="L2460" s="76"/>
    </row>
    <row r="2461" spans="2:12" ht="15" customHeight="1" x14ac:dyDescent="0.35">
      <c r="B2461" s="75"/>
      <c r="C2461" s="134"/>
      <c r="D2461" s="128"/>
      <c r="E2461" s="116"/>
      <c r="F2461" s="427"/>
      <c r="G2461" s="419" t="str">
        <f t="shared" si="241"/>
        <v/>
      </c>
      <c r="H2461" s="123"/>
      <c r="I2461" s="426"/>
      <c r="J2461" s="419" t="str">
        <f t="shared" si="242"/>
        <v/>
      </c>
      <c r="K2461" s="440">
        <f t="shared" si="240"/>
        <v>0</v>
      </c>
      <c r="L2461" s="76"/>
    </row>
    <row r="2462" spans="2:12" ht="15" customHeight="1" x14ac:dyDescent="0.35">
      <c r="B2462" s="75"/>
      <c r="C2462" s="89"/>
      <c r="D2462" s="128"/>
      <c r="E2462" s="126"/>
      <c r="F2462" s="427"/>
      <c r="G2462" s="419" t="str">
        <f t="shared" si="241"/>
        <v/>
      </c>
      <c r="H2462" s="132"/>
      <c r="I2462" s="426"/>
      <c r="J2462" s="419" t="str">
        <f t="shared" si="242"/>
        <v/>
      </c>
      <c r="K2462" s="440">
        <f t="shared" si="240"/>
        <v>0</v>
      </c>
      <c r="L2462" s="76"/>
    </row>
    <row r="2463" spans="2:12" ht="15" customHeight="1" x14ac:dyDescent="0.35">
      <c r="B2463" s="75"/>
      <c r="C2463" s="89"/>
      <c r="D2463" s="128"/>
      <c r="E2463" s="116"/>
      <c r="F2463" s="427"/>
      <c r="G2463" s="419" t="str">
        <f t="shared" si="241"/>
        <v/>
      </c>
      <c r="H2463" s="117"/>
      <c r="I2463" s="426"/>
      <c r="J2463" s="419" t="str">
        <f t="shared" si="242"/>
        <v/>
      </c>
      <c r="K2463" s="440">
        <f t="shared" si="240"/>
        <v>0</v>
      </c>
      <c r="L2463" s="76"/>
    </row>
    <row r="2464" spans="2:12" ht="15" customHeight="1" x14ac:dyDescent="0.35">
      <c r="B2464" s="75"/>
      <c r="C2464" s="89"/>
      <c r="D2464" s="128"/>
      <c r="E2464" s="126"/>
      <c r="F2464" s="427"/>
      <c r="G2464" s="419" t="str">
        <f t="shared" si="241"/>
        <v/>
      </c>
      <c r="H2464" s="91"/>
      <c r="I2464" s="426"/>
      <c r="J2464" s="419" t="str">
        <f t="shared" si="242"/>
        <v/>
      </c>
      <c r="K2464" s="440">
        <f t="shared" si="240"/>
        <v>0</v>
      </c>
      <c r="L2464" s="76"/>
    </row>
    <row r="2465" spans="2:12" ht="15" customHeight="1" x14ac:dyDescent="0.35">
      <c r="B2465" s="75"/>
      <c r="C2465" s="89"/>
      <c r="D2465" s="128"/>
      <c r="E2465" s="126"/>
      <c r="F2465" s="427"/>
      <c r="G2465" s="419" t="str">
        <f t="shared" si="241"/>
        <v/>
      </c>
      <c r="H2465" s="91"/>
      <c r="I2465" s="426"/>
      <c r="J2465" s="419" t="str">
        <f t="shared" si="242"/>
        <v/>
      </c>
      <c r="K2465" s="440">
        <f t="shared" si="240"/>
        <v>0</v>
      </c>
      <c r="L2465" s="76"/>
    </row>
    <row r="2466" spans="2:12" ht="15" customHeight="1" x14ac:dyDescent="0.35">
      <c r="B2466" s="75"/>
      <c r="C2466" s="89"/>
      <c r="D2466" s="128"/>
      <c r="E2466" s="116"/>
      <c r="F2466" s="427"/>
      <c r="G2466" s="419" t="str">
        <f t="shared" si="241"/>
        <v/>
      </c>
      <c r="H2466" s="117"/>
      <c r="I2466" s="426"/>
      <c r="J2466" s="419" t="str">
        <f t="shared" si="242"/>
        <v/>
      </c>
      <c r="K2466" s="440">
        <f t="shared" si="240"/>
        <v>0</v>
      </c>
      <c r="L2466" s="76"/>
    </row>
    <row r="2467" spans="2:12" ht="15" customHeight="1" x14ac:dyDescent="0.35">
      <c r="B2467" s="75"/>
      <c r="C2467" s="89"/>
      <c r="D2467" s="144"/>
      <c r="E2467" s="116"/>
      <c r="F2467" s="427"/>
      <c r="G2467" s="419" t="str">
        <f t="shared" si="241"/>
        <v/>
      </c>
      <c r="H2467" s="91"/>
      <c r="I2467" s="426"/>
      <c r="J2467" s="419" t="str">
        <f t="shared" si="242"/>
        <v/>
      </c>
      <c r="K2467" s="440">
        <f t="shared" si="240"/>
        <v>0</v>
      </c>
      <c r="L2467" s="76"/>
    </row>
    <row r="2468" spans="2:12" ht="15" customHeight="1" x14ac:dyDescent="0.35">
      <c r="B2468" s="75"/>
      <c r="C2468" s="89"/>
      <c r="D2468" s="128"/>
      <c r="E2468" s="116"/>
      <c r="F2468" s="427"/>
      <c r="G2468" s="419" t="str">
        <f t="shared" si="241"/>
        <v/>
      </c>
      <c r="H2468" s="91"/>
      <c r="I2468" s="426"/>
      <c r="J2468" s="419" t="str">
        <f t="shared" si="242"/>
        <v/>
      </c>
      <c r="K2468" s="440">
        <f t="shared" si="240"/>
        <v>0</v>
      </c>
      <c r="L2468" s="76"/>
    </row>
    <row r="2469" spans="2:12" ht="15" customHeight="1" x14ac:dyDescent="0.35">
      <c r="B2469" s="75"/>
      <c r="C2469" s="89"/>
      <c r="D2469" s="128"/>
      <c r="E2469" s="116"/>
      <c r="F2469" s="427"/>
      <c r="G2469" s="419" t="str">
        <f t="shared" si="241"/>
        <v/>
      </c>
      <c r="H2469" s="91"/>
      <c r="I2469" s="426"/>
      <c r="J2469" s="419" t="str">
        <f t="shared" si="242"/>
        <v/>
      </c>
      <c r="K2469" s="440">
        <f t="shared" si="240"/>
        <v>0</v>
      </c>
      <c r="L2469" s="76"/>
    </row>
    <row r="2470" spans="2:12" ht="15" customHeight="1" x14ac:dyDescent="0.35">
      <c r="B2470" s="75"/>
      <c r="C2470" s="89"/>
      <c r="D2470" s="128"/>
      <c r="E2470" s="116"/>
      <c r="F2470" s="427"/>
      <c r="G2470" s="419" t="str">
        <f t="shared" si="241"/>
        <v/>
      </c>
      <c r="H2470" s="91"/>
      <c r="I2470" s="426"/>
      <c r="J2470" s="419" t="str">
        <f t="shared" si="242"/>
        <v/>
      </c>
      <c r="K2470" s="440">
        <f t="shared" si="240"/>
        <v>0</v>
      </c>
      <c r="L2470" s="76"/>
    </row>
    <row r="2471" spans="2:12" ht="15" customHeight="1" x14ac:dyDescent="0.35">
      <c r="B2471" s="75"/>
      <c r="C2471" s="89"/>
      <c r="D2471" s="128"/>
      <c r="E2471" s="116"/>
      <c r="F2471" s="427"/>
      <c r="G2471" s="419" t="str">
        <f t="shared" si="241"/>
        <v/>
      </c>
      <c r="H2471" s="117"/>
      <c r="I2471" s="426"/>
      <c r="J2471" s="419" t="str">
        <f t="shared" si="242"/>
        <v/>
      </c>
      <c r="K2471" s="440">
        <f t="shared" si="240"/>
        <v>0</v>
      </c>
      <c r="L2471" s="76"/>
    </row>
    <row r="2472" spans="2:12" ht="15" customHeight="1" x14ac:dyDescent="0.35">
      <c r="B2472" s="75"/>
      <c r="C2472" s="89"/>
      <c r="D2472" s="128"/>
      <c r="E2472" s="116"/>
      <c r="F2472" s="427"/>
      <c r="G2472" s="419" t="str">
        <f t="shared" si="241"/>
        <v/>
      </c>
      <c r="H2472" s="117"/>
      <c r="I2472" s="426"/>
      <c r="J2472" s="419" t="str">
        <f t="shared" si="242"/>
        <v/>
      </c>
      <c r="K2472" s="440">
        <f t="shared" si="240"/>
        <v>0</v>
      </c>
      <c r="L2472" s="76"/>
    </row>
    <row r="2473" spans="2:12" ht="15" customHeight="1" x14ac:dyDescent="0.35">
      <c r="B2473" s="75"/>
      <c r="C2473" s="89"/>
      <c r="D2473" s="144"/>
      <c r="E2473" s="116"/>
      <c r="F2473" s="427"/>
      <c r="G2473" s="419" t="str">
        <f t="shared" si="241"/>
        <v/>
      </c>
      <c r="H2473" s="117"/>
      <c r="I2473" s="426"/>
      <c r="J2473" s="419" t="str">
        <f t="shared" si="242"/>
        <v/>
      </c>
      <c r="K2473" s="440">
        <f t="shared" si="240"/>
        <v>0</v>
      </c>
      <c r="L2473" s="76"/>
    </row>
    <row r="2474" spans="2:12" ht="15" customHeight="1" x14ac:dyDescent="0.35">
      <c r="B2474" s="75"/>
      <c r="C2474" s="89"/>
      <c r="D2474" s="128"/>
      <c r="E2474" s="135"/>
      <c r="F2474" s="426"/>
      <c r="G2474" s="419" t="str">
        <f t="shared" si="241"/>
        <v/>
      </c>
      <c r="H2474" s="123"/>
      <c r="I2474" s="426"/>
      <c r="J2474" s="419" t="str">
        <f t="shared" si="242"/>
        <v/>
      </c>
      <c r="K2474" s="440">
        <f t="shared" si="240"/>
        <v>0</v>
      </c>
      <c r="L2474" s="76"/>
    </row>
    <row r="2475" spans="2:12" ht="15" customHeight="1" x14ac:dyDescent="0.35">
      <c r="B2475" s="75"/>
      <c r="C2475" s="89"/>
      <c r="D2475" s="128"/>
      <c r="E2475" s="116"/>
      <c r="F2475" s="427"/>
      <c r="G2475" s="419" t="str">
        <f t="shared" si="241"/>
        <v/>
      </c>
      <c r="H2475" s="117"/>
      <c r="I2475" s="426"/>
      <c r="J2475" s="419" t="str">
        <f t="shared" si="242"/>
        <v/>
      </c>
      <c r="K2475" s="440">
        <f t="shared" si="240"/>
        <v>0</v>
      </c>
      <c r="L2475" s="76"/>
    </row>
    <row r="2476" spans="2:12" ht="15" customHeight="1" x14ac:dyDescent="0.35">
      <c r="B2476" s="75"/>
      <c r="C2476" s="89"/>
      <c r="D2476" s="128"/>
      <c r="E2476" s="126"/>
      <c r="F2476" s="427"/>
      <c r="G2476" s="419" t="str">
        <f t="shared" si="241"/>
        <v/>
      </c>
      <c r="H2476" s="132"/>
      <c r="I2476" s="426"/>
      <c r="J2476" s="419" t="str">
        <f t="shared" si="242"/>
        <v/>
      </c>
      <c r="K2476" s="440">
        <f t="shared" si="240"/>
        <v>0</v>
      </c>
      <c r="L2476" s="76"/>
    </row>
    <row r="2477" spans="2:12" ht="15" customHeight="1" x14ac:dyDescent="0.35">
      <c r="B2477" s="75"/>
      <c r="C2477" s="89"/>
      <c r="D2477" s="128"/>
      <c r="E2477" s="116"/>
      <c r="F2477" s="427"/>
      <c r="G2477" s="419" t="str">
        <f t="shared" si="241"/>
        <v/>
      </c>
      <c r="H2477" s="91"/>
      <c r="I2477" s="426"/>
      <c r="J2477" s="419" t="str">
        <f t="shared" si="242"/>
        <v/>
      </c>
      <c r="K2477" s="440">
        <f t="shared" si="240"/>
        <v>0</v>
      </c>
      <c r="L2477" s="76"/>
    </row>
    <row r="2478" spans="2:12" ht="15" customHeight="1" x14ac:dyDescent="0.35">
      <c r="B2478" s="75"/>
      <c r="C2478" s="89"/>
      <c r="D2478" s="128"/>
      <c r="E2478" s="116"/>
      <c r="F2478" s="427"/>
      <c r="G2478" s="419" t="str">
        <f t="shared" si="241"/>
        <v/>
      </c>
      <c r="H2478" s="91"/>
      <c r="I2478" s="426"/>
      <c r="J2478" s="419" t="str">
        <f t="shared" si="242"/>
        <v/>
      </c>
      <c r="K2478" s="440">
        <f t="shared" si="240"/>
        <v>0</v>
      </c>
      <c r="L2478" s="76"/>
    </row>
    <row r="2479" spans="2:12" ht="15" customHeight="1" x14ac:dyDescent="0.35">
      <c r="B2479" s="75"/>
      <c r="C2479" s="89"/>
      <c r="D2479" s="128"/>
      <c r="E2479" s="116"/>
      <c r="F2479" s="427"/>
      <c r="G2479" s="419" t="str">
        <f t="shared" si="241"/>
        <v/>
      </c>
      <c r="H2479" s="117"/>
      <c r="I2479" s="426"/>
      <c r="J2479" s="419" t="str">
        <f t="shared" si="242"/>
        <v/>
      </c>
      <c r="K2479" s="440">
        <f t="shared" si="240"/>
        <v>0</v>
      </c>
      <c r="L2479" s="76"/>
    </row>
    <row r="2480" spans="2:12" ht="15" customHeight="1" x14ac:dyDescent="0.35">
      <c r="B2480" s="75"/>
      <c r="C2480" s="89"/>
      <c r="D2480" s="128"/>
      <c r="E2480" s="116"/>
      <c r="F2480" s="427"/>
      <c r="G2480" s="419" t="str">
        <f t="shared" si="241"/>
        <v/>
      </c>
      <c r="H2480" s="117"/>
      <c r="I2480" s="426"/>
      <c r="J2480" s="419" t="str">
        <f t="shared" si="242"/>
        <v/>
      </c>
      <c r="K2480" s="440">
        <f t="shared" si="240"/>
        <v>0</v>
      </c>
      <c r="L2480" s="76"/>
    </row>
    <row r="2481" spans="2:12" ht="15" customHeight="1" x14ac:dyDescent="0.35">
      <c r="B2481" s="75"/>
      <c r="C2481" s="89"/>
      <c r="D2481" s="128"/>
      <c r="E2481" s="116"/>
      <c r="F2481" s="427"/>
      <c r="G2481" s="419" t="str">
        <f t="shared" si="241"/>
        <v/>
      </c>
      <c r="H2481" s="117"/>
      <c r="I2481" s="426"/>
      <c r="J2481" s="419" t="str">
        <f t="shared" si="242"/>
        <v/>
      </c>
      <c r="K2481" s="440">
        <f t="shared" si="240"/>
        <v>0</v>
      </c>
      <c r="L2481" s="76"/>
    </row>
    <row r="2482" spans="2:12" ht="15" customHeight="1" x14ac:dyDescent="0.35">
      <c r="B2482" s="75"/>
      <c r="C2482" s="89"/>
      <c r="D2482" s="128"/>
      <c r="E2482" s="116"/>
      <c r="F2482" s="427"/>
      <c r="G2482" s="419" t="str">
        <f t="shared" si="241"/>
        <v/>
      </c>
      <c r="H2482" s="117"/>
      <c r="I2482" s="426"/>
      <c r="J2482" s="419" t="str">
        <f t="shared" si="242"/>
        <v/>
      </c>
      <c r="K2482" s="440">
        <f t="shared" si="240"/>
        <v>0</v>
      </c>
      <c r="L2482" s="76"/>
    </row>
    <row r="2483" spans="2:12" ht="15" customHeight="1" x14ac:dyDescent="0.35">
      <c r="B2483" s="75"/>
      <c r="C2483" s="89"/>
      <c r="D2483" s="128"/>
      <c r="E2483" s="116"/>
      <c r="F2483" s="427"/>
      <c r="G2483" s="419" t="str">
        <f t="shared" si="241"/>
        <v/>
      </c>
      <c r="H2483" s="117"/>
      <c r="I2483" s="426"/>
      <c r="J2483" s="419" t="str">
        <f t="shared" si="242"/>
        <v/>
      </c>
      <c r="K2483" s="440">
        <f t="shared" si="240"/>
        <v>0</v>
      </c>
      <c r="L2483" s="76"/>
    </row>
    <row r="2484" spans="2:12" ht="15" customHeight="1" x14ac:dyDescent="0.35">
      <c r="B2484" s="75"/>
      <c r="C2484" s="134"/>
      <c r="D2484" s="128"/>
      <c r="E2484" s="116"/>
      <c r="F2484" s="427"/>
      <c r="G2484" s="419" t="str">
        <f t="shared" si="241"/>
        <v/>
      </c>
      <c r="H2484" s="91"/>
      <c r="I2484" s="426"/>
      <c r="J2484" s="419" t="str">
        <f t="shared" si="242"/>
        <v/>
      </c>
      <c r="K2484" s="440">
        <f t="shared" si="240"/>
        <v>0</v>
      </c>
      <c r="L2484" s="76"/>
    </row>
    <row r="2485" spans="2:12" ht="15" customHeight="1" x14ac:dyDescent="0.35">
      <c r="B2485" s="75"/>
      <c r="C2485" s="134"/>
      <c r="D2485" s="128"/>
      <c r="E2485" s="116"/>
      <c r="F2485" s="427"/>
      <c r="G2485" s="419" t="str">
        <f t="shared" si="241"/>
        <v/>
      </c>
      <c r="H2485" s="91"/>
      <c r="I2485" s="426"/>
      <c r="J2485" s="419" t="str">
        <f t="shared" si="242"/>
        <v/>
      </c>
      <c r="K2485" s="440">
        <f t="shared" si="240"/>
        <v>0</v>
      </c>
      <c r="L2485" s="76"/>
    </row>
    <row r="2486" spans="2:12" ht="15" customHeight="1" x14ac:dyDescent="0.35">
      <c r="B2486" s="75"/>
      <c r="C2486" s="134"/>
      <c r="D2486" s="128"/>
      <c r="E2486" s="116"/>
      <c r="F2486" s="427"/>
      <c r="G2486" s="419" t="str">
        <f t="shared" si="241"/>
        <v/>
      </c>
      <c r="H2486" s="91"/>
      <c r="I2486" s="426"/>
      <c r="J2486" s="419" t="str">
        <f t="shared" si="242"/>
        <v/>
      </c>
      <c r="K2486" s="440">
        <f t="shared" si="240"/>
        <v>0</v>
      </c>
      <c r="L2486" s="76"/>
    </row>
    <row r="2487" spans="2:12" ht="15" customHeight="1" x14ac:dyDescent="0.35">
      <c r="B2487" s="75"/>
      <c r="C2487" s="89"/>
      <c r="D2487" s="128"/>
      <c r="E2487" s="135"/>
      <c r="F2487" s="427"/>
      <c r="G2487" s="419" t="str">
        <f t="shared" si="241"/>
        <v/>
      </c>
      <c r="H2487" s="91"/>
      <c r="I2487" s="426"/>
      <c r="J2487" s="419" t="str">
        <f t="shared" si="242"/>
        <v/>
      </c>
      <c r="K2487" s="440">
        <f t="shared" si="240"/>
        <v>0</v>
      </c>
      <c r="L2487" s="76"/>
    </row>
    <row r="2488" spans="2:12" ht="15" customHeight="1" x14ac:dyDescent="0.35">
      <c r="B2488" s="75"/>
      <c r="C2488" s="89"/>
      <c r="D2488" s="128"/>
      <c r="E2488" s="116"/>
      <c r="F2488" s="427"/>
      <c r="G2488" s="419" t="str">
        <f t="shared" si="241"/>
        <v/>
      </c>
      <c r="H2488" s="91"/>
      <c r="I2488" s="426"/>
      <c r="J2488" s="419" t="str">
        <f t="shared" si="242"/>
        <v/>
      </c>
      <c r="K2488" s="440">
        <f t="shared" si="240"/>
        <v>0</v>
      </c>
      <c r="L2488" s="76"/>
    </row>
    <row r="2489" spans="2:12" ht="15" customHeight="1" x14ac:dyDescent="0.35">
      <c r="B2489" s="75"/>
      <c r="C2489" s="89"/>
      <c r="D2489" s="128"/>
      <c r="E2489" s="116"/>
      <c r="F2489" s="426"/>
      <c r="G2489" s="419" t="str">
        <f t="shared" si="241"/>
        <v/>
      </c>
      <c r="H2489" s="91"/>
      <c r="I2489" s="426"/>
      <c r="J2489" s="419" t="str">
        <f t="shared" si="242"/>
        <v/>
      </c>
      <c r="K2489" s="440">
        <f t="shared" si="240"/>
        <v>0</v>
      </c>
      <c r="L2489" s="76"/>
    </row>
    <row r="2490" spans="2:12" ht="15" customHeight="1" x14ac:dyDescent="0.35">
      <c r="B2490" s="75"/>
      <c r="C2490" s="89"/>
      <c r="D2490" s="128"/>
      <c r="E2490" s="116"/>
      <c r="F2490" s="426"/>
      <c r="G2490" s="419" t="str">
        <f t="shared" si="241"/>
        <v/>
      </c>
      <c r="H2490" s="91"/>
      <c r="I2490" s="426"/>
      <c r="J2490" s="419" t="str">
        <f t="shared" si="242"/>
        <v/>
      </c>
      <c r="K2490" s="440">
        <f t="shared" si="240"/>
        <v>0</v>
      </c>
      <c r="L2490" s="76"/>
    </row>
    <row r="2491" spans="2:12" ht="15" customHeight="1" x14ac:dyDescent="0.35">
      <c r="B2491" s="75"/>
      <c r="C2491" s="89"/>
      <c r="D2491" s="128"/>
      <c r="E2491" s="135"/>
      <c r="F2491" s="426"/>
      <c r="G2491" s="419" t="str">
        <f t="shared" si="241"/>
        <v/>
      </c>
      <c r="H2491" s="91"/>
      <c r="I2491" s="426"/>
      <c r="J2491" s="419" t="str">
        <f t="shared" si="242"/>
        <v/>
      </c>
      <c r="K2491" s="440">
        <f t="shared" si="240"/>
        <v>0</v>
      </c>
      <c r="L2491" s="76"/>
    </row>
    <row r="2492" spans="2:12" ht="15" customHeight="1" x14ac:dyDescent="0.35">
      <c r="B2492" s="75"/>
      <c r="C2492" s="89"/>
      <c r="D2492" s="128"/>
      <c r="E2492" s="116"/>
      <c r="F2492" s="426"/>
      <c r="G2492" s="419" t="str">
        <f t="shared" si="241"/>
        <v/>
      </c>
      <c r="H2492" s="91"/>
      <c r="I2492" s="426"/>
      <c r="J2492" s="419" t="str">
        <f t="shared" si="242"/>
        <v/>
      </c>
      <c r="K2492" s="440">
        <f t="shared" si="240"/>
        <v>0</v>
      </c>
      <c r="L2492" s="76"/>
    </row>
    <row r="2493" spans="2:12" ht="15" customHeight="1" x14ac:dyDescent="0.35">
      <c r="B2493" s="75"/>
      <c r="C2493" s="89"/>
      <c r="D2493" s="128"/>
      <c r="E2493" s="116"/>
      <c r="F2493" s="427"/>
      <c r="G2493" s="419" t="str">
        <f t="shared" si="241"/>
        <v/>
      </c>
      <c r="H2493" s="91"/>
      <c r="I2493" s="426"/>
      <c r="J2493" s="419" t="str">
        <f t="shared" si="242"/>
        <v/>
      </c>
      <c r="K2493" s="440">
        <f t="shared" si="240"/>
        <v>0</v>
      </c>
      <c r="L2493" s="76"/>
    </row>
    <row r="2494" spans="2:12" ht="15" customHeight="1" x14ac:dyDescent="0.35">
      <c r="B2494" s="75"/>
      <c r="C2494" s="89"/>
      <c r="D2494" s="128"/>
      <c r="E2494" s="126"/>
      <c r="F2494" s="427"/>
      <c r="G2494" s="419" t="str">
        <f t="shared" si="241"/>
        <v/>
      </c>
      <c r="H2494" s="91"/>
      <c r="I2494" s="426"/>
      <c r="J2494" s="419" t="str">
        <f t="shared" si="242"/>
        <v/>
      </c>
      <c r="K2494" s="440">
        <f t="shared" si="240"/>
        <v>0</v>
      </c>
      <c r="L2494" s="76"/>
    </row>
    <row r="2495" spans="2:12" ht="15" customHeight="1" x14ac:dyDescent="0.35">
      <c r="B2495" s="75"/>
      <c r="C2495" s="89"/>
      <c r="D2495" s="128"/>
      <c r="E2495" s="126"/>
      <c r="F2495" s="427"/>
      <c r="G2495" s="419" t="str">
        <f t="shared" si="241"/>
        <v/>
      </c>
      <c r="H2495" s="91"/>
      <c r="I2495" s="426"/>
      <c r="J2495" s="419" t="str">
        <f t="shared" si="242"/>
        <v/>
      </c>
      <c r="K2495" s="440">
        <f t="shared" si="240"/>
        <v>0</v>
      </c>
      <c r="L2495" s="76"/>
    </row>
    <row r="2496" spans="2:12" ht="15" customHeight="1" x14ac:dyDescent="0.35">
      <c r="B2496" s="75"/>
      <c r="C2496" s="89"/>
      <c r="D2496" s="128"/>
      <c r="E2496" s="116"/>
      <c r="F2496" s="427"/>
      <c r="G2496" s="419" t="str">
        <f t="shared" si="241"/>
        <v/>
      </c>
      <c r="H2496" s="91"/>
      <c r="I2496" s="426"/>
      <c r="J2496" s="419" t="str">
        <f t="shared" si="242"/>
        <v/>
      </c>
      <c r="K2496" s="440">
        <f t="shared" si="240"/>
        <v>0</v>
      </c>
      <c r="L2496" s="76"/>
    </row>
    <row r="2497" spans="2:12" ht="15" customHeight="1" x14ac:dyDescent="0.35">
      <c r="B2497" s="75"/>
      <c r="C2497" s="89"/>
      <c r="D2497" s="144"/>
      <c r="E2497" s="116"/>
      <c r="F2497" s="427"/>
      <c r="G2497" s="419" t="str">
        <f t="shared" si="241"/>
        <v/>
      </c>
      <c r="H2497" s="117"/>
      <c r="I2497" s="426"/>
      <c r="J2497" s="419" t="str">
        <f t="shared" si="242"/>
        <v/>
      </c>
      <c r="K2497" s="440">
        <f t="shared" si="240"/>
        <v>0</v>
      </c>
      <c r="L2497" s="76"/>
    </row>
    <row r="2498" spans="2:12" ht="15" customHeight="1" x14ac:dyDescent="0.35">
      <c r="B2498" s="75"/>
      <c r="C2498" s="89"/>
      <c r="D2498" s="128"/>
      <c r="E2498" s="116"/>
      <c r="F2498" s="427"/>
      <c r="G2498" s="419" t="str">
        <f t="shared" si="241"/>
        <v/>
      </c>
      <c r="H2498" s="91"/>
      <c r="I2498" s="426"/>
      <c r="J2498" s="419" t="str">
        <f t="shared" si="242"/>
        <v/>
      </c>
      <c r="K2498" s="440">
        <f t="shared" si="240"/>
        <v>0</v>
      </c>
      <c r="L2498" s="76"/>
    </row>
    <row r="2499" spans="2:12" ht="15" customHeight="1" x14ac:dyDescent="0.35">
      <c r="B2499" s="75"/>
      <c r="C2499" s="89"/>
      <c r="D2499" s="128"/>
      <c r="E2499" s="116"/>
      <c r="F2499" s="427"/>
      <c r="G2499" s="419" t="str">
        <f t="shared" si="241"/>
        <v/>
      </c>
      <c r="H2499" s="91"/>
      <c r="I2499" s="426"/>
      <c r="J2499" s="419" t="str">
        <f t="shared" si="242"/>
        <v/>
      </c>
      <c r="K2499" s="440">
        <f t="shared" si="240"/>
        <v>0</v>
      </c>
      <c r="L2499" s="76"/>
    </row>
    <row r="2500" spans="2:12" ht="15" customHeight="1" x14ac:dyDescent="0.35">
      <c r="B2500" s="75"/>
      <c r="C2500" s="89"/>
      <c r="D2500" s="128"/>
      <c r="E2500" s="135"/>
      <c r="F2500" s="427"/>
      <c r="G2500" s="419" t="str">
        <f t="shared" si="241"/>
        <v/>
      </c>
      <c r="H2500" s="91"/>
      <c r="I2500" s="426"/>
      <c r="J2500" s="419" t="str">
        <f t="shared" si="242"/>
        <v/>
      </c>
      <c r="K2500" s="440">
        <f t="shared" si="240"/>
        <v>0</v>
      </c>
      <c r="L2500" s="76"/>
    </row>
    <row r="2501" spans="2:12" ht="15" customHeight="1" x14ac:dyDescent="0.35">
      <c r="B2501" s="75"/>
      <c r="C2501" s="89"/>
      <c r="D2501" s="128"/>
      <c r="E2501" s="116"/>
      <c r="F2501" s="427"/>
      <c r="G2501" s="419" t="str">
        <f t="shared" si="241"/>
        <v/>
      </c>
      <c r="H2501" s="91"/>
      <c r="I2501" s="426"/>
      <c r="J2501" s="419" t="str">
        <f t="shared" si="242"/>
        <v/>
      </c>
      <c r="K2501" s="440">
        <f t="shared" si="240"/>
        <v>0</v>
      </c>
      <c r="L2501" s="76"/>
    </row>
    <row r="2502" spans="2:12" ht="15" customHeight="1" x14ac:dyDescent="0.35">
      <c r="B2502" s="75"/>
      <c r="C2502" s="89"/>
      <c r="D2502" s="128"/>
      <c r="E2502" s="135"/>
      <c r="F2502" s="427"/>
      <c r="G2502" s="419" t="str">
        <f t="shared" si="241"/>
        <v/>
      </c>
      <c r="H2502" s="123"/>
      <c r="I2502" s="426"/>
      <c r="J2502" s="419" t="str">
        <f t="shared" si="242"/>
        <v/>
      </c>
      <c r="K2502" s="440">
        <f t="shared" si="240"/>
        <v>0</v>
      </c>
      <c r="L2502" s="76"/>
    </row>
    <row r="2503" spans="2:12" ht="15" customHeight="1" x14ac:dyDescent="0.35">
      <c r="B2503" s="75"/>
      <c r="C2503" s="89"/>
      <c r="D2503" s="128"/>
      <c r="E2503" s="135"/>
      <c r="F2503" s="427"/>
      <c r="G2503" s="419" t="str">
        <f t="shared" si="241"/>
        <v/>
      </c>
      <c r="H2503" s="143"/>
      <c r="I2503" s="426"/>
      <c r="J2503" s="419" t="str">
        <f t="shared" si="242"/>
        <v/>
      </c>
      <c r="K2503" s="440">
        <f t="shared" si="240"/>
        <v>0</v>
      </c>
      <c r="L2503" s="76"/>
    </row>
    <row r="2504" spans="2:12" ht="15" customHeight="1" x14ac:dyDescent="0.35">
      <c r="B2504" s="75"/>
      <c r="C2504" s="89"/>
      <c r="D2504" s="128"/>
      <c r="E2504" s="135"/>
      <c r="F2504" s="427"/>
      <c r="G2504" s="419" t="str">
        <f t="shared" si="241"/>
        <v/>
      </c>
      <c r="H2504" s="91"/>
      <c r="I2504" s="426"/>
      <c r="J2504" s="419" t="str">
        <f t="shared" si="242"/>
        <v/>
      </c>
      <c r="K2504" s="440">
        <f t="shared" si="240"/>
        <v>0</v>
      </c>
      <c r="L2504" s="76"/>
    </row>
    <row r="2505" spans="2:12" ht="15" customHeight="1" x14ac:dyDescent="0.35">
      <c r="B2505" s="75"/>
      <c r="C2505" s="89"/>
      <c r="D2505" s="128"/>
      <c r="E2505" s="116"/>
      <c r="F2505" s="427"/>
      <c r="G2505" s="419" t="str">
        <f t="shared" si="241"/>
        <v/>
      </c>
      <c r="H2505" s="117"/>
      <c r="I2505" s="427"/>
      <c r="J2505" s="419" t="str">
        <f t="shared" si="242"/>
        <v/>
      </c>
      <c r="K2505" s="440">
        <f t="shared" si="240"/>
        <v>0</v>
      </c>
      <c r="L2505" s="76"/>
    </row>
    <row r="2506" spans="2:12" ht="15" customHeight="1" x14ac:dyDescent="0.35">
      <c r="B2506" s="75"/>
      <c r="C2506" s="89"/>
      <c r="D2506" s="128"/>
      <c r="E2506" s="135"/>
      <c r="F2506" s="426"/>
      <c r="G2506" s="419" t="str">
        <f t="shared" si="241"/>
        <v/>
      </c>
      <c r="H2506" s="117"/>
      <c r="I2506" s="426"/>
      <c r="J2506" s="419" t="str">
        <f t="shared" si="242"/>
        <v/>
      </c>
      <c r="K2506" s="440">
        <f t="shared" si="240"/>
        <v>0</v>
      </c>
      <c r="L2506" s="76"/>
    </row>
    <row r="2507" spans="2:12" ht="15" customHeight="1" x14ac:dyDescent="0.35">
      <c r="B2507" s="75"/>
      <c r="C2507" s="89"/>
      <c r="D2507" s="128"/>
      <c r="E2507" s="116"/>
      <c r="F2507" s="427"/>
      <c r="G2507" s="419" t="str">
        <f t="shared" si="241"/>
        <v/>
      </c>
      <c r="H2507" s="117"/>
      <c r="I2507" s="426"/>
      <c r="J2507" s="419" t="str">
        <f t="shared" si="242"/>
        <v/>
      </c>
      <c r="K2507" s="440">
        <f t="shared" si="240"/>
        <v>0</v>
      </c>
      <c r="L2507" s="76"/>
    </row>
    <row r="2508" spans="2:12" ht="15" customHeight="1" x14ac:dyDescent="0.35">
      <c r="B2508" s="75"/>
      <c r="C2508" s="89"/>
      <c r="D2508" s="128"/>
      <c r="E2508" s="116"/>
      <c r="F2508" s="427"/>
      <c r="G2508" s="419" t="str">
        <f t="shared" si="241"/>
        <v/>
      </c>
      <c r="H2508" s="91"/>
      <c r="I2508" s="426"/>
      <c r="J2508" s="419" t="str">
        <f t="shared" si="242"/>
        <v/>
      </c>
      <c r="K2508" s="440">
        <f t="shared" ref="K2508:K2571" si="243">H2508</f>
        <v>0</v>
      </c>
      <c r="L2508" s="76"/>
    </row>
    <row r="2509" spans="2:12" ht="15" customHeight="1" x14ac:dyDescent="0.35">
      <c r="B2509" s="75"/>
      <c r="C2509" s="89"/>
      <c r="D2509" s="128"/>
      <c r="E2509" s="126"/>
      <c r="F2509" s="427"/>
      <c r="G2509" s="419" t="str">
        <f t="shared" si="241"/>
        <v/>
      </c>
      <c r="H2509" s="91"/>
      <c r="I2509" s="426"/>
      <c r="J2509" s="419" t="str">
        <f t="shared" si="242"/>
        <v/>
      </c>
      <c r="K2509" s="440">
        <f t="shared" si="243"/>
        <v>0</v>
      </c>
      <c r="L2509" s="76"/>
    </row>
    <row r="2510" spans="2:12" ht="15" customHeight="1" x14ac:dyDescent="0.35">
      <c r="B2510" s="75"/>
      <c r="C2510" s="89"/>
      <c r="D2510" s="128"/>
      <c r="E2510" s="126"/>
      <c r="F2510" s="427"/>
      <c r="G2510" s="419" t="str">
        <f t="shared" ref="G2510:G2573" si="244">IF(F2510&gt;0,VLOOKUP(F2510,Nama_Perkiraan,2),"")</f>
        <v/>
      </c>
      <c r="H2510" s="91"/>
      <c r="I2510" s="426"/>
      <c r="J2510" s="419" t="str">
        <f t="shared" si="242"/>
        <v/>
      </c>
      <c r="K2510" s="440">
        <f t="shared" si="243"/>
        <v>0</v>
      </c>
      <c r="L2510" s="76"/>
    </row>
    <row r="2511" spans="2:12" ht="15" customHeight="1" x14ac:dyDescent="0.35">
      <c r="B2511" s="75"/>
      <c r="C2511" s="89"/>
      <c r="D2511" s="128"/>
      <c r="E2511" s="116"/>
      <c r="F2511" s="427"/>
      <c r="G2511" s="419" t="str">
        <f t="shared" si="244"/>
        <v/>
      </c>
      <c r="H2511" s="117"/>
      <c r="I2511" s="426"/>
      <c r="J2511" s="419" t="str">
        <f t="shared" ref="J2511:J2574" si="245">IF(I2511&gt;0,VLOOKUP(I2511,Nama_Perkiraan,2),"")</f>
        <v/>
      </c>
      <c r="K2511" s="440">
        <f t="shared" si="243"/>
        <v>0</v>
      </c>
      <c r="L2511" s="76"/>
    </row>
    <row r="2512" spans="2:12" ht="15" customHeight="1" x14ac:dyDescent="0.35">
      <c r="B2512" s="75"/>
      <c r="C2512" s="89"/>
      <c r="D2512" s="128"/>
      <c r="E2512" s="116"/>
      <c r="F2512" s="427"/>
      <c r="G2512" s="419" t="str">
        <f t="shared" si="244"/>
        <v/>
      </c>
      <c r="H2512" s="117"/>
      <c r="I2512" s="426"/>
      <c r="J2512" s="419" t="str">
        <f t="shared" si="245"/>
        <v/>
      </c>
      <c r="K2512" s="440">
        <f t="shared" si="243"/>
        <v>0</v>
      </c>
      <c r="L2512" s="76"/>
    </row>
    <row r="2513" spans="2:12" ht="15" customHeight="1" x14ac:dyDescent="0.35">
      <c r="B2513" s="75"/>
      <c r="C2513" s="89"/>
      <c r="D2513" s="128"/>
      <c r="E2513" s="116"/>
      <c r="F2513" s="426"/>
      <c r="G2513" s="419" t="str">
        <f t="shared" si="244"/>
        <v/>
      </c>
      <c r="H2513" s="91"/>
      <c r="I2513" s="427"/>
      <c r="J2513" s="419" t="str">
        <f t="shared" si="245"/>
        <v/>
      </c>
      <c r="K2513" s="440">
        <f t="shared" si="243"/>
        <v>0</v>
      </c>
      <c r="L2513" s="76"/>
    </row>
    <row r="2514" spans="2:12" ht="15" customHeight="1" x14ac:dyDescent="0.35">
      <c r="B2514" s="75"/>
      <c r="C2514" s="89"/>
      <c r="D2514" s="128"/>
      <c r="E2514" s="116"/>
      <c r="F2514" s="426"/>
      <c r="G2514" s="419" t="str">
        <f t="shared" si="244"/>
        <v/>
      </c>
      <c r="H2514" s="91"/>
      <c r="I2514" s="426"/>
      <c r="J2514" s="419" t="str">
        <f t="shared" si="245"/>
        <v/>
      </c>
      <c r="K2514" s="440">
        <f t="shared" si="243"/>
        <v>0</v>
      </c>
      <c r="L2514" s="76"/>
    </row>
    <row r="2515" spans="2:12" ht="15" customHeight="1" x14ac:dyDescent="0.35">
      <c r="B2515" s="75"/>
      <c r="C2515" s="89"/>
      <c r="D2515" s="128"/>
      <c r="E2515" s="116"/>
      <c r="F2515" s="426"/>
      <c r="G2515" s="419" t="str">
        <f t="shared" si="244"/>
        <v/>
      </c>
      <c r="H2515" s="143"/>
      <c r="I2515" s="426"/>
      <c r="J2515" s="419" t="str">
        <f t="shared" si="245"/>
        <v/>
      </c>
      <c r="K2515" s="440">
        <f t="shared" si="243"/>
        <v>0</v>
      </c>
      <c r="L2515" s="76"/>
    </row>
    <row r="2516" spans="2:12" ht="15" customHeight="1" x14ac:dyDescent="0.35">
      <c r="B2516" s="75"/>
      <c r="C2516" s="89"/>
      <c r="D2516" s="128"/>
      <c r="E2516" s="135"/>
      <c r="F2516" s="426"/>
      <c r="G2516" s="419" t="str">
        <f t="shared" si="244"/>
        <v/>
      </c>
      <c r="H2516" s="123"/>
      <c r="I2516" s="426"/>
      <c r="J2516" s="419" t="str">
        <f t="shared" si="245"/>
        <v/>
      </c>
      <c r="K2516" s="440">
        <f t="shared" si="243"/>
        <v>0</v>
      </c>
      <c r="L2516" s="76"/>
    </row>
    <row r="2517" spans="2:12" ht="15" customHeight="1" x14ac:dyDescent="0.35">
      <c r="B2517" s="75"/>
      <c r="C2517" s="89"/>
      <c r="D2517" s="128"/>
      <c r="E2517" s="116"/>
      <c r="F2517" s="426"/>
      <c r="G2517" s="419" t="str">
        <f t="shared" si="244"/>
        <v/>
      </c>
      <c r="H2517" s="91"/>
      <c r="I2517" s="426"/>
      <c r="J2517" s="419" t="str">
        <f t="shared" si="245"/>
        <v/>
      </c>
      <c r="K2517" s="440">
        <f t="shared" si="243"/>
        <v>0</v>
      </c>
      <c r="L2517" s="76"/>
    </row>
    <row r="2518" spans="2:12" ht="15" customHeight="1" x14ac:dyDescent="0.35">
      <c r="B2518" s="75"/>
      <c r="C2518" s="89"/>
      <c r="D2518" s="128"/>
      <c r="E2518" s="116"/>
      <c r="F2518" s="427"/>
      <c r="G2518" s="419" t="str">
        <f t="shared" si="244"/>
        <v/>
      </c>
      <c r="H2518" s="91"/>
      <c r="I2518" s="426"/>
      <c r="J2518" s="419" t="str">
        <f t="shared" si="245"/>
        <v/>
      </c>
      <c r="K2518" s="440">
        <f t="shared" si="243"/>
        <v>0</v>
      </c>
      <c r="L2518" s="76"/>
    </row>
    <row r="2519" spans="2:12" ht="15" customHeight="1" x14ac:dyDescent="0.35">
      <c r="B2519" s="75"/>
      <c r="C2519" s="89"/>
      <c r="D2519" s="128"/>
      <c r="E2519" s="126"/>
      <c r="F2519" s="427"/>
      <c r="G2519" s="419" t="str">
        <f t="shared" si="244"/>
        <v/>
      </c>
      <c r="H2519" s="91"/>
      <c r="I2519" s="426"/>
      <c r="J2519" s="419" t="str">
        <f t="shared" si="245"/>
        <v/>
      </c>
      <c r="K2519" s="440">
        <f t="shared" si="243"/>
        <v>0</v>
      </c>
      <c r="L2519" s="76"/>
    </row>
    <row r="2520" spans="2:12" ht="15" customHeight="1" x14ac:dyDescent="0.35">
      <c r="B2520" s="75"/>
      <c r="C2520" s="89"/>
      <c r="D2520" s="128"/>
      <c r="E2520" s="126"/>
      <c r="F2520" s="427"/>
      <c r="G2520" s="419" t="str">
        <f t="shared" si="244"/>
        <v/>
      </c>
      <c r="H2520" s="91"/>
      <c r="I2520" s="426"/>
      <c r="J2520" s="419" t="str">
        <f t="shared" si="245"/>
        <v/>
      </c>
      <c r="K2520" s="440">
        <f t="shared" si="243"/>
        <v>0</v>
      </c>
      <c r="L2520" s="76"/>
    </row>
    <row r="2521" spans="2:12" ht="15" customHeight="1" x14ac:dyDescent="0.35">
      <c r="B2521" s="75"/>
      <c r="C2521" s="89"/>
      <c r="D2521" s="128"/>
      <c r="E2521" s="126"/>
      <c r="F2521" s="427"/>
      <c r="G2521" s="419" t="str">
        <f t="shared" si="244"/>
        <v/>
      </c>
      <c r="H2521" s="91"/>
      <c r="I2521" s="426"/>
      <c r="J2521" s="419" t="str">
        <f t="shared" si="245"/>
        <v/>
      </c>
      <c r="K2521" s="440">
        <f t="shared" si="243"/>
        <v>0</v>
      </c>
      <c r="L2521" s="76"/>
    </row>
    <row r="2522" spans="2:12" ht="15" customHeight="1" x14ac:dyDescent="0.35">
      <c r="B2522" s="75"/>
      <c r="C2522" s="89"/>
      <c r="D2522" s="128"/>
      <c r="E2522" s="126"/>
      <c r="F2522" s="427"/>
      <c r="G2522" s="419" t="str">
        <f t="shared" si="244"/>
        <v/>
      </c>
      <c r="H2522" s="91"/>
      <c r="I2522" s="426"/>
      <c r="J2522" s="419" t="str">
        <f t="shared" si="245"/>
        <v/>
      </c>
      <c r="K2522" s="440">
        <f t="shared" si="243"/>
        <v>0</v>
      </c>
      <c r="L2522" s="76"/>
    </row>
    <row r="2523" spans="2:12" ht="15" customHeight="1" x14ac:dyDescent="0.35">
      <c r="B2523" s="75"/>
      <c r="C2523" s="89"/>
      <c r="D2523" s="128"/>
      <c r="E2523" s="126"/>
      <c r="F2523" s="427"/>
      <c r="G2523" s="419" t="str">
        <f t="shared" si="244"/>
        <v/>
      </c>
      <c r="H2523" s="91"/>
      <c r="I2523" s="426"/>
      <c r="J2523" s="419" t="str">
        <f t="shared" si="245"/>
        <v/>
      </c>
      <c r="K2523" s="440">
        <f t="shared" si="243"/>
        <v>0</v>
      </c>
      <c r="L2523" s="76"/>
    </row>
    <row r="2524" spans="2:12" ht="15" customHeight="1" x14ac:dyDescent="0.35">
      <c r="B2524" s="75"/>
      <c r="C2524" s="89"/>
      <c r="D2524" s="128"/>
      <c r="E2524" s="126"/>
      <c r="F2524" s="427"/>
      <c r="G2524" s="419" t="str">
        <f t="shared" si="244"/>
        <v/>
      </c>
      <c r="H2524" s="132"/>
      <c r="I2524" s="426"/>
      <c r="J2524" s="419" t="str">
        <f t="shared" si="245"/>
        <v/>
      </c>
      <c r="K2524" s="440">
        <f t="shared" si="243"/>
        <v>0</v>
      </c>
      <c r="L2524" s="76"/>
    </row>
    <row r="2525" spans="2:12" ht="15" customHeight="1" x14ac:dyDescent="0.35">
      <c r="B2525" s="75"/>
      <c r="C2525" s="89"/>
      <c r="D2525" s="128"/>
      <c r="E2525" s="116"/>
      <c r="F2525" s="427"/>
      <c r="G2525" s="419" t="str">
        <f t="shared" si="244"/>
        <v/>
      </c>
      <c r="H2525" s="91"/>
      <c r="I2525" s="426"/>
      <c r="J2525" s="419" t="str">
        <f t="shared" si="245"/>
        <v/>
      </c>
      <c r="K2525" s="440">
        <f t="shared" si="243"/>
        <v>0</v>
      </c>
      <c r="L2525" s="76"/>
    </row>
    <row r="2526" spans="2:12" ht="15" customHeight="1" x14ac:dyDescent="0.35">
      <c r="B2526" s="75"/>
      <c r="C2526" s="89"/>
      <c r="D2526" s="128"/>
      <c r="E2526" s="116"/>
      <c r="F2526" s="427"/>
      <c r="G2526" s="419" t="str">
        <f t="shared" si="244"/>
        <v/>
      </c>
      <c r="H2526" s="91"/>
      <c r="I2526" s="426"/>
      <c r="J2526" s="419" t="str">
        <f t="shared" si="245"/>
        <v/>
      </c>
      <c r="K2526" s="440">
        <f t="shared" si="243"/>
        <v>0</v>
      </c>
      <c r="L2526" s="76"/>
    </row>
    <row r="2527" spans="2:12" ht="15" customHeight="1" x14ac:dyDescent="0.35">
      <c r="B2527" s="75"/>
      <c r="C2527" s="89"/>
      <c r="D2527" s="128"/>
      <c r="E2527" s="116"/>
      <c r="F2527" s="427"/>
      <c r="G2527" s="419" t="str">
        <f t="shared" si="244"/>
        <v/>
      </c>
      <c r="H2527" s="91"/>
      <c r="I2527" s="426"/>
      <c r="J2527" s="419" t="str">
        <f t="shared" si="245"/>
        <v/>
      </c>
      <c r="K2527" s="440">
        <f t="shared" si="243"/>
        <v>0</v>
      </c>
      <c r="L2527" s="76"/>
    </row>
    <row r="2528" spans="2:12" ht="15" customHeight="1" x14ac:dyDescent="0.35">
      <c r="B2528" s="75"/>
      <c r="C2528" s="89"/>
      <c r="D2528" s="128"/>
      <c r="E2528" s="116"/>
      <c r="F2528" s="427"/>
      <c r="G2528" s="419" t="str">
        <f t="shared" si="244"/>
        <v/>
      </c>
      <c r="H2528" s="91"/>
      <c r="I2528" s="426"/>
      <c r="J2528" s="419" t="str">
        <f t="shared" si="245"/>
        <v/>
      </c>
      <c r="K2528" s="440">
        <f t="shared" si="243"/>
        <v>0</v>
      </c>
      <c r="L2528" s="76"/>
    </row>
    <row r="2529" spans="2:12" ht="15" customHeight="1" x14ac:dyDescent="0.35">
      <c r="B2529" s="75"/>
      <c r="C2529" s="89"/>
      <c r="D2529" s="128"/>
      <c r="E2529" s="116"/>
      <c r="F2529" s="427"/>
      <c r="G2529" s="419" t="str">
        <f t="shared" si="244"/>
        <v/>
      </c>
      <c r="H2529" s="91"/>
      <c r="I2529" s="426"/>
      <c r="J2529" s="419" t="str">
        <f t="shared" si="245"/>
        <v/>
      </c>
      <c r="K2529" s="440">
        <f t="shared" si="243"/>
        <v>0</v>
      </c>
      <c r="L2529" s="76"/>
    </row>
    <row r="2530" spans="2:12" ht="15" customHeight="1" x14ac:dyDescent="0.35">
      <c r="B2530" s="75"/>
      <c r="C2530" s="89"/>
      <c r="D2530" s="128"/>
      <c r="E2530" s="116"/>
      <c r="F2530" s="427"/>
      <c r="G2530" s="419" t="str">
        <f t="shared" si="244"/>
        <v/>
      </c>
      <c r="H2530" s="117"/>
      <c r="I2530" s="426"/>
      <c r="J2530" s="419" t="str">
        <f t="shared" si="245"/>
        <v/>
      </c>
      <c r="K2530" s="440">
        <f t="shared" si="243"/>
        <v>0</v>
      </c>
      <c r="L2530" s="76"/>
    </row>
    <row r="2531" spans="2:12" ht="15" customHeight="1" x14ac:dyDescent="0.35">
      <c r="B2531" s="75"/>
      <c r="C2531" s="89"/>
      <c r="D2531" s="128"/>
      <c r="E2531" s="116"/>
      <c r="F2531" s="427"/>
      <c r="G2531" s="419" t="str">
        <f t="shared" si="244"/>
        <v/>
      </c>
      <c r="H2531" s="91"/>
      <c r="I2531" s="426"/>
      <c r="J2531" s="419" t="str">
        <f t="shared" si="245"/>
        <v/>
      </c>
      <c r="K2531" s="440">
        <f t="shared" si="243"/>
        <v>0</v>
      </c>
      <c r="L2531" s="76"/>
    </row>
    <row r="2532" spans="2:12" ht="15" customHeight="1" x14ac:dyDescent="0.35">
      <c r="B2532" s="75"/>
      <c r="C2532" s="89"/>
      <c r="D2532" s="128"/>
      <c r="E2532" s="116"/>
      <c r="F2532" s="427"/>
      <c r="G2532" s="419" t="str">
        <f t="shared" si="244"/>
        <v/>
      </c>
      <c r="H2532" s="91"/>
      <c r="I2532" s="426"/>
      <c r="J2532" s="419" t="str">
        <f t="shared" si="245"/>
        <v/>
      </c>
      <c r="K2532" s="440">
        <f t="shared" si="243"/>
        <v>0</v>
      </c>
      <c r="L2532" s="76"/>
    </row>
    <row r="2533" spans="2:12" ht="15" customHeight="1" x14ac:dyDescent="0.35">
      <c r="B2533" s="75"/>
      <c r="C2533" s="89"/>
      <c r="D2533" s="128"/>
      <c r="E2533" s="116"/>
      <c r="F2533" s="427"/>
      <c r="G2533" s="419" t="str">
        <f t="shared" si="244"/>
        <v/>
      </c>
      <c r="H2533" s="91"/>
      <c r="I2533" s="426"/>
      <c r="J2533" s="419" t="str">
        <f t="shared" si="245"/>
        <v/>
      </c>
      <c r="K2533" s="440">
        <f t="shared" si="243"/>
        <v>0</v>
      </c>
      <c r="L2533" s="76"/>
    </row>
    <row r="2534" spans="2:12" ht="15" customHeight="1" x14ac:dyDescent="0.35">
      <c r="B2534" s="75"/>
      <c r="C2534" s="89"/>
      <c r="D2534" s="128"/>
      <c r="E2534" s="116"/>
      <c r="F2534" s="426"/>
      <c r="G2534" s="419" t="str">
        <f t="shared" si="244"/>
        <v/>
      </c>
      <c r="H2534" s="91"/>
      <c r="I2534" s="426"/>
      <c r="J2534" s="419" t="str">
        <f t="shared" si="245"/>
        <v/>
      </c>
      <c r="K2534" s="440">
        <f t="shared" si="243"/>
        <v>0</v>
      </c>
      <c r="L2534" s="76"/>
    </row>
    <row r="2535" spans="2:12" ht="15" customHeight="1" x14ac:dyDescent="0.35">
      <c r="B2535" s="75"/>
      <c r="C2535" s="89"/>
      <c r="D2535" s="128"/>
      <c r="E2535" s="116"/>
      <c r="F2535" s="426"/>
      <c r="G2535" s="419" t="str">
        <f t="shared" si="244"/>
        <v/>
      </c>
      <c r="H2535" s="91"/>
      <c r="I2535" s="426"/>
      <c r="J2535" s="419" t="str">
        <f t="shared" si="245"/>
        <v/>
      </c>
      <c r="K2535" s="440">
        <f t="shared" si="243"/>
        <v>0</v>
      </c>
      <c r="L2535" s="76"/>
    </row>
    <row r="2536" spans="2:12" ht="15" customHeight="1" x14ac:dyDescent="0.35">
      <c r="B2536" s="75"/>
      <c r="C2536" s="89"/>
      <c r="D2536" s="128"/>
      <c r="E2536" s="116"/>
      <c r="F2536" s="427"/>
      <c r="G2536" s="419" t="str">
        <f t="shared" si="244"/>
        <v/>
      </c>
      <c r="H2536" s="91"/>
      <c r="I2536" s="426"/>
      <c r="J2536" s="419" t="str">
        <f t="shared" si="245"/>
        <v/>
      </c>
      <c r="K2536" s="440">
        <f t="shared" si="243"/>
        <v>0</v>
      </c>
      <c r="L2536" s="76"/>
    </row>
    <row r="2537" spans="2:12" ht="15" customHeight="1" x14ac:dyDescent="0.35">
      <c r="B2537" s="75"/>
      <c r="C2537" s="89"/>
      <c r="D2537" s="128"/>
      <c r="E2537" s="116"/>
      <c r="F2537" s="427"/>
      <c r="G2537" s="419" t="str">
        <f t="shared" si="244"/>
        <v/>
      </c>
      <c r="H2537" s="91"/>
      <c r="I2537" s="426"/>
      <c r="J2537" s="419" t="str">
        <f t="shared" si="245"/>
        <v/>
      </c>
      <c r="K2537" s="440">
        <f t="shared" si="243"/>
        <v>0</v>
      </c>
      <c r="L2537" s="76"/>
    </row>
    <row r="2538" spans="2:12" ht="15" customHeight="1" x14ac:dyDescent="0.35">
      <c r="B2538" s="75"/>
      <c r="C2538" s="89"/>
      <c r="D2538" s="128"/>
      <c r="E2538" s="116"/>
      <c r="F2538" s="427"/>
      <c r="G2538" s="419" t="str">
        <f t="shared" si="244"/>
        <v/>
      </c>
      <c r="H2538" s="91"/>
      <c r="I2538" s="426"/>
      <c r="J2538" s="419" t="str">
        <f t="shared" si="245"/>
        <v/>
      </c>
      <c r="K2538" s="440">
        <f t="shared" si="243"/>
        <v>0</v>
      </c>
      <c r="L2538" s="76"/>
    </row>
    <row r="2539" spans="2:12" ht="15" customHeight="1" x14ac:dyDescent="0.35">
      <c r="B2539" s="75"/>
      <c r="C2539" s="89"/>
      <c r="D2539" s="128"/>
      <c r="E2539" s="116"/>
      <c r="F2539" s="427"/>
      <c r="G2539" s="419" t="str">
        <f t="shared" si="244"/>
        <v/>
      </c>
      <c r="H2539" s="91"/>
      <c r="I2539" s="426"/>
      <c r="J2539" s="419" t="str">
        <f t="shared" si="245"/>
        <v/>
      </c>
      <c r="K2539" s="440">
        <f t="shared" si="243"/>
        <v>0</v>
      </c>
      <c r="L2539" s="76"/>
    </row>
    <row r="2540" spans="2:12" ht="15" customHeight="1" x14ac:dyDescent="0.35">
      <c r="B2540" s="75"/>
      <c r="C2540" s="89"/>
      <c r="D2540" s="128"/>
      <c r="E2540" s="116"/>
      <c r="F2540" s="427"/>
      <c r="G2540" s="419" t="str">
        <f t="shared" si="244"/>
        <v/>
      </c>
      <c r="H2540" s="91"/>
      <c r="I2540" s="426"/>
      <c r="J2540" s="419" t="str">
        <f t="shared" si="245"/>
        <v/>
      </c>
      <c r="K2540" s="440">
        <f t="shared" si="243"/>
        <v>0</v>
      </c>
      <c r="L2540" s="76"/>
    </row>
    <row r="2541" spans="2:12" ht="15" customHeight="1" x14ac:dyDescent="0.35">
      <c r="B2541" s="75"/>
      <c r="C2541" s="89"/>
      <c r="D2541" s="128"/>
      <c r="E2541" s="116"/>
      <c r="F2541" s="427"/>
      <c r="G2541" s="419" t="str">
        <f t="shared" si="244"/>
        <v/>
      </c>
      <c r="H2541" s="91"/>
      <c r="I2541" s="426"/>
      <c r="J2541" s="419" t="str">
        <f t="shared" si="245"/>
        <v/>
      </c>
      <c r="K2541" s="440">
        <f t="shared" si="243"/>
        <v>0</v>
      </c>
      <c r="L2541" s="76"/>
    </row>
    <row r="2542" spans="2:12" ht="15" customHeight="1" x14ac:dyDescent="0.35">
      <c r="B2542" s="75"/>
      <c r="C2542" s="89"/>
      <c r="D2542" s="128"/>
      <c r="E2542" s="116"/>
      <c r="F2542" s="427"/>
      <c r="G2542" s="419" t="str">
        <f t="shared" si="244"/>
        <v/>
      </c>
      <c r="H2542" s="91"/>
      <c r="I2542" s="426"/>
      <c r="J2542" s="419" t="str">
        <f t="shared" si="245"/>
        <v/>
      </c>
      <c r="K2542" s="440">
        <f t="shared" si="243"/>
        <v>0</v>
      </c>
      <c r="L2542" s="76"/>
    </row>
    <row r="2543" spans="2:12" ht="15" customHeight="1" x14ac:dyDescent="0.35">
      <c r="B2543" s="75"/>
      <c r="C2543" s="89"/>
      <c r="D2543" s="128"/>
      <c r="E2543" s="116"/>
      <c r="F2543" s="427"/>
      <c r="G2543" s="419" t="str">
        <f t="shared" si="244"/>
        <v/>
      </c>
      <c r="H2543" s="91"/>
      <c r="I2543" s="426"/>
      <c r="J2543" s="419" t="str">
        <f t="shared" si="245"/>
        <v/>
      </c>
      <c r="K2543" s="440">
        <f t="shared" si="243"/>
        <v>0</v>
      </c>
      <c r="L2543" s="76"/>
    </row>
    <row r="2544" spans="2:12" ht="15" customHeight="1" x14ac:dyDescent="0.35">
      <c r="B2544" s="75"/>
      <c r="C2544" s="89"/>
      <c r="D2544" s="128"/>
      <c r="E2544" s="116"/>
      <c r="F2544" s="427"/>
      <c r="G2544" s="419" t="str">
        <f t="shared" si="244"/>
        <v/>
      </c>
      <c r="H2544" s="91"/>
      <c r="I2544" s="426"/>
      <c r="J2544" s="419" t="str">
        <f t="shared" si="245"/>
        <v/>
      </c>
      <c r="K2544" s="440">
        <f t="shared" si="243"/>
        <v>0</v>
      </c>
      <c r="L2544" s="76"/>
    </row>
    <row r="2545" spans="2:12" ht="15" customHeight="1" x14ac:dyDescent="0.35">
      <c r="B2545" s="75"/>
      <c r="C2545" s="89"/>
      <c r="D2545" s="128"/>
      <c r="E2545" s="116"/>
      <c r="F2545" s="427"/>
      <c r="G2545" s="419" t="str">
        <f t="shared" si="244"/>
        <v/>
      </c>
      <c r="H2545" s="91"/>
      <c r="I2545" s="426"/>
      <c r="J2545" s="419" t="str">
        <f t="shared" si="245"/>
        <v/>
      </c>
      <c r="K2545" s="440">
        <f t="shared" si="243"/>
        <v>0</v>
      </c>
      <c r="L2545" s="76"/>
    </row>
    <row r="2546" spans="2:12" ht="15" customHeight="1" x14ac:dyDescent="0.35">
      <c r="B2546" s="75"/>
      <c r="C2546" s="89"/>
      <c r="D2546" s="128"/>
      <c r="E2546" s="116"/>
      <c r="F2546" s="427"/>
      <c r="G2546" s="419" t="str">
        <f t="shared" si="244"/>
        <v/>
      </c>
      <c r="H2546" s="117"/>
      <c r="I2546" s="426"/>
      <c r="J2546" s="419" t="str">
        <f t="shared" si="245"/>
        <v/>
      </c>
      <c r="K2546" s="440">
        <f t="shared" si="243"/>
        <v>0</v>
      </c>
      <c r="L2546" s="76"/>
    </row>
    <row r="2547" spans="2:12" ht="15" customHeight="1" x14ac:dyDescent="0.35">
      <c r="B2547" s="75"/>
      <c r="C2547" s="89"/>
      <c r="D2547" s="128"/>
      <c r="E2547" s="116"/>
      <c r="F2547" s="427"/>
      <c r="G2547" s="419" t="str">
        <f t="shared" si="244"/>
        <v/>
      </c>
      <c r="H2547" s="117"/>
      <c r="I2547" s="426"/>
      <c r="J2547" s="419" t="str">
        <f t="shared" si="245"/>
        <v/>
      </c>
      <c r="K2547" s="440">
        <f t="shared" si="243"/>
        <v>0</v>
      </c>
      <c r="L2547" s="76"/>
    </row>
    <row r="2548" spans="2:12" ht="15" customHeight="1" x14ac:dyDescent="0.35">
      <c r="B2548" s="75"/>
      <c r="C2548" s="89"/>
      <c r="D2548" s="128"/>
      <c r="E2548" s="135"/>
      <c r="F2548" s="427"/>
      <c r="G2548" s="419" t="str">
        <f t="shared" si="244"/>
        <v/>
      </c>
      <c r="H2548" s="91"/>
      <c r="I2548" s="426"/>
      <c r="J2548" s="419" t="str">
        <f t="shared" si="245"/>
        <v/>
      </c>
      <c r="K2548" s="440">
        <f t="shared" si="243"/>
        <v>0</v>
      </c>
      <c r="L2548" s="76"/>
    </row>
    <row r="2549" spans="2:12" ht="15" customHeight="1" x14ac:dyDescent="0.35">
      <c r="B2549" s="75"/>
      <c r="C2549" s="89"/>
      <c r="D2549" s="128"/>
      <c r="E2549" s="135"/>
      <c r="F2549" s="427"/>
      <c r="G2549" s="419" t="str">
        <f t="shared" si="244"/>
        <v/>
      </c>
      <c r="H2549" s="91"/>
      <c r="I2549" s="426"/>
      <c r="J2549" s="419" t="str">
        <f t="shared" si="245"/>
        <v/>
      </c>
      <c r="K2549" s="440">
        <f t="shared" si="243"/>
        <v>0</v>
      </c>
      <c r="L2549" s="76"/>
    </row>
    <row r="2550" spans="2:12" ht="15" customHeight="1" x14ac:dyDescent="0.35">
      <c r="B2550" s="75"/>
      <c r="C2550" s="89"/>
      <c r="D2550" s="128"/>
      <c r="E2550" s="116"/>
      <c r="F2550" s="427"/>
      <c r="G2550" s="419" t="str">
        <f t="shared" si="244"/>
        <v/>
      </c>
      <c r="H2550" s="91"/>
      <c r="I2550" s="426"/>
      <c r="J2550" s="419" t="str">
        <f t="shared" si="245"/>
        <v/>
      </c>
      <c r="K2550" s="440">
        <f t="shared" si="243"/>
        <v>0</v>
      </c>
      <c r="L2550" s="76"/>
    </row>
    <row r="2551" spans="2:12" ht="15" customHeight="1" x14ac:dyDescent="0.35">
      <c r="B2551" s="75"/>
      <c r="C2551" s="89"/>
      <c r="D2551" s="128"/>
      <c r="E2551" s="116"/>
      <c r="F2551" s="427"/>
      <c r="G2551" s="419" t="str">
        <f t="shared" si="244"/>
        <v/>
      </c>
      <c r="H2551" s="91"/>
      <c r="I2551" s="426"/>
      <c r="J2551" s="419" t="str">
        <f t="shared" si="245"/>
        <v/>
      </c>
      <c r="K2551" s="440">
        <f t="shared" si="243"/>
        <v>0</v>
      </c>
      <c r="L2551" s="76"/>
    </row>
    <row r="2552" spans="2:12" ht="15" customHeight="1" x14ac:dyDescent="0.35">
      <c r="B2552" s="75"/>
      <c r="C2552" s="89"/>
      <c r="D2552" s="128"/>
      <c r="E2552" s="116"/>
      <c r="F2552" s="426"/>
      <c r="G2552" s="419" t="str">
        <f t="shared" si="244"/>
        <v/>
      </c>
      <c r="H2552" s="91"/>
      <c r="I2552" s="426"/>
      <c r="J2552" s="419" t="str">
        <f t="shared" si="245"/>
        <v/>
      </c>
      <c r="K2552" s="440">
        <f t="shared" si="243"/>
        <v>0</v>
      </c>
      <c r="L2552" s="76"/>
    </row>
    <row r="2553" spans="2:12" ht="15" customHeight="1" x14ac:dyDescent="0.35">
      <c r="B2553" s="75"/>
      <c r="C2553" s="89"/>
      <c r="D2553" s="128"/>
      <c r="E2553" s="116"/>
      <c r="F2553" s="426"/>
      <c r="G2553" s="419" t="str">
        <f t="shared" si="244"/>
        <v/>
      </c>
      <c r="H2553" s="143"/>
      <c r="I2553" s="426"/>
      <c r="J2553" s="419" t="str">
        <f t="shared" si="245"/>
        <v/>
      </c>
      <c r="K2553" s="440">
        <f t="shared" si="243"/>
        <v>0</v>
      </c>
      <c r="L2553" s="76"/>
    </row>
    <row r="2554" spans="2:12" ht="15" customHeight="1" x14ac:dyDescent="0.35">
      <c r="B2554" s="75"/>
      <c r="C2554" s="89"/>
      <c r="D2554" s="128"/>
      <c r="E2554" s="135"/>
      <c r="F2554" s="426"/>
      <c r="G2554" s="419" t="str">
        <f t="shared" si="244"/>
        <v/>
      </c>
      <c r="H2554" s="91"/>
      <c r="I2554" s="426"/>
      <c r="J2554" s="419" t="str">
        <f t="shared" si="245"/>
        <v/>
      </c>
      <c r="K2554" s="440">
        <f t="shared" si="243"/>
        <v>0</v>
      </c>
      <c r="L2554" s="76"/>
    </row>
    <row r="2555" spans="2:12" ht="15" customHeight="1" x14ac:dyDescent="0.35">
      <c r="B2555" s="75"/>
      <c r="C2555" s="89"/>
      <c r="D2555" s="128"/>
      <c r="E2555" s="116"/>
      <c r="F2555" s="426"/>
      <c r="G2555" s="419" t="str">
        <f t="shared" si="244"/>
        <v/>
      </c>
      <c r="H2555" s="91"/>
      <c r="I2555" s="426"/>
      <c r="J2555" s="419" t="str">
        <f t="shared" si="245"/>
        <v/>
      </c>
      <c r="K2555" s="440">
        <f t="shared" si="243"/>
        <v>0</v>
      </c>
      <c r="L2555" s="76"/>
    </row>
    <row r="2556" spans="2:12" ht="15" customHeight="1" x14ac:dyDescent="0.35">
      <c r="B2556" s="75"/>
      <c r="C2556" s="89"/>
      <c r="D2556" s="128"/>
      <c r="E2556" s="135"/>
      <c r="F2556" s="426"/>
      <c r="G2556" s="419" t="str">
        <f t="shared" si="244"/>
        <v/>
      </c>
      <c r="H2556" s="143"/>
      <c r="I2556" s="426"/>
      <c r="J2556" s="419" t="str">
        <f t="shared" si="245"/>
        <v/>
      </c>
      <c r="K2556" s="440">
        <f t="shared" si="243"/>
        <v>0</v>
      </c>
      <c r="L2556" s="76"/>
    </row>
    <row r="2557" spans="2:12" ht="15" customHeight="1" x14ac:dyDescent="0.35">
      <c r="B2557" s="75"/>
      <c r="C2557" s="174"/>
      <c r="D2557" s="128"/>
      <c r="E2557" s="116"/>
      <c r="F2557" s="427"/>
      <c r="G2557" s="419" t="str">
        <f t="shared" si="244"/>
        <v/>
      </c>
      <c r="H2557" s="91"/>
      <c r="I2557" s="426"/>
      <c r="J2557" s="419" t="str">
        <f t="shared" si="245"/>
        <v/>
      </c>
      <c r="K2557" s="440">
        <f t="shared" si="243"/>
        <v>0</v>
      </c>
      <c r="L2557" s="76"/>
    </row>
    <row r="2558" spans="2:12" ht="15" customHeight="1" x14ac:dyDescent="0.35">
      <c r="B2558" s="75"/>
      <c r="C2558" s="174"/>
      <c r="D2558" s="128"/>
      <c r="E2558" s="116"/>
      <c r="F2558" s="427"/>
      <c r="G2558" s="419" t="str">
        <f t="shared" si="244"/>
        <v/>
      </c>
      <c r="H2558" s="117"/>
      <c r="I2558" s="426"/>
      <c r="J2558" s="419" t="str">
        <f t="shared" si="245"/>
        <v/>
      </c>
      <c r="K2558" s="440">
        <f t="shared" si="243"/>
        <v>0</v>
      </c>
      <c r="L2558" s="76"/>
    </row>
    <row r="2559" spans="2:12" ht="15" customHeight="1" x14ac:dyDescent="0.35">
      <c r="B2559" s="75"/>
      <c r="C2559" s="89"/>
      <c r="D2559" s="128"/>
      <c r="E2559" s="116"/>
      <c r="F2559" s="427"/>
      <c r="G2559" s="419" t="str">
        <f t="shared" si="244"/>
        <v/>
      </c>
      <c r="H2559" s="91"/>
      <c r="I2559" s="426"/>
      <c r="J2559" s="419" t="str">
        <f t="shared" si="245"/>
        <v/>
      </c>
      <c r="K2559" s="440">
        <f t="shared" si="243"/>
        <v>0</v>
      </c>
      <c r="L2559" s="76"/>
    </row>
    <row r="2560" spans="2:12" ht="15" customHeight="1" x14ac:dyDescent="0.35">
      <c r="B2560" s="75"/>
      <c r="C2560" s="89"/>
      <c r="D2560" s="128"/>
      <c r="E2560" s="116"/>
      <c r="F2560" s="426"/>
      <c r="G2560" s="419" t="str">
        <f t="shared" si="244"/>
        <v/>
      </c>
      <c r="H2560" s="91"/>
      <c r="I2560" s="426"/>
      <c r="J2560" s="419" t="str">
        <f t="shared" si="245"/>
        <v/>
      </c>
      <c r="K2560" s="440">
        <f t="shared" si="243"/>
        <v>0</v>
      </c>
      <c r="L2560" s="76"/>
    </row>
    <row r="2561" spans="2:12" ht="15" customHeight="1" x14ac:dyDescent="0.35">
      <c r="B2561" s="75"/>
      <c r="C2561" s="89"/>
      <c r="D2561" s="128"/>
      <c r="E2561" s="116"/>
      <c r="F2561" s="427"/>
      <c r="G2561" s="419" t="str">
        <f t="shared" si="244"/>
        <v/>
      </c>
      <c r="H2561" s="91"/>
      <c r="I2561" s="426"/>
      <c r="J2561" s="419" t="str">
        <f t="shared" si="245"/>
        <v/>
      </c>
      <c r="K2561" s="440">
        <f t="shared" si="243"/>
        <v>0</v>
      </c>
      <c r="L2561" s="76"/>
    </row>
    <row r="2562" spans="2:12" ht="15" customHeight="1" x14ac:dyDescent="0.35">
      <c r="B2562" s="75"/>
      <c r="C2562" s="89"/>
      <c r="D2562" s="128"/>
      <c r="E2562" s="116"/>
      <c r="F2562" s="427"/>
      <c r="G2562" s="419" t="str">
        <f t="shared" si="244"/>
        <v/>
      </c>
      <c r="H2562" s="91"/>
      <c r="I2562" s="426"/>
      <c r="J2562" s="419" t="str">
        <f t="shared" si="245"/>
        <v/>
      </c>
      <c r="K2562" s="440">
        <f t="shared" si="243"/>
        <v>0</v>
      </c>
      <c r="L2562" s="76"/>
    </row>
    <row r="2563" spans="2:12" ht="15" customHeight="1" x14ac:dyDescent="0.35">
      <c r="B2563" s="75"/>
      <c r="C2563" s="89"/>
      <c r="D2563" s="128"/>
      <c r="E2563" s="116"/>
      <c r="F2563" s="427"/>
      <c r="G2563" s="419" t="str">
        <f t="shared" si="244"/>
        <v/>
      </c>
      <c r="H2563" s="117"/>
      <c r="I2563" s="426"/>
      <c r="J2563" s="419" t="str">
        <f t="shared" si="245"/>
        <v/>
      </c>
      <c r="K2563" s="440">
        <f t="shared" si="243"/>
        <v>0</v>
      </c>
      <c r="L2563" s="76"/>
    </row>
    <row r="2564" spans="2:12" ht="15" customHeight="1" x14ac:dyDescent="0.35">
      <c r="B2564" s="75"/>
      <c r="C2564" s="89"/>
      <c r="D2564" s="128"/>
      <c r="E2564" s="116"/>
      <c r="F2564" s="427"/>
      <c r="G2564" s="419" t="str">
        <f t="shared" si="244"/>
        <v/>
      </c>
      <c r="H2564" s="117"/>
      <c r="I2564" s="426"/>
      <c r="J2564" s="419" t="str">
        <f t="shared" si="245"/>
        <v/>
      </c>
      <c r="K2564" s="440">
        <f t="shared" si="243"/>
        <v>0</v>
      </c>
      <c r="L2564" s="76"/>
    </row>
    <row r="2565" spans="2:12" ht="15" customHeight="1" x14ac:dyDescent="0.35">
      <c r="B2565" s="75"/>
      <c r="C2565" s="143"/>
      <c r="D2565" s="159"/>
      <c r="E2565" s="175"/>
      <c r="F2565" s="428"/>
      <c r="G2565" s="420" t="str">
        <f t="shared" si="244"/>
        <v/>
      </c>
      <c r="H2565" s="139"/>
      <c r="I2565" s="428"/>
      <c r="J2565" s="419" t="str">
        <f t="shared" si="245"/>
        <v/>
      </c>
      <c r="K2565" s="440">
        <f t="shared" si="243"/>
        <v>0</v>
      </c>
      <c r="L2565" s="76"/>
    </row>
    <row r="2566" spans="2:12" ht="15" customHeight="1" x14ac:dyDescent="0.35">
      <c r="B2566" s="75"/>
      <c r="C2566" s="89"/>
      <c r="D2566" s="128"/>
      <c r="E2566" s="116"/>
      <c r="F2566" s="427"/>
      <c r="G2566" s="419" t="str">
        <f t="shared" si="244"/>
        <v/>
      </c>
      <c r="H2566" s="117"/>
      <c r="I2566" s="426"/>
      <c r="J2566" s="419" t="str">
        <f t="shared" si="245"/>
        <v/>
      </c>
      <c r="K2566" s="440">
        <f t="shared" si="243"/>
        <v>0</v>
      </c>
      <c r="L2566" s="76"/>
    </row>
    <row r="2567" spans="2:12" ht="15" customHeight="1" x14ac:dyDescent="0.35">
      <c r="B2567" s="75"/>
      <c r="C2567" s="89"/>
      <c r="D2567" s="128"/>
      <c r="E2567" s="126"/>
      <c r="F2567" s="427"/>
      <c r="G2567" s="419" t="str">
        <f t="shared" si="244"/>
        <v/>
      </c>
      <c r="H2567" s="91"/>
      <c r="I2567" s="426"/>
      <c r="J2567" s="419" t="str">
        <f t="shared" si="245"/>
        <v/>
      </c>
      <c r="K2567" s="440">
        <f t="shared" si="243"/>
        <v>0</v>
      </c>
      <c r="L2567" s="76"/>
    </row>
    <row r="2568" spans="2:12" ht="15" customHeight="1" x14ac:dyDescent="0.35">
      <c r="B2568" s="75"/>
      <c r="C2568" s="89"/>
      <c r="D2568" s="128"/>
      <c r="E2568" s="116"/>
      <c r="F2568" s="426"/>
      <c r="G2568" s="419" t="str">
        <f t="shared" si="244"/>
        <v/>
      </c>
      <c r="H2568" s="91"/>
      <c r="I2568" s="426"/>
      <c r="J2568" s="419" t="str">
        <f t="shared" si="245"/>
        <v/>
      </c>
      <c r="K2568" s="440">
        <f t="shared" si="243"/>
        <v>0</v>
      </c>
      <c r="L2568" s="76"/>
    </row>
    <row r="2569" spans="2:12" ht="15" customHeight="1" x14ac:dyDescent="0.35">
      <c r="B2569" s="75"/>
      <c r="C2569" s="89"/>
      <c r="D2569" s="128"/>
      <c r="E2569" s="116"/>
      <c r="F2569" s="426"/>
      <c r="G2569" s="419" t="str">
        <f t="shared" si="244"/>
        <v/>
      </c>
      <c r="H2569" s="91"/>
      <c r="I2569" s="426"/>
      <c r="J2569" s="419" t="str">
        <f t="shared" si="245"/>
        <v/>
      </c>
      <c r="K2569" s="440">
        <f t="shared" si="243"/>
        <v>0</v>
      </c>
      <c r="L2569" s="76"/>
    </row>
    <row r="2570" spans="2:12" ht="15" customHeight="1" x14ac:dyDescent="0.35">
      <c r="B2570" s="75"/>
      <c r="C2570" s="89"/>
      <c r="D2570" s="128"/>
      <c r="E2570" s="135"/>
      <c r="F2570" s="426"/>
      <c r="G2570" s="419" t="str">
        <f t="shared" si="244"/>
        <v/>
      </c>
      <c r="H2570" s="91"/>
      <c r="I2570" s="426"/>
      <c r="J2570" s="419" t="str">
        <f t="shared" si="245"/>
        <v/>
      </c>
      <c r="K2570" s="440">
        <f t="shared" si="243"/>
        <v>0</v>
      </c>
      <c r="L2570" s="76"/>
    </row>
    <row r="2571" spans="2:12" ht="15" customHeight="1" x14ac:dyDescent="0.35">
      <c r="B2571" s="75"/>
      <c r="C2571" s="89"/>
      <c r="D2571" s="128"/>
      <c r="E2571" s="135"/>
      <c r="F2571" s="426"/>
      <c r="G2571" s="419" t="str">
        <f t="shared" si="244"/>
        <v/>
      </c>
      <c r="H2571" s="143"/>
      <c r="I2571" s="426"/>
      <c r="J2571" s="419" t="str">
        <f t="shared" si="245"/>
        <v/>
      </c>
      <c r="K2571" s="440">
        <f t="shared" si="243"/>
        <v>0</v>
      </c>
      <c r="L2571" s="76"/>
    </row>
    <row r="2572" spans="2:12" ht="15" customHeight="1" x14ac:dyDescent="0.35">
      <c r="B2572" s="75"/>
      <c r="C2572" s="89"/>
      <c r="D2572" s="128"/>
      <c r="E2572" s="90"/>
      <c r="F2572" s="427"/>
      <c r="G2572" s="419" t="str">
        <f t="shared" si="244"/>
        <v/>
      </c>
      <c r="H2572" s="91"/>
      <c r="I2572" s="426"/>
      <c r="J2572" s="419" t="str">
        <f t="shared" si="245"/>
        <v/>
      </c>
      <c r="K2572" s="440">
        <f t="shared" ref="K2572:K2635" si="246">H2572</f>
        <v>0</v>
      </c>
      <c r="L2572" s="76"/>
    </row>
    <row r="2573" spans="2:12" ht="15" customHeight="1" x14ac:dyDescent="0.35">
      <c r="B2573" s="75"/>
      <c r="C2573" s="89"/>
      <c r="D2573" s="128"/>
      <c r="E2573" s="90"/>
      <c r="F2573" s="427"/>
      <c r="G2573" s="419" t="str">
        <f t="shared" si="244"/>
        <v/>
      </c>
      <c r="H2573" s="91"/>
      <c r="I2573" s="426"/>
      <c r="J2573" s="419" t="str">
        <f t="shared" si="245"/>
        <v/>
      </c>
      <c r="K2573" s="440">
        <f t="shared" si="246"/>
        <v>0</v>
      </c>
      <c r="L2573" s="76"/>
    </row>
    <row r="2574" spans="2:12" ht="15" customHeight="1" x14ac:dyDescent="0.35">
      <c r="B2574" s="75"/>
      <c r="C2574" s="89"/>
      <c r="D2574" s="128"/>
      <c r="E2574" s="90"/>
      <c r="F2574" s="427"/>
      <c r="G2574" s="419" t="str">
        <f t="shared" ref="G2574:G2637" si="247">IF(F2574&gt;0,VLOOKUP(F2574,Nama_Perkiraan,2),"")</f>
        <v/>
      </c>
      <c r="H2574" s="91"/>
      <c r="I2574" s="426"/>
      <c r="J2574" s="419" t="str">
        <f t="shared" si="245"/>
        <v/>
      </c>
      <c r="K2574" s="440">
        <f t="shared" si="246"/>
        <v>0</v>
      </c>
      <c r="L2574" s="76"/>
    </row>
    <row r="2575" spans="2:12" ht="15" customHeight="1" x14ac:dyDescent="0.35">
      <c r="B2575" s="75"/>
      <c r="C2575" s="89"/>
      <c r="D2575" s="128"/>
      <c r="E2575" s="116"/>
      <c r="F2575" s="427"/>
      <c r="G2575" s="419" t="str">
        <f t="shared" si="247"/>
        <v/>
      </c>
      <c r="H2575" s="117"/>
      <c r="I2575" s="426"/>
      <c r="J2575" s="419" t="str">
        <f t="shared" ref="J2575:J2638" si="248">IF(I2575&gt;0,VLOOKUP(I2575,Nama_Perkiraan,2),"")</f>
        <v/>
      </c>
      <c r="K2575" s="440">
        <f t="shared" si="246"/>
        <v>0</v>
      </c>
      <c r="L2575" s="76"/>
    </row>
    <row r="2576" spans="2:12" ht="15" customHeight="1" x14ac:dyDescent="0.35">
      <c r="B2576" s="75"/>
      <c r="C2576" s="89"/>
      <c r="D2576" s="128"/>
      <c r="E2576" s="116"/>
      <c r="F2576" s="427"/>
      <c r="G2576" s="419" t="str">
        <f t="shared" si="247"/>
        <v/>
      </c>
      <c r="H2576" s="117"/>
      <c r="I2576" s="426"/>
      <c r="J2576" s="419" t="str">
        <f t="shared" si="248"/>
        <v/>
      </c>
      <c r="K2576" s="440">
        <f t="shared" si="246"/>
        <v>0</v>
      </c>
      <c r="L2576" s="76"/>
    </row>
    <row r="2577" spans="2:12" ht="15" customHeight="1" x14ac:dyDescent="0.35">
      <c r="B2577" s="75"/>
      <c r="C2577" s="174"/>
      <c r="D2577" s="128"/>
      <c r="E2577" s="116"/>
      <c r="F2577" s="427"/>
      <c r="G2577" s="419" t="str">
        <f t="shared" si="247"/>
        <v/>
      </c>
      <c r="H2577" s="168"/>
      <c r="I2577" s="426"/>
      <c r="J2577" s="419" t="str">
        <f t="shared" si="248"/>
        <v/>
      </c>
      <c r="K2577" s="440">
        <f t="shared" si="246"/>
        <v>0</v>
      </c>
      <c r="L2577" s="76"/>
    </row>
    <row r="2578" spans="2:12" ht="15" customHeight="1" x14ac:dyDescent="0.35">
      <c r="B2578" s="75"/>
      <c r="C2578" s="89"/>
      <c r="D2578" s="128"/>
      <c r="E2578" s="116"/>
      <c r="F2578" s="427"/>
      <c r="G2578" s="419" t="str">
        <f t="shared" si="247"/>
        <v/>
      </c>
      <c r="H2578" s="117"/>
      <c r="I2578" s="426"/>
      <c r="J2578" s="419" t="str">
        <f t="shared" si="248"/>
        <v/>
      </c>
      <c r="K2578" s="440">
        <f t="shared" si="246"/>
        <v>0</v>
      </c>
      <c r="L2578" s="76"/>
    </row>
    <row r="2579" spans="2:12" ht="15" customHeight="1" x14ac:dyDescent="0.35">
      <c r="B2579" s="75"/>
      <c r="C2579" s="89"/>
      <c r="D2579" s="128"/>
      <c r="E2579" s="126"/>
      <c r="F2579" s="427"/>
      <c r="G2579" s="419" t="str">
        <f t="shared" si="247"/>
        <v/>
      </c>
      <c r="H2579" s="91"/>
      <c r="I2579" s="426"/>
      <c r="J2579" s="419" t="str">
        <f t="shared" si="248"/>
        <v/>
      </c>
      <c r="K2579" s="440">
        <f t="shared" si="246"/>
        <v>0</v>
      </c>
      <c r="L2579" s="76"/>
    </row>
    <row r="2580" spans="2:12" ht="15" customHeight="1" x14ac:dyDescent="0.35">
      <c r="B2580" s="75"/>
      <c r="C2580" s="89"/>
      <c r="D2580" s="128"/>
      <c r="E2580" s="116"/>
      <c r="F2580" s="427"/>
      <c r="G2580" s="419" t="str">
        <f t="shared" si="247"/>
        <v/>
      </c>
      <c r="H2580" s="91"/>
      <c r="I2580" s="426"/>
      <c r="J2580" s="419" t="str">
        <f t="shared" si="248"/>
        <v/>
      </c>
      <c r="K2580" s="440">
        <f t="shared" si="246"/>
        <v>0</v>
      </c>
      <c r="L2580" s="76"/>
    </row>
    <row r="2581" spans="2:12" ht="15" customHeight="1" x14ac:dyDescent="0.35">
      <c r="B2581" s="75"/>
      <c r="C2581" s="89"/>
      <c r="D2581" s="128"/>
      <c r="E2581" s="126"/>
      <c r="F2581" s="427"/>
      <c r="G2581" s="419" t="str">
        <f t="shared" si="247"/>
        <v/>
      </c>
      <c r="H2581" s="91"/>
      <c r="I2581" s="426"/>
      <c r="J2581" s="419" t="str">
        <f t="shared" si="248"/>
        <v/>
      </c>
      <c r="K2581" s="440">
        <f t="shared" si="246"/>
        <v>0</v>
      </c>
      <c r="L2581" s="76"/>
    </row>
    <row r="2582" spans="2:12" ht="15" customHeight="1" x14ac:dyDescent="0.35">
      <c r="B2582" s="75"/>
      <c r="C2582" s="89"/>
      <c r="D2582" s="128"/>
      <c r="E2582" s="116"/>
      <c r="F2582" s="427"/>
      <c r="G2582" s="419" t="str">
        <f t="shared" si="247"/>
        <v/>
      </c>
      <c r="H2582" s="91"/>
      <c r="I2582" s="426"/>
      <c r="J2582" s="419" t="str">
        <f t="shared" si="248"/>
        <v/>
      </c>
      <c r="K2582" s="440">
        <f t="shared" si="246"/>
        <v>0</v>
      </c>
      <c r="L2582" s="76"/>
    </row>
    <row r="2583" spans="2:12" ht="15" customHeight="1" x14ac:dyDescent="0.35">
      <c r="B2583" s="75"/>
      <c r="C2583" s="89"/>
      <c r="D2583" s="128"/>
      <c r="E2583" s="116"/>
      <c r="F2583" s="427"/>
      <c r="G2583" s="419" t="str">
        <f t="shared" si="247"/>
        <v/>
      </c>
      <c r="H2583" s="117"/>
      <c r="I2583" s="426"/>
      <c r="J2583" s="419" t="str">
        <f t="shared" si="248"/>
        <v/>
      </c>
      <c r="K2583" s="440">
        <f t="shared" si="246"/>
        <v>0</v>
      </c>
      <c r="L2583" s="76"/>
    </row>
    <row r="2584" spans="2:12" ht="15" customHeight="1" x14ac:dyDescent="0.35">
      <c r="B2584" s="75"/>
      <c r="C2584" s="89"/>
      <c r="D2584" s="128"/>
      <c r="E2584" s="116"/>
      <c r="F2584" s="427"/>
      <c r="G2584" s="419" t="str">
        <f t="shared" si="247"/>
        <v/>
      </c>
      <c r="H2584" s="91"/>
      <c r="I2584" s="426"/>
      <c r="J2584" s="419" t="str">
        <f t="shared" si="248"/>
        <v/>
      </c>
      <c r="K2584" s="440">
        <f t="shared" si="246"/>
        <v>0</v>
      </c>
      <c r="L2584" s="76"/>
    </row>
    <row r="2585" spans="2:12" ht="15" customHeight="1" x14ac:dyDescent="0.35">
      <c r="B2585" s="75"/>
      <c r="C2585" s="89"/>
      <c r="D2585" s="128"/>
      <c r="E2585" s="116"/>
      <c r="F2585" s="427"/>
      <c r="G2585" s="419" t="str">
        <f t="shared" si="247"/>
        <v/>
      </c>
      <c r="H2585" s="123"/>
      <c r="I2585" s="426"/>
      <c r="J2585" s="419" t="str">
        <f t="shared" si="248"/>
        <v/>
      </c>
      <c r="K2585" s="440">
        <f t="shared" si="246"/>
        <v>0</v>
      </c>
      <c r="L2585" s="76"/>
    </row>
    <row r="2586" spans="2:12" ht="15" customHeight="1" x14ac:dyDescent="0.35">
      <c r="B2586" s="75"/>
      <c r="C2586" s="89"/>
      <c r="D2586" s="128"/>
      <c r="E2586" s="116"/>
      <c r="F2586" s="427"/>
      <c r="G2586" s="419" t="str">
        <f t="shared" si="247"/>
        <v/>
      </c>
      <c r="H2586" s="117"/>
      <c r="I2586" s="427"/>
      <c r="J2586" s="419" t="str">
        <f t="shared" si="248"/>
        <v/>
      </c>
      <c r="K2586" s="440">
        <f t="shared" si="246"/>
        <v>0</v>
      </c>
      <c r="L2586" s="76"/>
    </row>
    <row r="2587" spans="2:12" ht="15" customHeight="1" x14ac:dyDescent="0.35">
      <c r="B2587" s="75"/>
      <c r="C2587" s="89"/>
      <c r="D2587" s="128"/>
      <c r="E2587" s="116"/>
      <c r="F2587" s="427"/>
      <c r="G2587" s="419" t="str">
        <f t="shared" si="247"/>
        <v/>
      </c>
      <c r="H2587" s="117"/>
      <c r="I2587" s="426"/>
      <c r="J2587" s="419" t="str">
        <f t="shared" si="248"/>
        <v/>
      </c>
      <c r="K2587" s="440">
        <f t="shared" si="246"/>
        <v>0</v>
      </c>
      <c r="L2587" s="76"/>
    </row>
    <row r="2588" spans="2:12" ht="15" customHeight="1" x14ac:dyDescent="0.35">
      <c r="B2588" s="75"/>
      <c r="C2588" s="89"/>
      <c r="D2588" s="128"/>
      <c r="E2588" s="116"/>
      <c r="F2588" s="427"/>
      <c r="G2588" s="419" t="str">
        <f t="shared" si="247"/>
        <v/>
      </c>
      <c r="H2588" s="117"/>
      <c r="I2588" s="426"/>
      <c r="J2588" s="419" t="str">
        <f t="shared" si="248"/>
        <v/>
      </c>
      <c r="K2588" s="440">
        <f t="shared" si="246"/>
        <v>0</v>
      </c>
      <c r="L2588" s="76"/>
    </row>
    <row r="2589" spans="2:12" ht="15" customHeight="1" x14ac:dyDescent="0.35">
      <c r="B2589" s="75"/>
      <c r="C2589" s="89"/>
      <c r="D2589" s="128"/>
      <c r="E2589" s="116"/>
      <c r="F2589" s="426"/>
      <c r="G2589" s="419" t="str">
        <f t="shared" si="247"/>
        <v/>
      </c>
      <c r="H2589" s="91"/>
      <c r="I2589" s="426"/>
      <c r="J2589" s="419" t="str">
        <f t="shared" si="248"/>
        <v/>
      </c>
      <c r="K2589" s="440">
        <f t="shared" si="246"/>
        <v>0</v>
      </c>
      <c r="L2589" s="76"/>
    </row>
    <row r="2590" spans="2:12" ht="15" customHeight="1" x14ac:dyDescent="0.35">
      <c r="B2590" s="75"/>
      <c r="C2590" s="89"/>
      <c r="D2590" s="128"/>
      <c r="E2590" s="90"/>
      <c r="F2590" s="427"/>
      <c r="G2590" s="419" t="str">
        <f t="shared" si="247"/>
        <v/>
      </c>
      <c r="H2590" s="91"/>
      <c r="I2590" s="426"/>
      <c r="J2590" s="419" t="str">
        <f t="shared" si="248"/>
        <v/>
      </c>
      <c r="K2590" s="440">
        <f t="shared" si="246"/>
        <v>0</v>
      </c>
      <c r="L2590" s="76"/>
    </row>
    <row r="2591" spans="2:12" ht="15" customHeight="1" x14ac:dyDescent="0.35">
      <c r="B2591" s="75"/>
      <c r="C2591" s="89"/>
      <c r="D2591" s="128"/>
      <c r="E2591" s="126"/>
      <c r="F2591" s="427"/>
      <c r="G2591" s="419" t="str">
        <f t="shared" si="247"/>
        <v/>
      </c>
      <c r="H2591" s="91"/>
      <c r="I2591" s="426"/>
      <c r="J2591" s="419" t="str">
        <f t="shared" si="248"/>
        <v/>
      </c>
      <c r="K2591" s="440">
        <f t="shared" si="246"/>
        <v>0</v>
      </c>
      <c r="L2591" s="76"/>
    </row>
    <row r="2592" spans="2:12" ht="15" customHeight="1" x14ac:dyDescent="0.35">
      <c r="B2592" s="75"/>
      <c r="C2592" s="89"/>
      <c r="D2592" s="128"/>
      <c r="E2592" s="126"/>
      <c r="F2592" s="427"/>
      <c r="G2592" s="419" t="str">
        <f t="shared" si="247"/>
        <v/>
      </c>
      <c r="H2592" s="91"/>
      <c r="I2592" s="426"/>
      <c r="J2592" s="419" t="str">
        <f t="shared" si="248"/>
        <v/>
      </c>
      <c r="K2592" s="440">
        <f t="shared" si="246"/>
        <v>0</v>
      </c>
      <c r="L2592" s="76"/>
    </row>
    <row r="2593" spans="2:12" ht="15" customHeight="1" x14ac:dyDescent="0.35">
      <c r="B2593" s="75"/>
      <c r="C2593" s="89"/>
      <c r="D2593" s="128"/>
      <c r="E2593" s="126"/>
      <c r="F2593" s="427"/>
      <c r="G2593" s="419" t="str">
        <f t="shared" si="247"/>
        <v/>
      </c>
      <c r="H2593" s="91"/>
      <c r="I2593" s="426"/>
      <c r="J2593" s="419" t="str">
        <f t="shared" si="248"/>
        <v/>
      </c>
      <c r="K2593" s="440">
        <f t="shared" si="246"/>
        <v>0</v>
      </c>
      <c r="L2593" s="76"/>
    </row>
    <row r="2594" spans="2:12" ht="15" customHeight="1" x14ac:dyDescent="0.35">
      <c r="B2594" s="75"/>
      <c r="C2594" s="89"/>
      <c r="D2594" s="128"/>
      <c r="E2594" s="126"/>
      <c r="F2594" s="427"/>
      <c r="G2594" s="419" t="str">
        <f t="shared" si="247"/>
        <v/>
      </c>
      <c r="H2594" s="91"/>
      <c r="I2594" s="426"/>
      <c r="J2594" s="419" t="str">
        <f t="shared" si="248"/>
        <v/>
      </c>
      <c r="K2594" s="440">
        <f t="shared" si="246"/>
        <v>0</v>
      </c>
      <c r="L2594" s="76"/>
    </row>
    <row r="2595" spans="2:12" ht="15" customHeight="1" x14ac:dyDescent="0.35">
      <c r="B2595" s="75"/>
      <c r="C2595" s="174"/>
      <c r="D2595" s="128"/>
      <c r="E2595" s="90"/>
      <c r="F2595" s="427"/>
      <c r="G2595" s="419" t="str">
        <f t="shared" si="247"/>
        <v/>
      </c>
      <c r="H2595" s="91"/>
      <c r="I2595" s="426"/>
      <c r="J2595" s="419" t="str">
        <f t="shared" si="248"/>
        <v/>
      </c>
      <c r="K2595" s="440">
        <f t="shared" si="246"/>
        <v>0</v>
      </c>
      <c r="L2595" s="76"/>
    </row>
    <row r="2596" spans="2:12" ht="15" customHeight="1" x14ac:dyDescent="0.35">
      <c r="B2596" s="75"/>
      <c r="C2596" s="89"/>
      <c r="D2596" s="128"/>
      <c r="E2596" s="116"/>
      <c r="F2596" s="427"/>
      <c r="G2596" s="419" t="str">
        <f t="shared" si="247"/>
        <v/>
      </c>
      <c r="H2596" s="91"/>
      <c r="I2596" s="426"/>
      <c r="J2596" s="419" t="str">
        <f t="shared" si="248"/>
        <v/>
      </c>
      <c r="K2596" s="440">
        <f t="shared" si="246"/>
        <v>0</v>
      </c>
      <c r="L2596" s="76"/>
    </row>
    <row r="2597" spans="2:12" ht="15" customHeight="1" x14ac:dyDescent="0.35">
      <c r="B2597" s="75"/>
      <c r="C2597" s="89"/>
      <c r="D2597" s="128"/>
      <c r="E2597" s="90"/>
      <c r="F2597" s="427"/>
      <c r="G2597" s="419" t="str">
        <f t="shared" si="247"/>
        <v/>
      </c>
      <c r="H2597" s="91"/>
      <c r="I2597" s="426"/>
      <c r="J2597" s="419" t="str">
        <f t="shared" si="248"/>
        <v/>
      </c>
      <c r="K2597" s="440">
        <f t="shared" si="246"/>
        <v>0</v>
      </c>
      <c r="L2597" s="76"/>
    </row>
    <row r="2598" spans="2:12" ht="15" customHeight="1" x14ac:dyDescent="0.35">
      <c r="B2598" s="75"/>
      <c r="C2598" s="89"/>
      <c r="D2598" s="128"/>
      <c r="E2598" s="90"/>
      <c r="F2598" s="427"/>
      <c r="G2598" s="419" t="str">
        <f t="shared" si="247"/>
        <v/>
      </c>
      <c r="H2598" s="91"/>
      <c r="I2598" s="426"/>
      <c r="J2598" s="419" t="str">
        <f t="shared" si="248"/>
        <v/>
      </c>
      <c r="K2598" s="440">
        <f t="shared" si="246"/>
        <v>0</v>
      </c>
      <c r="L2598" s="76"/>
    </row>
    <row r="2599" spans="2:12" ht="15" customHeight="1" x14ac:dyDescent="0.35">
      <c r="B2599" s="75"/>
      <c r="C2599" s="89"/>
      <c r="D2599" s="128"/>
      <c r="E2599" s="116"/>
      <c r="F2599" s="427"/>
      <c r="G2599" s="419" t="str">
        <f t="shared" si="247"/>
        <v/>
      </c>
      <c r="H2599" s="91"/>
      <c r="I2599" s="426"/>
      <c r="J2599" s="419" t="str">
        <f t="shared" si="248"/>
        <v/>
      </c>
      <c r="K2599" s="440">
        <f t="shared" si="246"/>
        <v>0</v>
      </c>
      <c r="L2599" s="76"/>
    </row>
    <row r="2600" spans="2:12" ht="15" customHeight="1" x14ac:dyDescent="0.35">
      <c r="B2600" s="75"/>
      <c r="C2600" s="89"/>
      <c r="D2600" s="128"/>
      <c r="E2600" s="116"/>
      <c r="F2600" s="427"/>
      <c r="G2600" s="419" t="str">
        <f t="shared" si="247"/>
        <v/>
      </c>
      <c r="H2600" s="117"/>
      <c r="I2600" s="427"/>
      <c r="J2600" s="419" t="str">
        <f t="shared" si="248"/>
        <v/>
      </c>
      <c r="K2600" s="440">
        <f t="shared" si="246"/>
        <v>0</v>
      </c>
      <c r="L2600" s="76"/>
    </row>
    <row r="2601" spans="2:12" ht="15" customHeight="1" x14ac:dyDescent="0.35">
      <c r="B2601" s="75"/>
      <c r="C2601" s="89"/>
      <c r="D2601" s="128"/>
      <c r="E2601" s="116"/>
      <c r="F2601" s="427"/>
      <c r="G2601" s="419" t="str">
        <f t="shared" si="247"/>
        <v/>
      </c>
      <c r="H2601" s="91"/>
      <c r="I2601" s="426"/>
      <c r="J2601" s="419" t="str">
        <f t="shared" si="248"/>
        <v/>
      </c>
      <c r="K2601" s="440">
        <f t="shared" si="246"/>
        <v>0</v>
      </c>
      <c r="L2601" s="76"/>
    </row>
    <row r="2602" spans="2:12" ht="15" customHeight="1" x14ac:dyDescent="0.35">
      <c r="B2602" s="75"/>
      <c r="C2602" s="90"/>
      <c r="D2602" s="128"/>
      <c r="E2602" s="116"/>
      <c r="F2602" s="427"/>
      <c r="G2602" s="419" t="str">
        <f t="shared" si="247"/>
        <v/>
      </c>
      <c r="H2602" s="91"/>
      <c r="I2602" s="426"/>
      <c r="J2602" s="419" t="str">
        <f t="shared" si="248"/>
        <v/>
      </c>
      <c r="K2602" s="440">
        <f t="shared" si="246"/>
        <v>0</v>
      </c>
      <c r="L2602" s="76"/>
    </row>
    <row r="2603" spans="2:12" ht="15" customHeight="1" x14ac:dyDescent="0.35">
      <c r="B2603" s="75"/>
      <c r="C2603" s="89"/>
      <c r="D2603" s="128"/>
      <c r="E2603" s="116"/>
      <c r="F2603" s="427"/>
      <c r="G2603" s="419" t="str">
        <f t="shared" si="247"/>
        <v/>
      </c>
      <c r="H2603" s="91"/>
      <c r="I2603" s="426"/>
      <c r="J2603" s="419" t="str">
        <f t="shared" si="248"/>
        <v/>
      </c>
      <c r="K2603" s="440">
        <f t="shared" si="246"/>
        <v>0</v>
      </c>
      <c r="L2603" s="76"/>
    </row>
    <row r="2604" spans="2:12" ht="15" customHeight="1" x14ac:dyDescent="0.35">
      <c r="B2604" s="75"/>
      <c r="C2604" s="89"/>
      <c r="D2604" s="128"/>
      <c r="E2604" s="116"/>
      <c r="F2604" s="427"/>
      <c r="G2604" s="419" t="str">
        <f t="shared" si="247"/>
        <v/>
      </c>
      <c r="H2604" s="91"/>
      <c r="I2604" s="426"/>
      <c r="J2604" s="419" t="str">
        <f t="shared" si="248"/>
        <v/>
      </c>
      <c r="K2604" s="440">
        <f t="shared" si="246"/>
        <v>0</v>
      </c>
      <c r="L2604" s="76"/>
    </row>
    <row r="2605" spans="2:12" ht="15" customHeight="1" x14ac:dyDescent="0.35">
      <c r="B2605" s="75"/>
      <c r="C2605" s="89"/>
      <c r="D2605" s="128"/>
      <c r="E2605" s="116"/>
      <c r="F2605" s="427"/>
      <c r="G2605" s="419" t="str">
        <f t="shared" si="247"/>
        <v/>
      </c>
      <c r="H2605" s="91"/>
      <c r="I2605" s="426"/>
      <c r="J2605" s="419" t="str">
        <f t="shared" si="248"/>
        <v/>
      </c>
      <c r="K2605" s="440">
        <f t="shared" si="246"/>
        <v>0</v>
      </c>
      <c r="L2605" s="76"/>
    </row>
    <row r="2606" spans="2:12" ht="15" customHeight="1" x14ac:dyDescent="0.35">
      <c r="B2606" s="75"/>
      <c r="C2606" s="89"/>
      <c r="D2606" s="128"/>
      <c r="E2606" s="90"/>
      <c r="F2606" s="427"/>
      <c r="G2606" s="419" t="str">
        <f t="shared" si="247"/>
        <v/>
      </c>
      <c r="H2606" s="91"/>
      <c r="I2606" s="426"/>
      <c r="J2606" s="419" t="str">
        <f t="shared" si="248"/>
        <v/>
      </c>
      <c r="K2606" s="440">
        <f t="shared" si="246"/>
        <v>0</v>
      </c>
      <c r="L2606" s="76"/>
    </row>
    <row r="2607" spans="2:12" ht="15" customHeight="1" x14ac:dyDescent="0.35">
      <c r="B2607" s="75"/>
      <c r="C2607" s="174"/>
      <c r="D2607" s="128"/>
      <c r="E2607" s="126"/>
      <c r="F2607" s="427"/>
      <c r="G2607" s="419" t="str">
        <f t="shared" si="247"/>
        <v/>
      </c>
      <c r="H2607" s="132"/>
      <c r="I2607" s="426"/>
      <c r="J2607" s="419" t="str">
        <f t="shared" si="248"/>
        <v/>
      </c>
      <c r="K2607" s="440">
        <f t="shared" si="246"/>
        <v>0</v>
      </c>
      <c r="L2607" s="76"/>
    </row>
    <row r="2608" spans="2:12" ht="15" customHeight="1" x14ac:dyDescent="0.35">
      <c r="B2608" s="75"/>
      <c r="C2608" s="89"/>
      <c r="D2608" s="128"/>
      <c r="E2608" s="116"/>
      <c r="F2608" s="427"/>
      <c r="G2608" s="419" t="str">
        <f t="shared" si="247"/>
        <v/>
      </c>
      <c r="H2608" s="117"/>
      <c r="I2608" s="426"/>
      <c r="J2608" s="419" t="str">
        <f t="shared" si="248"/>
        <v/>
      </c>
      <c r="K2608" s="440">
        <f t="shared" si="246"/>
        <v>0</v>
      </c>
      <c r="L2608" s="76"/>
    </row>
    <row r="2609" spans="2:12" ht="15" customHeight="1" x14ac:dyDescent="0.35">
      <c r="B2609" s="75"/>
      <c r="C2609" s="174"/>
      <c r="D2609" s="128"/>
      <c r="E2609" s="116"/>
      <c r="F2609" s="427"/>
      <c r="G2609" s="419" t="str">
        <f t="shared" si="247"/>
        <v/>
      </c>
      <c r="H2609" s="168"/>
      <c r="I2609" s="426"/>
      <c r="J2609" s="419" t="str">
        <f t="shared" si="248"/>
        <v/>
      </c>
      <c r="K2609" s="440">
        <f t="shared" si="246"/>
        <v>0</v>
      </c>
      <c r="L2609" s="76"/>
    </row>
    <row r="2610" spans="2:12" ht="15" customHeight="1" x14ac:dyDescent="0.35">
      <c r="B2610" s="75"/>
      <c r="C2610" s="89"/>
      <c r="D2610" s="128"/>
      <c r="E2610" s="116"/>
      <c r="F2610" s="427"/>
      <c r="G2610" s="419" t="str">
        <f t="shared" si="247"/>
        <v/>
      </c>
      <c r="H2610" s="168"/>
      <c r="I2610" s="426"/>
      <c r="J2610" s="419" t="str">
        <f t="shared" si="248"/>
        <v/>
      </c>
      <c r="K2610" s="440">
        <f t="shared" si="246"/>
        <v>0</v>
      </c>
      <c r="L2610" s="76"/>
    </row>
    <row r="2611" spans="2:12" ht="15" customHeight="1" x14ac:dyDescent="0.35">
      <c r="B2611" s="75"/>
      <c r="C2611" s="89"/>
      <c r="D2611" s="128"/>
      <c r="E2611" s="116"/>
      <c r="F2611" s="427"/>
      <c r="G2611" s="419" t="str">
        <f t="shared" si="247"/>
        <v/>
      </c>
      <c r="H2611" s="168"/>
      <c r="I2611" s="426"/>
      <c r="J2611" s="419" t="str">
        <f t="shared" si="248"/>
        <v/>
      </c>
      <c r="K2611" s="440">
        <f t="shared" si="246"/>
        <v>0</v>
      </c>
      <c r="L2611" s="76"/>
    </row>
    <row r="2612" spans="2:12" ht="15" customHeight="1" x14ac:dyDescent="0.35">
      <c r="B2612" s="75"/>
      <c r="C2612" s="89"/>
      <c r="D2612" s="128"/>
      <c r="E2612" s="90"/>
      <c r="F2612" s="427"/>
      <c r="G2612" s="419" t="str">
        <f t="shared" si="247"/>
        <v/>
      </c>
      <c r="H2612" s="91"/>
      <c r="I2612" s="426"/>
      <c r="J2612" s="419" t="str">
        <f t="shared" si="248"/>
        <v/>
      </c>
      <c r="K2612" s="440">
        <f t="shared" si="246"/>
        <v>0</v>
      </c>
      <c r="L2612" s="76"/>
    </row>
    <row r="2613" spans="2:12" ht="15" customHeight="1" x14ac:dyDescent="0.35">
      <c r="B2613" s="75"/>
      <c r="C2613" s="176"/>
      <c r="D2613" s="128"/>
      <c r="E2613" s="126"/>
      <c r="F2613" s="427"/>
      <c r="G2613" s="419" t="str">
        <f t="shared" si="247"/>
        <v/>
      </c>
      <c r="H2613" s="132"/>
      <c r="I2613" s="426"/>
      <c r="J2613" s="419" t="str">
        <f t="shared" si="248"/>
        <v/>
      </c>
      <c r="K2613" s="440">
        <f t="shared" si="246"/>
        <v>0</v>
      </c>
      <c r="L2613" s="76"/>
    </row>
    <row r="2614" spans="2:12" ht="15" customHeight="1" x14ac:dyDescent="0.35">
      <c r="B2614" s="75"/>
      <c r="C2614" s="176"/>
      <c r="D2614" s="128"/>
      <c r="E2614" s="126"/>
      <c r="F2614" s="427"/>
      <c r="G2614" s="419" t="str">
        <f t="shared" si="247"/>
        <v/>
      </c>
      <c r="H2614" s="132"/>
      <c r="I2614" s="426"/>
      <c r="J2614" s="419" t="str">
        <f t="shared" si="248"/>
        <v/>
      </c>
      <c r="K2614" s="440">
        <f t="shared" si="246"/>
        <v>0</v>
      </c>
      <c r="L2614" s="76"/>
    </row>
    <row r="2615" spans="2:12" ht="15" customHeight="1" x14ac:dyDescent="0.35">
      <c r="B2615" s="75"/>
      <c r="C2615" s="89"/>
      <c r="D2615" s="128"/>
      <c r="E2615" s="90"/>
      <c r="F2615" s="427"/>
      <c r="G2615" s="419" t="str">
        <f t="shared" si="247"/>
        <v/>
      </c>
      <c r="H2615" s="91"/>
      <c r="I2615" s="426"/>
      <c r="J2615" s="419" t="str">
        <f t="shared" si="248"/>
        <v/>
      </c>
      <c r="K2615" s="440">
        <f t="shared" si="246"/>
        <v>0</v>
      </c>
      <c r="L2615" s="76"/>
    </row>
    <row r="2616" spans="2:12" ht="15" customHeight="1" x14ac:dyDescent="0.35">
      <c r="B2616" s="75"/>
      <c r="C2616" s="89"/>
      <c r="D2616" s="128"/>
      <c r="E2616" s="90"/>
      <c r="F2616" s="427"/>
      <c r="G2616" s="419" t="str">
        <f t="shared" si="247"/>
        <v/>
      </c>
      <c r="H2616" s="91"/>
      <c r="I2616" s="426"/>
      <c r="J2616" s="419" t="str">
        <f t="shared" si="248"/>
        <v/>
      </c>
      <c r="K2616" s="440">
        <f t="shared" si="246"/>
        <v>0</v>
      </c>
      <c r="L2616" s="76"/>
    </row>
    <row r="2617" spans="2:12" ht="15" customHeight="1" x14ac:dyDescent="0.35">
      <c r="B2617" s="75"/>
      <c r="C2617" s="174"/>
      <c r="D2617" s="128"/>
      <c r="E2617" s="90"/>
      <c r="F2617" s="427"/>
      <c r="G2617" s="419" t="str">
        <f t="shared" si="247"/>
        <v/>
      </c>
      <c r="H2617" s="139"/>
      <c r="I2617" s="426"/>
      <c r="J2617" s="419" t="str">
        <f t="shared" si="248"/>
        <v/>
      </c>
      <c r="K2617" s="440">
        <f t="shared" si="246"/>
        <v>0</v>
      </c>
      <c r="L2617" s="76"/>
    </row>
    <row r="2618" spans="2:12" ht="15" customHeight="1" x14ac:dyDescent="0.35">
      <c r="B2618" s="75"/>
      <c r="C2618" s="176"/>
      <c r="D2618" s="128"/>
      <c r="E2618" s="116"/>
      <c r="F2618" s="427"/>
      <c r="G2618" s="419" t="str">
        <f t="shared" si="247"/>
        <v/>
      </c>
      <c r="H2618" s="168"/>
      <c r="I2618" s="426"/>
      <c r="J2618" s="419" t="str">
        <f t="shared" si="248"/>
        <v/>
      </c>
      <c r="K2618" s="440">
        <f t="shared" si="246"/>
        <v>0</v>
      </c>
      <c r="L2618" s="76"/>
    </row>
    <row r="2619" spans="2:12" ht="15" customHeight="1" x14ac:dyDescent="0.35">
      <c r="B2619" s="75"/>
      <c r="C2619" s="89"/>
      <c r="D2619" s="128"/>
      <c r="E2619" s="135"/>
      <c r="F2619" s="426"/>
      <c r="G2619" s="419" t="str">
        <f t="shared" si="247"/>
        <v/>
      </c>
      <c r="H2619" s="143"/>
      <c r="I2619" s="426"/>
      <c r="J2619" s="419" t="str">
        <f t="shared" si="248"/>
        <v/>
      </c>
      <c r="K2619" s="440">
        <f t="shared" si="246"/>
        <v>0</v>
      </c>
      <c r="L2619" s="76"/>
    </row>
    <row r="2620" spans="2:12" ht="15" customHeight="1" x14ac:dyDescent="0.35">
      <c r="B2620" s="75"/>
      <c r="C2620" s="89"/>
      <c r="D2620" s="128"/>
      <c r="E2620" s="116"/>
      <c r="F2620" s="426"/>
      <c r="G2620" s="419" t="str">
        <f t="shared" si="247"/>
        <v/>
      </c>
      <c r="H2620" s="91"/>
      <c r="I2620" s="426"/>
      <c r="J2620" s="419" t="str">
        <f t="shared" si="248"/>
        <v/>
      </c>
      <c r="K2620" s="440">
        <f t="shared" si="246"/>
        <v>0</v>
      </c>
      <c r="L2620" s="76"/>
    </row>
    <row r="2621" spans="2:12" ht="15" customHeight="1" x14ac:dyDescent="0.35">
      <c r="B2621" s="75"/>
      <c r="C2621" s="89"/>
      <c r="D2621" s="128"/>
      <c r="E2621" s="116"/>
      <c r="F2621" s="426"/>
      <c r="G2621" s="419" t="str">
        <f t="shared" si="247"/>
        <v/>
      </c>
      <c r="H2621" s="91"/>
      <c r="I2621" s="426"/>
      <c r="J2621" s="419" t="str">
        <f t="shared" si="248"/>
        <v/>
      </c>
      <c r="K2621" s="440">
        <f t="shared" si="246"/>
        <v>0</v>
      </c>
      <c r="L2621" s="76"/>
    </row>
    <row r="2622" spans="2:12" ht="15" customHeight="1" x14ac:dyDescent="0.35">
      <c r="B2622" s="75"/>
      <c r="C2622" s="176"/>
      <c r="D2622" s="128"/>
      <c r="E2622" s="126"/>
      <c r="F2622" s="427"/>
      <c r="G2622" s="419" t="str">
        <f t="shared" si="247"/>
        <v/>
      </c>
      <c r="H2622" s="91"/>
      <c r="I2622" s="426"/>
      <c r="J2622" s="419" t="str">
        <f t="shared" si="248"/>
        <v/>
      </c>
      <c r="K2622" s="440">
        <f t="shared" si="246"/>
        <v>0</v>
      </c>
      <c r="L2622" s="76"/>
    </row>
    <row r="2623" spans="2:12" ht="15" customHeight="1" x14ac:dyDescent="0.35">
      <c r="B2623" s="75"/>
      <c r="C2623" s="176"/>
      <c r="D2623" s="128"/>
      <c r="E2623" s="126"/>
      <c r="F2623" s="427"/>
      <c r="G2623" s="419" t="str">
        <f t="shared" si="247"/>
        <v/>
      </c>
      <c r="H2623" s="91"/>
      <c r="I2623" s="426"/>
      <c r="J2623" s="419" t="str">
        <f t="shared" si="248"/>
        <v/>
      </c>
      <c r="K2623" s="440">
        <f t="shared" si="246"/>
        <v>0</v>
      </c>
      <c r="L2623" s="76"/>
    </row>
    <row r="2624" spans="2:12" ht="15" customHeight="1" x14ac:dyDescent="0.35">
      <c r="B2624" s="75"/>
      <c r="C2624" s="89"/>
      <c r="D2624" s="128"/>
      <c r="E2624" s="90"/>
      <c r="F2624" s="427"/>
      <c r="G2624" s="419" t="str">
        <f t="shared" si="247"/>
        <v/>
      </c>
      <c r="H2624" s="91"/>
      <c r="I2624" s="426"/>
      <c r="J2624" s="419" t="str">
        <f t="shared" si="248"/>
        <v/>
      </c>
      <c r="K2624" s="440">
        <f t="shared" si="246"/>
        <v>0</v>
      </c>
      <c r="L2624" s="76"/>
    </row>
    <row r="2625" spans="2:12" ht="15" customHeight="1" x14ac:dyDescent="0.35">
      <c r="B2625" s="75"/>
      <c r="C2625" s="89"/>
      <c r="D2625" s="128"/>
      <c r="E2625" s="90"/>
      <c r="F2625" s="427"/>
      <c r="G2625" s="419" t="str">
        <f t="shared" si="247"/>
        <v/>
      </c>
      <c r="H2625" s="91"/>
      <c r="I2625" s="426"/>
      <c r="J2625" s="419" t="str">
        <f t="shared" si="248"/>
        <v/>
      </c>
      <c r="K2625" s="440">
        <f t="shared" si="246"/>
        <v>0</v>
      </c>
      <c r="L2625" s="76"/>
    </row>
    <row r="2626" spans="2:12" ht="15" customHeight="1" x14ac:dyDescent="0.35">
      <c r="B2626" s="75"/>
      <c r="C2626" s="174"/>
      <c r="D2626" s="128"/>
      <c r="E2626" s="90"/>
      <c r="F2626" s="427"/>
      <c r="G2626" s="419" t="str">
        <f t="shared" si="247"/>
        <v/>
      </c>
      <c r="H2626" s="91"/>
      <c r="I2626" s="426"/>
      <c r="J2626" s="419" t="str">
        <f t="shared" si="248"/>
        <v/>
      </c>
      <c r="K2626" s="440">
        <f t="shared" si="246"/>
        <v>0</v>
      </c>
      <c r="L2626" s="76"/>
    </row>
    <row r="2627" spans="2:12" ht="15" customHeight="1" x14ac:dyDescent="0.35">
      <c r="B2627" s="75"/>
      <c r="C2627" s="89"/>
      <c r="D2627" s="128"/>
      <c r="E2627" s="116"/>
      <c r="F2627" s="427"/>
      <c r="G2627" s="419" t="str">
        <f t="shared" si="247"/>
        <v/>
      </c>
      <c r="H2627" s="117"/>
      <c r="I2627" s="426"/>
      <c r="J2627" s="419" t="str">
        <f t="shared" si="248"/>
        <v/>
      </c>
      <c r="K2627" s="440">
        <f t="shared" si="246"/>
        <v>0</v>
      </c>
      <c r="L2627" s="76"/>
    </row>
    <row r="2628" spans="2:12" ht="15" customHeight="1" x14ac:dyDescent="0.35">
      <c r="B2628" s="75"/>
      <c r="C2628" s="89"/>
      <c r="D2628" s="128"/>
      <c r="E2628" s="116"/>
      <c r="F2628" s="427"/>
      <c r="G2628" s="419" t="str">
        <f t="shared" si="247"/>
        <v/>
      </c>
      <c r="H2628" s="117"/>
      <c r="I2628" s="426"/>
      <c r="J2628" s="419" t="str">
        <f t="shared" si="248"/>
        <v/>
      </c>
      <c r="K2628" s="440">
        <f t="shared" si="246"/>
        <v>0</v>
      </c>
      <c r="L2628" s="76"/>
    </row>
    <row r="2629" spans="2:12" ht="15" customHeight="1" x14ac:dyDescent="0.35">
      <c r="B2629" s="75"/>
      <c r="C2629" s="89"/>
      <c r="D2629" s="128"/>
      <c r="E2629" s="116"/>
      <c r="F2629" s="427"/>
      <c r="G2629" s="419" t="str">
        <f t="shared" si="247"/>
        <v/>
      </c>
      <c r="H2629" s="117"/>
      <c r="I2629" s="426"/>
      <c r="J2629" s="419" t="str">
        <f t="shared" si="248"/>
        <v/>
      </c>
      <c r="K2629" s="440">
        <f t="shared" si="246"/>
        <v>0</v>
      </c>
      <c r="L2629" s="76"/>
    </row>
    <row r="2630" spans="2:12" ht="15" customHeight="1" x14ac:dyDescent="0.35">
      <c r="B2630" s="75"/>
      <c r="C2630" s="89"/>
      <c r="D2630" s="128"/>
      <c r="E2630" s="116"/>
      <c r="F2630" s="427"/>
      <c r="G2630" s="419" t="str">
        <f t="shared" si="247"/>
        <v/>
      </c>
      <c r="H2630" s="117"/>
      <c r="I2630" s="426"/>
      <c r="J2630" s="419" t="str">
        <f t="shared" si="248"/>
        <v/>
      </c>
      <c r="K2630" s="440">
        <f t="shared" si="246"/>
        <v>0</v>
      </c>
      <c r="L2630" s="76"/>
    </row>
    <row r="2631" spans="2:12" ht="15" customHeight="1" x14ac:dyDescent="0.35">
      <c r="B2631" s="75"/>
      <c r="C2631" s="89"/>
      <c r="D2631" s="128"/>
      <c r="E2631" s="116"/>
      <c r="F2631" s="427"/>
      <c r="G2631" s="419" t="str">
        <f t="shared" si="247"/>
        <v/>
      </c>
      <c r="H2631" s="117"/>
      <c r="I2631" s="426"/>
      <c r="J2631" s="419" t="str">
        <f t="shared" si="248"/>
        <v/>
      </c>
      <c r="K2631" s="440">
        <f t="shared" si="246"/>
        <v>0</v>
      </c>
      <c r="L2631" s="76"/>
    </row>
    <row r="2632" spans="2:12" ht="15" customHeight="1" x14ac:dyDescent="0.35">
      <c r="B2632" s="75"/>
      <c r="C2632" s="174"/>
      <c r="D2632" s="128"/>
      <c r="E2632" s="116"/>
      <c r="F2632" s="427"/>
      <c r="G2632" s="419" t="str">
        <f t="shared" si="247"/>
        <v/>
      </c>
      <c r="H2632" s="168"/>
      <c r="I2632" s="426"/>
      <c r="J2632" s="419" t="str">
        <f t="shared" si="248"/>
        <v/>
      </c>
      <c r="K2632" s="440">
        <f t="shared" si="246"/>
        <v>0</v>
      </c>
      <c r="L2632" s="76"/>
    </row>
    <row r="2633" spans="2:12" ht="15" customHeight="1" x14ac:dyDescent="0.35">
      <c r="B2633" s="75"/>
      <c r="C2633" s="89"/>
      <c r="D2633" s="128"/>
      <c r="E2633" s="90"/>
      <c r="F2633" s="427"/>
      <c r="G2633" s="419" t="str">
        <f t="shared" si="247"/>
        <v/>
      </c>
      <c r="H2633" s="91"/>
      <c r="I2633" s="426"/>
      <c r="J2633" s="419" t="str">
        <f t="shared" si="248"/>
        <v/>
      </c>
      <c r="K2633" s="440">
        <f t="shared" si="246"/>
        <v>0</v>
      </c>
      <c r="L2633" s="76"/>
    </row>
    <row r="2634" spans="2:12" ht="15" customHeight="1" x14ac:dyDescent="0.35">
      <c r="B2634" s="75"/>
      <c r="C2634" s="89"/>
      <c r="D2634" s="128"/>
      <c r="E2634" s="116"/>
      <c r="F2634" s="426"/>
      <c r="G2634" s="419" t="str">
        <f t="shared" si="247"/>
        <v/>
      </c>
      <c r="H2634" s="91"/>
      <c r="I2634" s="426"/>
      <c r="J2634" s="419" t="str">
        <f t="shared" si="248"/>
        <v/>
      </c>
      <c r="K2634" s="440">
        <f t="shared" si="246"/>
        <v>0</v>
      </c>
      <c r="L2634" s="76"/>
    </row>
    <row r="2635" spans="2:12" ht="15" customHeight="1" x14ac:dyDescent="0.35">
      <c r="B2635" s="75"/>
      <c r="C2635" s="89"/>
      <c r="D2635" s="128"/>
      <c r="E2635" s="116"/>
      <c r="F2635" s="426"/>
      <c r="G2635" s="419" t="str">
        <f t="shared" si="247"/>
        <v/>
      </c>
      <c r="H2635" s="91"/>
      <c r="I2635" s="426"/>
      <c r="J2635" s="419" t="str">
        <f t="shared" si="248"/>
        <v/>
      </c>
      <c r="K2635" s="440">
        <f t="shared" si="246"/>
        <v>0</v>
      </c>
      <c r="L2635" s="76"/>
    </row>
    <row r="2636" spans="2:12" ht="15" customHeight="1" x14ac:dyDescent="0.35">
      <c r="B2636" s="75"/>
      <c r="C2636" s="89"/>
      <c r="D2636" s="128"/>
      <c r="E2636" s="116"/>
      <c r="F2636" s="426"/>
      <c r="G2636" s="419" t="str">
        <f t="shared" si="247"/>
        <v/>
      </c>
      <c r="H2636" s="91"/>
      <c r="I2636" s="426"/>
      <c r="J2636" s="419" t="str">
        <f t="shared" si="248"/>
        <v/>
      </c>
      <c r="K2636" s="440">
        <f t="shared" ref="K2636:K2699" si="249">H2636</f>
        <v>0</v>
      </c>
      <c r="L2636" s="76"/>
    </row>
    <row r="2637" spans="2:12" ht="15" customHeight="1" x14ac:dyDescent="0.35">
      <c r="B2637" s="75"/>
      <c r="C2637" s="89"/>
      <c r="D2637" s="128"/>
      <c r="E2637" s="116"/>
      <c r="F2637" s="426"/>
      <c r="G2637" s="419" t="str">
        <f t="shared" si="247"/>
        <v/>
      </c>
      <c r="H2637" s="91"/>
      <c r="I2637" s="426"/>
      <c r="J2637" s="419" t="str">
        <f t="shared" si="248"/>
        <v/>
      </c>
      <c r="K2637" s="440">
        <f t="shared" si="249"/>
        <v>0</v>
      </c>
      <c r="L2637" s="76"/>
    </row>
    <row r="2638" spans="2:12" ht="15" customHeight="1" x14ac:dyDescent="0.35">
      <c r="B2638" s="75"/>
      <c r="C2638" s="176"/>
      <c r="D2638" s="128"/>
      <c r="E2638" s="126"/>
      <c r="F2638" s="427"/>
      <c r="G2638" s="419" t="str">
        <f t="shared" ref="G2638:G2701" si="250">IF(F2638&gt;0,VLOOKUP(F2638,Nama_Perkiraan,2),"")</f>
        <v/>
      </c>
      <c r="H2638" s="132"/>
      <c r="I2638" s="426"/>
      <c r="J2638" s="419" t="str">
        <f t="shared" si="248"/>
        <v/>
      </c>
      <c r="K2638" s="440">
        <f t="shared" si="249"/>
        <v>0</v>
      </c>
      <c r="L2638" s="76"/>
    </row>
    <row r="2639" spans="2:12" ht="15" customHeight="1" x14ac:dyDescent="0.35">
      <c r="B2639" s="75"/>
      <c r="C2639" s="176"/>
      <c r="D2639" s="128"/>
      <c r="E2639" s="90"/>
      <c r="F2639" s="427"/>
      <c r="G2639" s="419" t="str">
        <f t="shared" si="250"/>
        <v/>
      </c>
      <c r="H2639" s="139"/>
      <c r="I2639" s="426"/>
      <c r="J2639" s="419" t="str">
        <f t="shared" ref="J2639:J2702" si="251">IF(I2639&gt;0,VLOOKUP(I2639,Nama_Perkiraan,2),"")</f>
        <v/>
      </c>
      <c r="K2639" s="440">
        <f t="shared" si="249"/>
        <v>0</v>
      </c>
      <c r="L2639" s="76"/>
    </row>
    <row r="2640" spans="2:12" ht="15" customHeight="1" x14ac:dyDescent="0.35">
      <c r="B2640" s="75"/>
      <c r="C2640" s="176"/>
      <c r="D2640" s="128"/>
      <c r="E2640" s="90"/>
      <c r="F2640" s="427"/>
      <c r="G2640" s="419" t="str">
        <f t="shared" si="250"/>
        <v/>
      </c>
      <c r="H2640" s="139"/>
      <c r="I2640" s="426"/>
      <c r="J2640" s="419" t="str">
        <f t="shared" si="251"/>
        <v/>
      </c>
      <c r="K2640" s="440">
        <f t="shared" si="249"/>
        <v>0</v>
      </c>
      <c r="L2640" s="76"/>
    </row>
    <row r="2641" spans="2:12" ht="15" customHeight="1" x14ac:dyDescent="0.35">
      <c r="B2641" s="75"/>
      <c r="C2641" s="89"/>
      <c r="D2641" s="128"/>
      <c r="E2641" s="116"/>
      <c r="F2641" s="427"/>
      <c r="G2641" s="419" t="str">
        <f t="shared" si="250"/>
        <v/>
      </c>
      <c r="H2641" s="117"/>
      <c r="I2641" s="427"/>
      <c r="J2641" s="419" t="str">
        <f t="shared" si="251"/>
        <v/>
      </c>
      <c r="K2641" s="440">
        <f t="shared" si="249"/>
        <v>0</v>
      </c>
      <c r="L2641" s="76"/>
    </row>
    <row r="2642" spans="2:12" ht="15" customHeight="1" x14ac:dyDescent="0.35">
      <c r="B2642" s="75"/>
      <c r="C2642" s="134"/>
      <c r="D2642" s="128"/>
      <c r="E2642" s="116"/>
      <c r="F2642" s="427"/>
      <c r="G2642" s="419" t="str">
        <f t="shared" si="250"/>
        <v/>
      </c>
      <c r="H2642" s="91"/>
      <c r="I2642" s="426"/>
      <c r="J2642" s="419" t="str">
        <f t="shared" si="251"/>
        <v/>
      </c>
      <c r="K2642" s="440">
        <f t="shared" si="249"/>
        <v>0</v>
      </c>
      <c r="L2642" s="76"/>
    </row>
    <row r="2643" spans="2:12" ht="15" customHeight="1" x14ac:dyDescent="0.35">
      <c r="B2643" s="75"/>
      <c r="C2643" s="134"/>
      <c r="D2643" s="128"/>
      <c r="E2643" s="116"/>
      <c r="F2643" s="427"/>
      <c r="G2643" s="419" t="str">
        <f t="shared" si="250"/>
        <v/>
      </c>
      <c r="H2643" s="91"/>
      <c r="I2643" s="426"/>
      <c r="J2643" s="419" t="str">
        <f t="shared" si="251"/>
        <v/>
      </c>
      <c r="K2643" s="440">
        <f t="shared" si="249"/>
        <v>0</v>
      </c>
      <c r="L2643" s="76"/>
    </row>
    <row r="2644" spans="2:12" ht="15" customHeight="1" x14ac:dyDescent="0.35">
      <c r="B2644" s="75"/>
      <c r="C2644" s="134"/>
      <c r="D2644" s="128"/>
      <c r="E2644" s="116"/>
      <c r="F2644" s="426"/>
      <c r="G2644" s="419" t="str">
        <f t="shared" si="250"/>
        <v/>
      </c>
      <c r="H2644" s="91"/>
      <c r="I2644" s="426"/>
      <c r="J2644" s="419" t="str">
        <f t="shared" si="251"/>
        <v/>
      </c>
      <c r="K2644" s="440">
        <f t="shared" si="249"/>
        <v>0</v>
      </c>
      <c r="L2644" s="76"/>
    </row>
    <row r="2645" spans="2:12" ht="15" customHeight="1" x14ac:dyDescent="0.35">
      <c r="B2645" s="75"/>
      <c r="C2645" s="134"/>
      <c r="D2645" s="128"/>
      <c r="E2645" s="116"/>
      <c r="F2645" s="426"/>
      <c r="G2645" s="419" t="str">
        <f t="shared" si="250"/>
        <v/>
      </c>
      <c r="H2645" s="91"/>
      <c r="I2645" s="426"/>
      <c r="J2645" s="419" t="str">
        <f t="shared" si="251"/>
        <v/>
      </c>
      <c r="K2645" s="440">
        <f t="shared" si="249"/>
        <v>0</v>
      </c>
      <c r="L2645" s="76"/>
    </row>
    <row r="2646" spans="2:12" ht="15" customHeight="1" x14ac:dyDescent="0.35">
      <c r="B2646" s="75"/>
      <c r="C2646" s="134"/>
      <c r="D2646" s="128"/>
      <c r="E2646" s="116"/>
      <c r="F2646" s="426"/>
      <c r="G2646" s="419" t="str">
        <f t="shared" si="250"/>
        <v/>
      </c>
      <c r="H2646" s="91"/>
      <c r="I2646" s="426"/>
      <c r="J2646" s="419" t="str">
        <f t="shared" si="251"/>
        <v/>
      </c>
      <c r="K2646" s="440">
        <f t="shared" si="249"/>
        <v>0</v>
      </c>
      <c r="L2646" s="76"/>
    </row>
    <row r="2647" spans="2:12" ht="15" customHeight="1" x14ac:dyDescent="0.35">
      <c r="B2647" s="75"/>
      <c r="C2647" s="89"/>
      <c r="D2647" s="128"/>
      <c r="E2647" s="116"/>
      <c r="F2647" s="426"/>
      <c r="G2647" s="419" t="str">
        <f t="shared" si="250"/>
        <v/>
      </c>
      <c r="H2647" s="91"/>
      <c r="I2647" s="426"/>
      <c r="J2647" s="419" t="str">
        <f t="shared" si="251"/>
        <v/>
      </c>
      <c r="K2647" s="440">
        <f t="shared" si="249"/>
        <v>0</v>
      </c>
      <c r="L2647" s="76"/>
    </row>
    <row r="2648" spans="2:12" ht="15" customHeight="1" x14ac:dyDescent="0.35">
      <c r="B2648" s="75"/>
      <c r="C2648" s="89"/>
      <c r="D2648" s="128"/>
      <c r="E2648" s="116"/>
      <c r="F2648" s="426"/>
      <c r="G2648" s="419" t="str">
        <f t="shared" si="250"/>
        <v/>
      </c>
      <c r="H2648" s="91"/>
      <c r="I2648" s="426"/>
      <c r="J2648" s="419" t="str">
        <f t="shared" si="251"/>
        <v/>
      </c>
      <c r="K2648" s="440">
        <f t="shared" si="249"/>
        <v>0</v>
      </c>
      <c r="L2648" s="76"/>
    </row>
    <row r="2649" spans="2:12" ht="15" customHeight="1" x14ac:dyDescent="0.35">
      <c r="B2649" s="75"/>
      <c r="C2649" s="89"/>
      <c r="D2649" s="128"/>
      <c r="E2649" s="90"/>
      <c r="F2649" s="427"/>
      <c r="G2649" s="419" t="str">
        <f t="shared" si="250"/>
        <v/>
      </c>
      <c r="H2649" s="91"/>
      <c r="I2649" s="426"/>
      <c r="J2649" s="419" t="str">
        <f t="shared" si="251"/>
        <v/>
      </c>
      <c r="K2649" s="440">
        <f t="shared" si="249"/>
        <v>0</v>
      </c>
      <c r="L2649" s="76"/>
    </row>
    <row r="2650" spans="2:12" ht="15" customHeight="1" x14ac:dyDescent="0.35">
      <c r="B2650" s="75"/>
      <c r="C2650" s="89"/>
      <c r="D2650" s="128"/>
      <c r="E2650" s="90"/>
      <c r="F2650" s="427"/>
      <c r="G2650" s="419" t="str">
        <f t="shared" si="250"/>
        <v/>
      </c>
      <c r="H2650" s="91"/>
      <c r="I2650" s="426"/>
      <c r="J2650" s="419" t="str">
        <f t="shared" si="251"/>
        <v/>
      </c>
      <c r="K2650" s="440">
        <f t="shared" si="249"/>
        <v>0</v>
      </c>
      <c r="L2650" s="76"/>
    </row>
    <row r="2651" spans="2:12" ht="15" customHeight="1" x14ac:dyDescent="0.35">
      <c r="B2651" s="75"/>
      <c r="C2651" s="89"/>
      <c r="D2651" s="128"/>
      <c r="E2651" s="116"/>
      <c r="F2651" s="427"/>
      <c r="G2651" s="419" t="str">
        <f t="shared" si="250"/>
        <v/>
      </c>
      <c r="H2651" s="91"/>
      <c r="I2651" s="426"/>
      <c r="J2651" s="419" t="str">
        <f t="shared" si="251"/>
        <v/>
      </c>
      <c r="K2651" s="440">
        <f t="shared" si="249"/>
        <v>0</v>
      </c>
      <c r="L2651" s="76"/>
    </row>
    <row r="2652" spans="2:12" ht="15" customHeight="1" x14ac:dyDescent="0.35">
      <c r="B2652" s="75"/>
      <c r="C2652" s="89"/>
      <c r="D2652" s="128"/>
      <c r="E2652" s="116"/>
      <c r="F2652" s="427"/>
      <c r="G2652" s="419" t="str">
        <f t="shared" si="250"/>
        <v/>
      </c>
      <c r="H2652" s="91"/>
      <c r="I2652" s="426"/>
      <c r="J2652" s="419" t="str">
        <f t="shared" si="251"/>
        <v/>
      </c>
      <c r="K2652" s="440">
        <f t="shared" si="249"/>
        <v>0</v>
      </c>
      <c r="L2652" s="76"/>
    </row>
    <row r="2653" spans="2:12" ht="15" customHeight="1" x14ac:dyDescent="0.35">
      <c r="B2653" s="75"/>
      <c r="C2653" s="89"/>
      <c r="D2653" s="128"/>
      <c r="E2653" s="90"/>
      <c r="F2653" s="427"/>
      <c r="G2653" s="419" t="str">
        <f t="shared" si="250"/>
        <v/>
      </c>
      <c r="H2653" s="91"/>
      <c r="I2653" s="426"/>
      <c r="J2653" s="419" t="str">
        <f t="shared" si="251"/>
        <v/>
      </c>
      <c r="K2653" s="440">
        <f t="shared" si="249"/>
        <v>0</v>
      </c>
      <c r="L2653" s="76"/>
    </row>
    <row r="2654" spans="2:12" ht="15" customHeight="1" x14ac:dyDescent="0.35">
      <c r="B2654" s="75"/>
      <c r="C2654" s="176"/>
      <c r="D2654" s="128"/>
      <c r="E2654" s="126"/>
      <c r="F2654" s="427"/>
      <c r="G2654" s="419" t="str">
        <f t="shared" si="250"/>
        <v/>
      </c>
      <c r="H2654" s="132"/>
      <c r="I2654" s="426"/>
      <c r="J2654" s="419" t="str">
        <f t="shared" si="251"/>
        <v/>
      </c>
      <c r="K2654" s="440">
        <f t="shared" si="249"/>
        <v>0</v>
      </c>
      <c r="L2654" s="76"/>
    </row>
    <row r="2655" spans="2:12" ht="15" customHeight="1" x14ac:dyDescent="0.35">
      <c r="B2655" s="75"/>
      <c r="C2655" s="176"/>
      <c r="D2655" s="128"/>
      <c r="E2655" s="90"/>
      <c r="F2655" s="427"/>
      <c r="G2655" s="419" t="str">
        <f t="shared" si="250"/>
        <v/>
      </c>
      <c r="H2655" s="91"/>
      <c r="I2655" s="426"/>
      <c r="J2655" s="419" t="str">
        <f t="shared" si="251"/>
        <v/>
      </c>
      <c r="K2655" s="440">
        <f t="shared" si="249"/>
        <v>0</v>
      </c>
      <c r="L2655" s="76"/>
    </row>
    <row r="2656" spans="2:12" ht="15" customHeight="1" x14ac:dyDescent="0.35">
      <c r="B2656" s="75"/>
      <c r="C2656" s="89"/>
      <c r="D2656" s="128"/>
      <c r="E2656" s="116"/>
      <c r="F2656" s="427"/>
      <c r="G2656" s="419" t="str">
        <f t="shared" si="250"/>
        <v/>
      </c>
      <c r="H2656" s="117"/>
      <c r="I2656" s="426"/>
      <c r="J2656" s="419" t="str">
        <f t="shared" si="251"/>
        <v/>
      </c>
      <c r="K2656" s="440">
        <f t="shared" si="249"/>
        <v>0</v>
      </c>
      <c r="L2656" s="76"/>
    </row>
    <row r="2657" spans="2:12" ht="15" customHeight="1" x14ac:dyDescent="0.35">
      <c r="B2657" s="75"/>
      <c r="C2657" s="89"/>
      <c r="D2657" s="128"/>
      <c r="E2657" s="116"/>
      <c r="F2657" s="427"/>
      <c r="G2657" s="419" t="str">
        <f t="shared" si="250"/>
        <v/>
      </c>
      <c r="H2657" s="117"/>
      <c r="I2657" s="426"/>
      <c r="J2657" s="419" t="str">
        <f t="shared" si="251"/>
        <v/>
      </c>
      <c r="K2657" s="440">
        <f t="shared" si="249"/>
        <v>0</v>
      </c>
      <c r="L2657" s="76"/>
    </row>
    <row r="2658" spans="2:12" ht="15" customHeight="1" x14ac:dyDescent="0.35">
      <c r="B2658" s="75"/>
      <c r="C2658" s="89"/>
      <c r="D2658" s="128"/>
      <c r="E2658" s="135"/>
      <c r="F2658" s="426"/>
      <c r="G2658" s="419" t="str">
        <f t="shared" si="250"/>
        <v/>
      </c>
      <c r="H2658" s="91"/>
      <c r="I2658" s="426"/>
      <c r="J2658" s="419" t="str">
        <f t="shared" si="251"/>
        <v/>
      </c>
      <c r="K2658" s="440">
        <f t="shared" si="249"/>
        <v>0</v>
      </c>
      <c r="L2658" s="76"/>
    </row>
    <row r="2659" spans="2:12" ht="15" customHeight="1" x14ac:dyDescent="0.35">
      <c r="B2659" s="75"/>
      <c r="C2659" s="89"/>
      <c r="D2659" s="128"/>
      <c r="E2659" s="135"/>
      <c r="F2659" s="426"/>
      <c r="G2659" s="419" t="str">
        <f t="shared" si="250"/>
        <v/>
      </c>
      <c r="H2659" s="143"/>
      <c r="I2659" s="426"/>
      <c r="J2659" s="419" t="str">
        <f t="shared" si="251"/>
        <v/>
      </c>
      <c r="K2659" s="440">
        <f t="shared" si="249"/>
        <v>0</v>
      </c>
      <c r="L2659" s="76"/>
    </row>
    <row r="2660" spans="2:12" ht="15" customHeight="1" x14ac:dyDescent="0.35">
      <c r="B2660" s="75"/>
      <c r="C2660" s="89"/>
      <c r="D2660" s="128"/>
      <c r="E2660" s="135"/>
      <c r="F2660" s="426"/>
      <c r="G2660" s="419" t="str">
        <f t="shared" si="250"/>
        <v/>
      </c>
      <c r="H2660" s="143"/>
      <c r="I2660" s="426"/>
      <c r="J2660" s="419" t="str">
        <f t="shared" si="251"/>
        <v/>
      </c>
      <c r="K2660" s="440">
        <f t="shared" si="249"/>
        <v>0</v>
      </c>
      <c r="L2660" s="76"/>
    </row>
    <row r="2661" spans="2:12" ht="15" customHeight="1" x14ac:dyDescent="0.35">
      <c r="B2661" s="75"/>
      <c r="C2661" s="89"/>
      <c r="D2661" s="128"/>
      <c r="E2661" s="135"/>
      <c r="F2661" s="426"/>
      <c r="G2661" s="419" t="str">
        <f t="shared" si="250"/>
        <v/>
      </c>
      <c r="H2661" s="117"/>
      <c r="I2661" s="426"/>
      <c r="J2661" s="419" t="str">
        <f t="shared" si="251"/>
        <v/>
      </c>
      <c r="K2661" s="440">
        <f t="shared" si="249"/>
        <v>0</v>
      </c>
      <c r="L2661" s="76"/>
    </row>
    <row r="2662" spans="2:12" ht="15" customHeight="1" x14ac:dyDescent="0.35">
      <c r="B2662" s="75"/>
      <c r="C2662" s="89"/>
      <c r="D2662" s="128"/>
      <c r="E2662" s="135"/>
      <c r="F2662" s="426"/>
      <c r="G2662" s="419" t="str">
        <f t="shared" si="250"/>
        <v/>
      </c>
      <c r="H2662" s="117"/>
      <c r="I2662" s="426"/>
      <c r="J2662" s="419" t="str">
        <f t="shared" si="251"/>
        <v/>
      </c>
      <c r="K2662" s="440">
        <f t="shared" si="249"/>
        <v>0</v>
      </c>
      <c r="L2662" s="76"/>
    </row>
    <row r="2663" spans="2:12" ht="15" customHeight="1" x14ac:dyDescent="0.35">
      <c r="B2663" s="75"/>
      <c r="C2663" s="89"/>
      <c r="D2663" s="128"/>
      <c r="E2663" s="90"/>
      <c r="F2663" s="427"/>
      <c r="G2663" s="419" t="str">
        <f t="shared" si="250"/>
        <v/>
      </c>
      <c r="H2663" s="91"/>
      <c r="I2663" s="426"/>
      <c r="J2663" s="419" t="str">
        <f t="shared" si="251"/>
        <v/>
      </c>
      <c r="K2663" s="440">
        <f t="shared" si="249"/>
        <v>0</v>
      </c>
      <c r="L2663" s="76"/>
    </row>
    <row r="2664" spans="2:12" ht="15" customHeight="1" x14ac:dyDescent="0.35">
      <c r="B2664" s="75"/>
      <c r="C2664" s="89"/>
      <c r="D2664" s="128"/>
      <c r="E2664" s="90"/>
      <c r="F2664" s="427"/>
      <c r="G2664" s="419" t="str">
        <f t="shared" si="250"/>
        <v/>
      </c>
      <c r="H2664" s="139"/>
      <c r="I2664" s="426"/>
      <c r="J2664" s="419" t="str">
        <f t="shared" si="251"/>
        <v/>
      </c>
      <c r="K2664" s="440">
        <f t="shared" si="249"/>
        <v>0</v>
      </c>
      <c r="L2664" s="76"/>
    </row>
    <row r="2665" spans="2:12" ht="15" customHeight="1" x14ac:dyDescent="0.35">
      <c r="B2665" s="75"/>
      <c r="C2665" s="89"/>
      <c r="D2665" s="128"/>
      <c r="E2665" s="90"/>
      <c r="F2665" s="427"/>
      <c r="G2665" s="419" t="str">
        <f t="shared" si="250"/>
        <v/>
      </c>
      <c r="H2665" s="139"/>
      <c r="I2665" s="426"/>
      <c r="J2665" s="419" t="str">
        <f t="shared" si="251"/>
        <v/>
      </c>
      <c r="K2665" s="440">
        <f t="shared" si="249"/>
        <v>0</v>
      </c>
      <c r="L2665" s="76"/>
    </row>
    <row r="2666" spans="2:12" ht="15" customHeight="1" x14ac:dyDescent="0.35">
      <c r="B2666" s="75"/>
      <c r="C2666" s="89"/>
      <c r="D2666" s="128"/>
      <c r="E2666" s="90"/>
      <c r="F2666" s="427"/>
      <c r="G2666" s="419" t="str">
        <f t="shared" si="250"/>
        <v/>
      </c>
      <c r="H2666" s="91"/>
      <c r="I2666" s="426"/>
      <c r="J2666" s="419" t="str">
        <f t="shared" si="251"/>
        <v/>
      </c>
      <c r="K2666" s="440">
        <f t="shared" si="249"/>
        <v>0</v>
      </c>
      <c r="L2666" s="76"/>
    </row>
    <row r="2667" spans="2:12" ht="15" customHeight="1" x14ac:dyDescent="0.35">
      <c r="B2667" s="75"/>
      <c r="C2667" s="176"/>
      <c r="D2667" s="128"/>
      <c r="E2667" s="126"/>
      <c r="F2667" s="427"/>
      <c r="G2667" s="419" t="str">
        <f t="shared" si="250"/>
        <v/>
      </c>
      <c r="H2667" s="91"/>
      <c r="I2667" s="426"/>
      <c r="J2667" s="419" t="str">
        <f t="shared" si="251"/>
        <v/>
      </c>
      <c r="K2667" s="440">
        <f t="shared" si="249"/>
        <v>0</v>
      </c>
      <c r="L2667" s="76"/>
    </row>
    <row r="2668" spans="2:12" ht="15" customHeight="1" x14ac:dyDescent="0.35">
      <c r="B2668" s="75"/>
      <c r="C2668" s="176"/>
      <c r="D2668" s="128"/>
      <c r="E2668" s="90"/>
      <c r="F2668" s="427"/>
      <c r="G2668" s="419" t="str">
        <f t="shared" si="250"/>
        <v/>
      </c>
      <c r="H2668" s="91"/>
      <c r="I2668" s="426"/>
      <c r="J2668" s="419" t="str">
        <f t="shared" si="251"/>
        <v/>
      </c>
      <c r="K2668" s="440">
        <f t="shared" si="249"/>
        <v>0</v>
      </c>
      <c r="L2668" s="76"/>
    </row>
    <row r="2669" spans="2:12" ht="15" customHeight="1" x14ac:dyDescent="0.35">
      <c r="B2669" s="75"/>
      <c r="C2669" s="89"/>
      <c r="D2669" s="144"/>
      <c r="E2669" s="116"/>
      <c r="F2669" s="427"/>
      <c r="G2669" s="419" t="str">
        <f t="shared" si="250"/>
        <v/>
      </c>
      <c r="H2669" s="117"/>
      <c r="I2669" s="426"/>
      <c r="J2669" s="419" t="str">
        <f t="shared" si="251"/>
        <v/>
      </c>
      <c r="K2669" s="440">
        <f t="shared" si="249"/>
        <v>0</v>
      </c>
      <c r="L2669" s="76"/>
    </row>
    <row r="2670" spans="2:12" ht="15" customHeight="1" x14ac:dyDescent="0.35">
      <c r="B2670" s="75"/>
      <c r="C2670" s="176"/>
      <c r="D2670" s="128"/>
      <c r="E2670" s="116"/>
      <c r="F2670" s="427"/>
      <c r="G2670" s="419" t="str">
        <f t="shared" si="250"/>
        <v/>
      </c>
      <c r="H2670" s="168"/>
      <c r="I2670" s="426"/>
      <c r="J2670" s="419" t="str">
        <f t="shared" si="251"/>
        <v/>
      </c>
      <c r="K2670" s="440">
        <f t="shared" si="249"/>
        <v>0</v>
      </c>
      <c r="L2670" s="76"/>
    </row>
    <row r="2671" spans="2:12" ht="15" customHeight="1" x14ac:dyDescent="0.35">
      <c r="B2671" s="75"/>
      <c r="C2671" s="89"/>
      <c r="D2671" s="128"/>
      <c r="E2671" s="135"/>
      <c r="F2671" s="426"/>
      <c r="G2671" s="419" t="str">
        <f t="shared" si="250"/>
        <v/>
      </c>
      <c r="H2671" s="91"/>
      <c r="I2671" s="426"/>
      <c r="J2671" s="419" t="str">
        <f t="shared" si="251"/>
        <v/>
      </c>
      <c r="K2671" s="440">
        <f t="shared" si="249"/>
        <v>0</v>
      </c>
      <c r="L2671" s="76"/>
    </row>
    <row r="2672" spans="2:12" ht="15" customHeight="1" x14ac:dyDescent="0.35">
      <c r="B2672" s="75"/>
      <c r="C2672" s="89"/>
      <c r="D2672" s="128"/>
      <c r="E2672" s="116"/>
      <c r="F2672" s="426"/>
      <c r="G2672" s="419" t="str">
        <f t="shared" si="250"/>
        <v/>
      </c>
      <c r="H2672" s="117"/>
      <c r="I2672" s="426"/>
      <c r="J2672" s="419" t="str">
        <f t="shared" si="251"/>
        <v/>
      </c>
      <c r="K2672" s="440">
        <f t="shared" si="249"/>
        <v>0</v>
      </c>
      <c r="L2672" s="76"/>
    </row>
    <row r="2673" spans="2:12" ht="15" customHeight="1" x14ac:dyDescent="0.35">
      <c r="B2673" s="75"/>
      <c r="C2673" s="89"/>
      <c r="D2673" s="128"/>
      <c r="E2673" s="90"/>
      <c r="F2673" s="427"/>
      <c r="G2673" s="419" t="str">
        <f t="shared" si="250"/>
        <v/>
      </c>
      <c r="H2673" s="132"/>
      <c r="I2673" s="426"/>
      <c r="J2673" s="419" t="str">
        <f t="shared" si="251"/>
        <v/>
      </c>
      <c r="K2673" s="440">
        <f t="shared" si="249"/>
        <v>0</v>
      </c>
      <c r="L2673" s="76"/>
    </row>
    <row r="2674" spans="2:12" ht="15" customHeight="1" x14ac:dyDescent="0.35">
      <c r="B2674" s="75"/>
      <c r="C2674" s="89"/>
      <c r="D2674" s="128"/>
      <c r="E2674" s="126"/>
      <c r="F2674" s="427"/>
      <c r="G2674" s="419" t="str">
        <f t="shared" si="250"/>
        <v/>
      </c>
      <c r="H2674" s="132"/>
      <c r="I2674" s="426"/>
      <c r="J2674" s="419" t="str">
        <f t="shared" si="251"/>
        <v/>
      </c>
      <c r="K2674" s="440">
        <f t="shared" si="249"/>
        <v>0</v>
      </c>
      <c r="L2674" s="76"/>
    </row>
    <row r="2675" spans="2:12" ht="15" customHeight="1" x14ac:dyDescent="0.35">
      <c r="B2675" s="75"/>
      <c r="C2675" s="176"/>
      <c r="D2675" s="128"/>
      <c r="E2675" s="126"/>
      <c r="F2675" s="427"/>
      <c r="G2675" s="419" t="str">
        <f t="shared" si="250"/>
        <v/>
      </c>
      <c r="H2675" s="91"/>
      <c r="I2675" s="426"/>
      <c r="J2675" s="419" t="str">
        <f t="shared" si="251"/>
        <v/>
      </c>
      <c r="K2675" s="440">
        <f t="shared" si="249"/>
        <v>0</v>
      </c>
      <c r="L2675" s="76"/>
    </row>
    <row r="2676" spans="2:12" ht="15" customHeight="1" x14ac:dyDescent="0.35">
      <c r="B2676" s="75"/>
      <c r="C2676" s="89"/>
      <c r="D2676" s="144"/>
      <c r="E2676" s="116"/>
      <c r="F2676" s="427"/>
      <c r="G2676" s="419" t="str">
        <f t="shared" si="250"/>
        <v/>
      </c>
      <c r="H2676" s="117"/>
      <c r="I2676" s="426"/>
      <c r="J2676" s="419" t="str">
        <f t="shared" si="251"/>
        <v/>
      </c>
      <c r="K2676" s="440">
        <f t="shared" si="249"/>
        <v>0</v>
      </c>
      <c r="L2676" s="76"/>
    </row>
    <row r="2677" spans="2:12" ht="15" customHeight="1" x14ac:dyDescent="0.35">
      <c r="B2677" s="75"/>
      <c r="C2677" s="174"/>
      <c r="D2677" s="128"/>
      <c r="E2677" s="116"/>
      <c r="F2677" s="427"/>
      <c r="G2677" s="419" t="str">
        <f t="shared" si="250"/>
        <v/>
      </c>
      <c r="H2677" s="117"/>
      <c r="I2677" s="426"/>
      <c r="J2677" s="419" t="str">
        <f t="shared" si="251"/>
        <v/>
      </c>
      <c r="K2677" s="440">
        <f t="shared" si="249"/>
        <v>0</v>
      </c>
      <c r="L2677" s="76"/>
    </row>
    <row r="2678" spans="2:12" ht="15" customHeight="1" x14ac:dyDescent="0.35">
      <c r="B2678" s="75"/>
      <c r="C2678" s="89"/>
      <c r="D2678" s="128"/>
      <c r="E2678" s="116"/>
      <c r="F2678" s="427"/>
      <c r="G2678" s="419" t="str">
        <f t="shared" si="250"/>
        <v/>
      </c>
      <c r="H2678" s="117"/>
      <c r="I2678" s="426"/>
      <c r="J2678" s="419" t="str">
        <f t="shared" si="251"/>
        <v/>
      </c>
      <c r="K2678" s="440">
        <f t="shared" si="249"/>
        <v>0</v>
      </c>
      <c r="L2678" s="76"/>
    </row>
    <row r="2679" spans="2:12" ht="15" customHeight="1" x14ac:dyDescent="0.35">
      <c r="B2679" s="75"/>
      <c r="C2679" s="89"/>
      <c r="D2679" s="128"/>
      <c r="E2679" s="116"/>
      <c r="F2679" s="427"/>
      <c r="G2679" s="419" t="str">
        <f t="shared" si="250"/>
        <v/>
      </c>
      <c r="H2679" s="117"/>
      <c r="I2679" s="426"/>
      <c r="J2679" s="419" t="str">
        <f t="shared" si="251"/>
        <v/>
      </c>
      <c r="K2679" s="440">
        <f t="shared" si="249"/>
        <v>0</v>
      </c>
      <c r="L2679" s="76"/>
    </row>
    <row r="2680" spans="2:12" ht="15" customHeight="1" x14ac:dyDescent="0.35">
      <c r="B2680" s="75"/>
      <c r="C2680" s="89"/>
      <c r="D2680" s="128"/>
      <c r="E2680" s="116"/>
      <c r="F2680" s="427"/>
      <c r="G2680" s="419" t="str">
        <f t="shared" si="250"/>
        <v/>
      </c>
      <c r="H2680" s="117"/>
      <c r="I2680" s="426"/>
      <c r="J2680" s="419" t="str">
        <f t="shared" si="251"/>
        <v/>
      </c>
      <c r="K2680" s="440">
        <f t="shared" si="249"/>
        <v>0</v>
      </c>
      <c r="L2680" s="76"/>
    </row>
    <row r="2681" spans="2:12" ht="15" customHeight="1" x14ac:dyDescent="0.35">
      <c r="B2681" s="75"/>
      <c r="C2681" s="89"/>
      <c r="D2681" s="128"/>
      <c r="E2681" s="116"/>
      <c r="F2681" s="427"/>
      <c r="G2681" s="419" t="str">
        <f t="shared" si="250"/>
        <v/>
      </c>
      <c r="H2681" s="117"/>
      <c r="I2681" s="426"/>
      <c r="J2681" s="419" t="str">
        <f t="shared" si="251"/>
        <v/>
      </c>
      <c r="K2681" s="440">
        <f t="shared" si="249"/>
        <v>0</v>
      </c>
      <c r="L2681" s="76"/>
    </row>
    <row r="2682" spans="2:12" ht="15" customHeight="1" x14ac:dyDescent="0.35">
      <c r="B2682" s="75"/>
      <c r="C2682" s="89"/>
      <c r="D2682" s="128"/>
      <c r="E2682" s="116"/>
      <c r="F2682" s="427"/>
      <c r="G2682" s="419" t="str">
        <f t="shared" si="250"/>
        <v/>
      </c>
      <c r="H2682" s="91"/>
      <c r="I2682" s="426"/>
      <c r="J2682" s="419" t="str">
        <f t="shared" si="251"/>
        <v/>
      </c>
      <c r="K2682" s="440">
        <f t="shared" si="249"/>
        <v>0</v>
      </c>
      <c r="L2682" s="76"/>
    </row>
    <row r="2683" spans="2:12" ht="15" customHeight="1" x14ac:dyDescent="0.35">
      <c r="B2683" s="75"/>
      <c r="C2683" s="89"/>
      <c r="D2683" s="128"/>
      <c r="E2683" s="116"/>
      <c r="F2683" s="427"/>
      <c r="G2683" s="419" t="str">
        <f t="shared" si="250"/>
        <v/>
      </c>
      <c r="H2683" s="91"/>
      <c r="I2683" s="427"/>
      <c r="J2683" s="419" t="str">
        <f t="shared" si="251"/>
        <v/>
      </c>
      <c r="K2683" s="440">
        <f t="shared" si="249"/>
        <v>0</v>
      </c>
      <c r="L2683" s="76"/>
    </row>
    <row r="2684" spans="2:12" ht="15" customHeight="1" x14ac:dyDescent="0.35">
      <c r="B2684" s="75"/>
      <c r="C2684" s="89"/>
      <c r="D2684" s="128"/>
      <c r="E2684" s="122"/>
      <c r="F2684" s="426"/>
      <c r="G2684" s="419" t="str">
        <f t="shared" si="250"/>
        <v/>
      </c>
      <c r="H2684" s="91"/>
      <c r="I2684" s="426"/>
      <c r="J2684" s="419" t="str">
        <f t="shared" si="251"/>
        <v/>
      </c>
      <c r="K2684" s="440">
        <f t="shared" si="249"/>
        <v>0</v>
      </c>
      <c r="L2684" s="76"/>
    </row>
    <row r="2685" spans="2:12" ht="15" customHeight="1" x14ac:dyDescent="0.35">
      <c r="B2685" s="75"/>
      <c r="C2685" s="89"/>
      <c r="D2685" s="128"/>
      <c r="E2685" s="135"/>
      <c r="F2685" s="426"/>
      <c r="G2685" s="419" t="str">
        <f t="shared" si="250"/>
        <v/>
      </c>
      <c r="H2685" s="117"/>
      <c r="I2685" s="426"/>
      <c r="J2685" s="419" t="str">
        <f t="shared" si="251"/>
        <v/>
      </c>
      <c r="K2685" s="440">
        <f t="shared" si="249"/>
        <v>0</v>
      </c>
      <c r="L2685" s="76"/>
    </row>
    <row r="2686" spans="2:12" ht="15" customHeight="1" x14ac:dyDescent="0.35">
      <c r="B2686" s="75"/>
      <c r="C2686" s="89"/>
      <c r="D2686" s="128"/>
      <c r="E2686" s="126"/>
      <c r="F2686" s="427"/>
      <c r="G2686" s="419" t="str">
        <f t="shared" si="250"/>
        <v/>
      </c>
      <c r="H2686" s="132"/>
      <c r="I2686" s="426"/>
      <c r="J2686" s="419" t="str">
        <f t="shared" si="251"/>
        <v/>
      </c>
      <c r="K2686" s="440">
        <f t="shared" si="249"/>
        <v>0</v>
      </c>
      <c r="L2686" s="76"/>
    </row>
    <row r="2687" spans="2:12" ht="15" customHeight="1" x14ac:dyDescent="0.35">
      <c r="B2687" s="75"/>
      <c r="C2687" s="174"/>
      <c r="D2687" s="128"/>
      <c r="E2687" s="90"/>
      <c r="F2687" s="427"/>
      <c r="G2687" s="419" t="str">
        <f t="shared" si="250"/>
        <v/>
      </c>
      <c r="H2687" s="91"/>
      <c r="I2687" s="426"/>
      <c r="J2687" s="419" t="str">
        <f t="shared" si="251"/>
        <v/>
      </c>
      <c r="K2687" s="440">
        <f t="shared" si="249"/>
        <v>0</v>
      </c>
      <c r="L2687" s="76"/>
    </row>
    <row r="2688" spans="2:12" ht="15" customHeight="1" x14ac:dyDescent="0.35">
      <c r="B2688" s="75"/>
      <c r="C2688" s="89"/>
      <c r="D2688" s="128"/>
      <c r="E2688" s="90"/>
      <c r="F2688" s="427"/>
      <c r="G2688" s="419" t="str">
        <f t="shared" si="250"/>
        <v/>
      </c>
      <c r="H2688" s="91"/>
      <c r="I2688" s="426"/>
      <c r="J2688" s="419" t="str">
        <f t="shared" si="251"/>
        <v/>
      </c>
      <c r="K2688" s="440">
        <f t="shared" si="249"/>
        <v>0</v>
      </c>
      <c r="L2688" s="76"/>
    </row>
    <row r="2689" spans="2:12" ht="15" customHeight="1" x14ac:dyDescent="0.35">
      <c r="B2689" s="75"/>
      <c r="C2689" s="89"/>
      <c r="D2689" s="128"/>
      <c r="E2689" s="116"/>
      <c r="F2689" s="426"/>
      <c r="G2689" s="419" t="str">
        <f t="shared" si="250"/>
        <v/>
      </c>
      <c r="H2689" s="91"/>
      <c r="I2689" s="426"/>
      <c r="J2689" s="419" t="str">
        <f t="shared" si="251"/>
        <v/>
      </c>
      <c r="K2689" s="440">
        <f t="shared" si="249"/>
        <v>0</v>
      </c>
      <c r="L2689" s="76"/>
    </row>
    <row r="2690" spans="2:12" ht="15" customHeight="1" x14ac:dyDescent="0.35">
      <c r="B2690" s="75"/>
      <c r="C2690" s="89"/>
      <c r="D2690" s="128"/>
      <c r="E2690" s="135"/>
      <c r="F2690" s="426"/>
      <c r="G2690" s="419" t="str">
        <f t="shared" si="250"/>
        <v/>
      </c>
      <c r="H2690" s="91"/>
      <c r="I2690" s="426"/>
      <c r="J2690" s="419" t="str">
        <f t="shared" si="251"/>
        <v/>
      </c>
      <c r="K2690" s="440">
        <f t="shared" si="249"/>
        <v>0</v>
      </c>
      <c r="L2690" s="76"/>
    </row>
    <row r="2691" spans="2:12" ht="15" customHeight="1" x14ac:dyDescent="0.35">
      <c r="B2691" s="75"/>
      <c r="C2691" s="89"/>
      <c r="D2691" s="128"/>
      <c r="E2691" s="116"/>
      <c r="F2691" s="426"/>
      <c r="G2691" s="419" t="str">
        <f t="shared" si="250"/>
        <v/>
      </c>
      <c r="H2691" s="117"/>
      <c r="I2691" s="426"/>
      <c r="J2691" s="419" t="str">
        <f t="shared" si="251"/>
        <v/>
      </c>
      <c r="K2691" s="440">
        <f t="shared" si="249"/>
        <v>0</v>
      </c>
      <c r="L2691" s="76"/>
    </row>
    <row r="2692" spans="2:12" ht="15" customHeight="1" x14ac:dyDescent="0.35">
      <c r="B2692" s="75"/>
      <c r="C2692" s="89"/>
      <c r="D2692" s="128"/>
      <c r="E2692" s="116"/>
      <c r="F2692" s="426"/>
      <c r="G2692" s="419" t="str">
        <f t="shared" si="250"/>
        <v/>
      </c>
      <c r="H2692" s="117"/>
      <c r="I2692" s="426"/>
      <c r="J2692" s="419" t="str">
        <f t="shared" si="251"/>
        <v/>
      </c>
      <c r="K2692" s="440">
        <f t="shared" si="249"/>
        <v>0</v>
      </c>
      <c r="L2692" s="76"/>
    </row>
    <row r="2693" spans="2:12" ht="15" customHeight="1" x14ac:dyDescent="0.35">
      <c r="B2693" s="75"/>
      <c r="C2693" s="174"/>
      <c r="D2693" s="128"/>
      <c r="E2693" s="116"/>
      <c r="F2693" s="427"/>
      <c r="G2693" s="419" t="str">
        <f t="shared" si="250"/>
        <v/>
      </c>
      <c r="H2693" s="117"/>
      <c r="I2693" s="426"/>
      <c r="J2693" s="419" t="str">
        <f t="shared" si="251"/>
        <v/>
      </c>
      <c r="K2693" s="440">
        <f t="shared" si="249"/>
        <v>0</v>
      </c>
      <c r="L2693" s="76"/>
    </row>
    <row r="2694" spans="2:12" ht="15" customHeight="1" x14ac:dyDescent="0.35">
      <c r="B2694" s="75"/>
      <c r="C2694" s="89"/>
      <c r="D2694" s="128"/>
      <c r="E2694" s="90"/>
      <c r="F2694" s="427"/>
      <c r="G2694" s="419" t="str">
        <f t="shared" si="250"/>
        <v/>
      </c>
      <c r="H2694" s="91"/>
      <c r="I2694" s="426"/>
      <c r="J2694" s="419" t="str">
        <f t="shared" si="251"/>
        <v/>
      </c>
      <c r="K2694" s="440">
        <f t="shared" si="249"/>
        <v>0</v>
      </c>
      <c r="L2694" s="76"/>
    </row>
    <row r="2695" spans="2:12" ht="15" customHeight="1" x14ac:dyDescent="0.35">
      <c r="B2695" s="75"/>
      <c r="C2695" s="89"/>
      <c r="D2695" s="128"/>
      <c r="E2695" s="90"/>
      <c r="F2695" s="427"/>
      <c r="G2695" s="419" t="str">
        <f t="shared" si="250"/>
        <v/>
      </c>
      <c r="H2695" s="91"/>
      <c r="I2695" s="426"/>
      <c r="J2695" s="419" t="str">
        <f t="shared" si="251"/>
        <v/>
      </c>
      <c r="K2695" s="440">
        <f t="shared" si="249"/>
        <v>0</v>
      </c>
      <c r="L2695" s="76"/>
    </row>
    <row r="2696" spans="2:12" ht="15" customHeight="1" x14ac:dyDescent="0.35">
      <c r="B2696" s="75"/>
      <c r="C2696" s="89"/>
      <c r="D2696" s="128"/>
      <c r="E2696" s="126"/>
      <c r="F2696" s="427"/>
      <c r="G2696" s="419" t="str">
        <f t="shared" si="250"/>
        <v/>
      </c>
      <c r="H2696" s="132"/>
      <c r="I2696" s="426"/>
      <c r="J2696" s="419" t="str">
        <f t="shared" si="251"/>
        <v/>
      </c>
      <c r="K2696" s="440">
        <f t="shared" si="249"/>
        <v>0</v>
      </c>
      <c r="L2696" s="76"/>
    </row>
    <row r="2697" spans="2:12" ht="15" customHeight="1" x14ac:dyDescent="0.35">
      <c r="B2697" s="75"/>
      <c r="C2697" s="89"/>
      <c r="D2697" s="128"/>
      <c r="E2697" s="126"/>
      <c r="F2697" s="427"/>
      <c r="G2697" s="419" t="str">
        <f t="shared" si="250"/>
        <v/>
      </c>
      <c r="H2697" s="132"/>
      <c r="I2697" s="426"/>
      <c r="J2697" s="419" t="str">
        <f t="shared" si="251"/>
        <v/>
      </c>
      <c r="K2697" s="440">
        <f t="shared" si="249"/>
        <v>0</v>
      </c>
      <c r="L2697" s="76"/>
    </row>
    <row r="2698" spans="2:12" ht="15" customHeight="1" x14ac:dyDescent="0.35">
      <c r="B2698" s="75"/>
      <c r="C2698" s="89"/>
      <c r="D2698" s="128"/>
      <c r="E2698" s="126"/>
      <c r="F2698" s="427"/>
      <c r="G2698" s="419" t="str">
        <f t="shared" si="250"/>
        <v/>
      </c>
      <c r="H2698" s="91"/>
      <c r="I2698" s="426"/>
      <c r="J2698" s="419" t="str">
        <f t="shared" si="251"/>
        <v/>
      </c>
      <c r="K2698" s="440">
        <f t="shared" si="249"/>
        <v>0</v>
      </c>
      <c r="L2698" s="76"/>
    </row>
    <row r="2699" spans="2:12" ht="15" customHeight="1" x14ac:dyDescent="0.35">
      <c r="B2699" s="75"/>
      <c r="C2699" s="89"/>
      <c r="D2699" s="128"/>
      <c r="E2699" s="90"/>
      <c r="F2699" s="427"/>
      <c r="G2699" s="419" t="str">
        <f t="shared" si="250"/>
        <v/>
      </c>
      <c r="H2699" s="91"/>
      <c r="I2699" s="426"/>
      <c r="J2699" s="419" t="str">
        <f t="shared" si="251"/>
        <v/>
      </c>
      <c r="K2699" s="440">
        <f t="shared" si="249"/>
        <v>0</v>
      </c>
      <c r="L2699" s="76"/>
    </row>
    <row r="2700" spans="2:12" ht="15" customHeight="1" x14ac:dyDescent="0.35">
      <c r="B2700" s="75"/>
      <c r="C2700" s="89"/>
      <c r="D2700" s="128"/>
      <c r="E2700" s="90"/>
      <c r="F2700" s="427"/>
      <c r="G2700" s="419" t="str">
        <f t="shared" si="250"/>
        <v/>
      </c>
      <c r="H2700" s="91"/>
      <c r="I2700" s="426"/>
      <c r="J2700" s="419" t="str">
        <f t="shared" si="251"/>
        <v/>
      </c>
      <c r="K2700" s="440">
        <f t="shared" ref="K2700:K2763" si="252">H2700</f>
        <v>0</v>
      </c>
      <c r="L2700" s="76"/>
    </row>
    <row r="2701" spans="2:12" ht="15" customHeight="1" x14ac:dyDescent="0.35">
      <c r="B2701" s="75"/>
      <c r="C2701" s="89"/>
      <c r="D2701" s="128"/>
      <c r="E2701" s="90"/>
      <c r="F2701" s="427"/>
      <c r="G2701" s="419" t="str">
        <f t="shared" si="250"/>
        <v/>
      </c>
      <c r="H2701" s="91"/>
      <c r="I2701" s="426"/>
      <c r="J2701" s="419" t="str">
        <f t="shared" si="251"/>
        <v/>
      </c>
      <c r="K2701" s="440">
        <f t="shared" si="252"/>
        <v>0</v>
      </c>
      <c r="L2701" s="76"/>
    </row>
    <row r="2702" spans="2:12" ht="15" customHeight="1" x14ac:dyDescent="0.35">
      <c r="B2702" s="75"/>
      <c r="C2702" s="174"/>
      <c r="D2702" s="128"/>
      <c r="E2702" s="116"/>
      <c r="F2702" s="427"/>
      <c r="G2702" s="419" t="str">
        <f t="shared" ref="G2702:G2765" si="253">IF(F2702&gt;0,VLOOKUP(F2702,Nama_Perkiraan,2),"")</f>
        <v/>
      </c>
      <c r="H2702" s="117"/>
      <c r="I2702" s="426"/>
      <c r="J2702" s="419" t="str">
        <f t="shared" si="251"/>
        <v/>
      </c>
      <c r="K2702" s="440">
        <f t="shared" si="252"/>
        <v>0</v>
      </c>
      <c r="L2702" s="76"/>
    </row>
    <row r="2703" spans="2:12" ht="15" customHeight="1" x14ac:dyDescent="0.35">
      <c r="B2703" s="75"/>
      <c r="C2703" s="89"/>
      <c r="D2703" s="128"/>
      <c r="E2703" s="126"/>
      <c r="F2703" s="427"/>
      <c r="G2703" s="419" t="str">
        <f t="shared" si="253"/>
        <v/>
      </c>
      <c r="H2703" s="132"/>
      <c r="I2703" s="426"/>
      <c r="J2703" s="419" t="str">
        <f t="shared" ref="J2703:J2766" si="254">IF(I2703&gt;0,VLOOKUP(I2703,Nama_Perkiraan,2),"")</f>
        <v/>
      </c>
      <c r="K2703" s="440">
        <f t="shared" si="252"/>
        <v>0</v>
      </c>
      <c r="L2703" s="76"/>
    </row>
    <row r="2704" spans="2:12" ht="15" customHeight="1" x14ac:dyDescent="0.35">
      <c r="B2704" s="75"/>
      <c r="C2704" s="89"/>
      <c r="D2704" s="128"/>
      <c r="E2704" s="90"/>
      <c r="F2704" s="427"/>
      <c r="G2704" s="419" t="str">
        <f t="shared" si="253"/>
        <v/>
      </c>
      <c r="H2704" s="91"/>
      <c r="I2704" s="426"/>
      <c r="J2704" s="419" t="str">
        <f t="shared" si="254"/>
        <v/>
      </c>
      <c r="K2704" s="440">
        <f t="shared" si="252"/>
        <v>0</v>
      </c>
      <c r="L2704" s="76"/>
    </row>
    <row r="2705" spans="2:12" ht="15" customHeight="1" x14ac:dyDescent="0.35">
      <c r="B2705" s="75"/>
      <c r="C2705" s="89"/>
      <c r="D2705" s="128"/>
      <c r="E2705" s="116"/>
      <c r="F2705" s="427"/>
      <c r="G2705" s="419" t="str">
        <f t="shared" si="253"/>
        <v/>
      </c>
      <c r="H2705" s="117"/>
      <c r="I2705" s="426"/>
      <c r="J2705" s="419" t="str">
        <f t="shared" si="254"/>
        <v/>
      </c>
      <c r="K2705" s="440">
        <f t="shared" si="252"/>
        <v>0</v>
      </c>
      <c r="L2705" s="76"/>
    </row>
    <row r="2706" spans="2:12" ht="15" customHeight="1" x14ac:dyDescent="0.35">
      <c r="B2706" s="75"/>
      <c r="C2706" s="89"/>
      <c r="D2706" s="128"/>
      <c r="E2706" s="116"/>
      <c r="F2706" s="427"/>
      <c r="G2706" s="419" t="str">
        <f t="shared" si="253"/>
        <v/>
      </c>
      <c r="H2706" s="117"/>
      <c r="I2706" s="426"/>
      <c r="J2706" s="419" t="str">
        <f t="shared" si="254"/>
        <v/>
      </c>
      <c r="K2706" s="440">
        <f t="shared" si="252"/>
        <v>0</v>
      </c>
      <c r="L2706" s="76"/>
    </row>
    <row r="2707" spans="2:12" ht="15" customHeight="1" x14ac:dyDescent="0.35">
      <c r="B2707" s="75"/>
      <c r="C2707" s="174"/>
      <c r="D2707" s="128"/>
      <c r="E2707" s="116"/>
      <c r="F2707" s="427"/>
      <c r="G2707" s="419" t="str">
        <f t="shared" si="253"/>
        <v/>
      </c>
      <c r="H2707" s="168"/>
      <c r="I2707" s="426"/>
      <c r="J2707" s="419" t="str">
        <f t="shared" si="254"/>
        <v/>
      </c>
      <c r="K2707" s="440">
        <f t="shared" si="252"/>
        <v>0</v>
      </c>
      <c r="L2707" s="76"/>
    </row>
    <row r="2708" spans="2:12" ht="15" customHeight="1" x14ac:dyDescent="0.35">
      <c r="B2708" s="75"/>
      <c r="C2708" s="89"/>
      <c r="D2708" s="128"/>
      <c r="E2708" s="126"/>
      <c r="F2708" s="427"/>
      <c r="G2708" s="419" t="str">
        <f t="shared" si="253"/>
        <v/>
      </c>
      <c r="H2708" s="132"/>
      <c r="I2708" s="426"/>
      <c r="J2708" s="419" t="str">
        <f t="shared" si="254"/>
        <v/>
      </c>
      <c r="K2708" s="440">
        <f t="shared" si="252"/>
        <v>0</v>
      </c>
      <c r="L2708" s="76"/>
    </row>
    <row r="2709" spans="2:12" ht="15" customHeight="1" x14ac:dyDescent="0.35">
      <c r="B2709" s="75"/>
      <c r="C2709" s="89"/>
      <c r="D2709" s="128"/>
      <c r="E2709" s="116"/>
      <c r="F2709" s="427"/>
      <c r="G2709" s="419" t="str">
        <f t="shared" si="253"/>
        <v/>
      </c>
      <c r="H2709" s="91"/>
      <c r="I2709" s="427"/>
      <c r="J2709" s="419" t="str">
        <f t="shared" si="254"/>
        <v/>
      </c>
      <c r="K2709" s="440">
        <f t="shared" si="252"/>
        <v>0</v>
      </c>
      <c r="L2709" s="76"/>
    </row>
    <row r="2710" spans="2:12" ht="15" customHeight="1" x14ac:dyDescent="0.35">
      <c r="B2710" s="75"/>
      <c r="C2710" s="89"/>
      <c r="D2710" s="128"/>
      <c r="E2710" s="116"/>
      <c r="F2710" s="427"/>
      <c r="G2710" s="419" t="str">
        <f t="shared" si="253"/>
        <v/>
      </c>
      <c r="H2710" s="91"/>
      <c r="I2710" s="427"/>
      <c r="J2710" s="419" t="str">
        <f t="shared" si="254"/>
        <v/>
      </c>
      <c r="K2710" s="440">
        <f t="shared" si="252"/>
        <v>0</v>
      </c>
      <c r="L2710" s="76"/>
    </row>
    <row r="2711" spans="2:12" ht="15" customHeight="1" x14ac:dyDescent="0.35">
      <c r="B2711" s="75"/>
      <c r="C2711" s="89"/>
      <c r="D2711" s="128"/>
      <c r="E2711" s="116"/>
      <c r="F2711" s="427"/>
      <c r="G2711" s="419" t="str">
        <f t="shared" si="253"/>
        <v/>
      </c>
      <c r="H2711" s="91"/>
      <c r="I2711" s="427"/>
      <c r="J2711" s="419" t="str">
        <f t="shared" si="254"/>
        <v/>
      </c>
      <c r="K2711" s="440">
        <f t="shared" si="252"/>
        <v>0</v>
      </c>
      <c r="L2711" s="76"/>
    </row>
    <row r="2712" spans="2:12" ht="15" customHeight="1" x14ac:dyDescent="0.35">
      <c r="B2712" s="75"/>
      <c r="C2712" s="89"/>
      <c r="D2712" s="128"/>
      <c r="E2712" s="116"/>
      <c r="F2712" s="427"/>
      <c r="G2712" s="419" t="str">
        <f t="shared" si="253"/>
        <v/>
      </c>
      <c r="H2712" s="91"/>
      <c r="I2712" s="427"/>
      <c r="J2712" s="419" t="str">
        <f t="shared" si="254"/>
        <v/>
      </c>
      <c r="K2712" s="440">
        <f t="shared" si="252"/>
        <v>0</v>
      </c>
      <c r="L2712" s="76"/>
    </row>
    <row r="2713" spans="2:12" ht="15" customHeight="1" x14ac:dyDescent="0.35">
      <c r="B2713" s="75"/>
      <c r="C2713" s="89"/>
      <c r="D2713" s="128"/>
      <c r="E2713" s="116"/>
      <c r="F2713" s="427"/>
      <c r="G2713" s="419" t="str">
        <f t="shared" si="253"/>
        <v/>
      </c>
      <c r="H2713" s="91"/>
      <c r="I2713" s="427"/>
      <c r="J2713" s="419" t="str">
        <f t="shared" si="254"/>
        <v/>
      </c>
      <c r="K2713" s="440">
        <f t="shared" si="252"/>
        <v>0</v>
      </c>
      <c r="L2713" s="76"/>
    </row>
    <row r="2714" spans="2:12" ht="15" customHeight="1" x14ac:dyDescent="0.35">
      <c r="B2714" s="75"/>
      <c r="C2714" s="89"/>
      <c r="D2714" s="128"/>
      <c r="E2714" s="116"/>
      <c r="F2714" s="427"/>
      <c r="G2714" s="419" t="str">
        <f t="shared" si="253"/>
        <v/>
      </c>
      <c r="H2714" s="91"/>
      <c r="I2714" s="427"/>
      <c r="J2714" s="419" t="str">
        <f t="shared" si="254"/>
        <v/>
      </c>
      <c r="K2714" s="440">
        <f t="shared" si="252"/>
        <v>0</v>
      </c>
      <c r="L2714" s="76"/>
    </row>
    <row r="2715" spans="2:12" ht="15" customHeight="1" x14ac:dyDescent="0.35">
      <c r="B2715" s="75"/>
      <c r="C2715" s="89"/>
      <c r="D2715" s="128"/>
      <c r="E2715" s="116"/>
      <c r="F2715" s="427"/>
      <c r="G2715" s="419" t="str">
        <f t="shared" si="253"/>
        <v/>
      </c>
      <c r="H2715" s="91"/>
      <c r="I2715" s="427"/>
      <c r="J2715" s="419" t="str">
        <f t="shared" si="254"/>
        <v/>
      </c>
      <c r="K2715" s="440">
        <f t="shared" si="252"/>
        <v>0</v>
      </c>
      <c r="L2715" s="76"/>
    </row>
    <row r="2716" spans="2:12" ht="15" customHeight="1" x14ac:dyDescent="0.35">
      <c r="B2716" s="75"/>
      <c r="C2716" s="89"/>
      <c r="D2716" s="128"/>
      <c r="E2716" s="116"/>
      <c r="F2716" s="427"/>
      <c r="G2716" s="419" t="str">
        <f t="shared" si="253"/>
        <v/>
      </c>
      <c r="H2716" s="91"/>
      <c r="I2716" s="427"/>
      <c r="J2716" s="419" t="str">
        <f t="shared" si="254"/>
        <v/>
      </c>
      <c r="K2716" s="440">
        <f t="shared" si="252"/>
        <v>0</v>
      </c>
      <c r="L2716" s="76"/>
    </row>
    <row r="2717" spans="2:12" ht="15" customHeight="1" x14ac:dyDescent="0.35">
      <c r="B2717" s="75"/>
      <c r="C2717" s="89"/>
      <c r="D2717" s="128"/>
      <c r="E2717" s="116"/>
      <c r="F2717" s="427"/>
      <c r="G2717" s="419" t="str">
        <f t="shared" si="253"/>
        <v/>
      </c>
      <c r="H2717" s="91"/>
      <c r="I2717" s="427"/>
      <c r="J2717" s="419" t="str">
        <f t="shared" si="254"/>
        <v/>
      </c>
      <c r="K2717" s="440">
        <f t="shared" si="252"/>
        <v>0</v>
      </c>
      <c r="L2717" s="76"/>
    </row>
    <row r="2718" spans="2:12" ht="15" customHeight="1" x14ac:dyDescent="0.35">
      <c r="B2718" s="75"/>
      <c r="C2718" s="89"/>
      <c r="D2718" s="128"/>
      <c r="E2718" s="116"/>
      <c r="F2718" s="427"/>
      <c r="G2718" s="419" t="str">
        <f t="shared" si="253"/>
        <v/>
      </c>
      <c r="H2718" s="91"/>
      <c r="I2718" s="427"/>
      <c r="J2718" s="419" t="str">
        <f t="shared" si="254"/>
        <v/>
      </c>
      <c r="K2718" s="440">
        <f t="shared" si="252"/>
        <v>0</v>
      </c>
      <c r="L2718" s="76"/>
    </row>
    <row r="2719" spans="2:12" ht="15" customHeight="1" x14ac:dyDescent="0.35">
      <c r="B2719" s="75"/>
      <c r="C2719" s="89"/>
      <c r="D2719" s="128"/>
      <c r="E2719" s="116"/>
      <c r="F2719" s="427"/>
      <c r="G2719" s="419" t="str">
        <f t="shared" si="253"/>
        <v/>
      </c>
      <c r="H2719" s="91"/>
      <c r="I2719" s="427"/>
      <c r="J2719" s="419" t="str">
        <f t="shared" si="254"/>
        <v/>
      </c>
      <c r="K2719" s="440">
        <f t="shared" si="252"/>
        <v>0</v>
      </c>
      <c r="L2719" s="76"/>
    </row>
    <row r="2720" spans="2:12" ht="15" customHeight="1" x14ac:dyDescent="0.35">
      <c r="B2720" s="75"/>
      <c r="C2720" s="89"/>
      <c r="D2720" s="128"/>
      <c r="E2720" s="116"/>
      <c r="F2720" s="427"/>
      <c r="G2720" s="419" t="str">
        <f t="shared" si="253"/>
        <v/>
      </c>
      <c r="H2720" s="91"/>
      <c r="I2720" s="427"/>
      <c r="J2720" s="419" t="str">
        <f t="shared" si="254"/>
        <v/>
      </c>
      <c r="K2720" s="440">
        <f t="shared" si="252"/>
        <v>0</v>
      </c>
      <c r="L2720" s="76"/>
    </row>
    <row r="2721" spans="2:12" ht="15" customHeight="1" x14ac:dyDescent="0.35">
      <c r="B2721" s="75"/>
      <c r="C2721" s="89"/>
      <c r="D2721" s="128"/>
      <c r="E2721" s="116"/>
      <c r="F2721" s="427"/>
      <c r="G2721" s="419" t="str">
        <f t="shared" si="253"/>
        <v/>
      </c>
      <c r="H2721" s="91"/>
      <c r="I2721" s="427"/>
      <c r="J2721" s="419" t="str">
        <f t="shared" si="254"/>
        <v/>
      </c>
      <c r="K2721" s="440">
        <f t="shared" si="252"/>
        <v>0</v>
      </c>
      <c r="L2721" s="76"/>
    </row>
    <row r="2722" spans="2:12" ht="15" customHeight="1" x14ac:dyDescent="0.35">
      <c r="B2722" s="75"/>
      <c r="C2722" s="89"/>
      <c r="D2722" s="128"/>
      <c r="E2722" s="116"/>
      <c r="F2722" s="427"/>
      <c r="G2722" s="419" t="str">
        <f t="shared" si="253"/>
        <v/>
      </c>
      <c r="H2722" s="91"/>
      <c r="I2722" s="427"/>
      <c r="J2722" s="419" t="str">
        <f t="shared" si="254"/>
        <v/>
      </c>
      <c r="K2722" s="440">
        <f t="shared" si="252"/>
        <v>0</v>
      </c>
      <c r="L2722" s="76"/>
    </row>
    <row r="2723" spans="2:12" ht="15" customHeight="1" x14ac:dyDescent="0.35">
      <c r="B2723" s="75"/>
      <c r="C2723" s="89"/>
      <c r="D2723" s="128"/>
      <c r="E2723" s="116"/>
      <c r="F2723" s="427"/>
      <c r="G2723" s="419" t="str">
        <f t="shared" si="253"/>
        <v/>
      </c>
      <c r="H2723" s="91"/>
      <c r="I2723" s="427"/>
      <c r="J2723" s="419" t="str">
        <f t="shared" si="254"/>
        <v/>
      </c>
      <c r="K2723" s="440">
        <f t="shared" si="252"/>
        <v>0</v>
      </c>
      <c r="L2723" s="76"/>
    </row>
    <row r="2724" spans="2:12" ht="15" customHeight="1" x14ac:dyDescent="0.35">
      <c r="B2724" s="75"/>
      <c r="C2724" s="89"/>
      <c r="D2724" s="128"/>
      <c r="E2724" s="116"/>
      <c r="F2724" s="427"/>
      <c r="G2724" s="419" t="str">
        <f t="shared" si="253"/>
        <v/>
      </c>
      <c r="H2724" s="91"/>
      <c r="I2724" s="427"/>
      <c r="J2724" s="419" t="str">
        <f t="shared" si="254"/>
        <v/>
      </c>
      <c r="K2724" s="440">
        <f t="shared" si="252"/>
        <v>0</v>
      </c>
      <c r="L2724" s="76"/>
    </row>
    <row r="2725" spans="2:12" ht="15" customHeight="1" x14ac:dyDescent="0.35">
      <c r="B2725" s="75"/>
      <c r="C2725" s="89"/>
      <c r="D2725" s="128"/>
      <c r="E2725" s="116"/>
      <c r="F2725" s="427"/>
      <c r="G2725" s="419" t="str">
        <f t="shared" si="253"/>
        <v/>
      </c>
      <c r="H2725" s="91"/>
      <c r="I2725" s="427"/>
      <c r="J2725" s="419" t="str">
        <f t="shared" si="254"/>
        <v/>
      </c>
      <c r="K2725" s="440">
        <f t="shared" si="252"/>
        <v>0</v>
      </c>
      <c r="L2725" s="76"/>
    </row>
    <row r="2726" spans="2:12" ht="15" customHeight="1" x14ac:dyDescent="0.35">
      <c r="B2726" s="75"/>
      <c r="C2726" s="89"/>
      <c r="D2726" s="128"/>
      <c r="E2726" s="116"/>
      <c r="F2726" s="427"/>
      <c r="G2726" s="419" t="str">
        <f t="shared" si="253"/>
        <v/>
      </c>
      <c r="H2726" s="91"/>
      <c r="I2726" s="427"/>
      <c r="J2726" s="419" t="str">
        <f t="shared" si="254"/>
        <v/>
      </c>
      <c r="K2726" s="440">
        <f t="shared" si="252"/>
        <v>0</v>
      </c>
      <c r="L2726" s="76"/>
    </row>
    <row r="2727" spans="2:12" ht="15" customHeight="1" x14ac:dyDescent="0.35">
      <c r="B2727" s="75"/>
      <c r="C2727" s="89"/>
      <c r="D2727" s="128"/>
      <c r="E2727" s="116"/>
      <c r="F2727" s="427"/>
      <c r="G2727" s="419" t="str">
        <f t="shared" si="253"/>
        <v/>
      </c>
      <c r="H2727" s="91"/>
      <c r="I2727" s="427"/>
      <c r="J2727" s="419" t="str">
        <f t="shared" si="254"/>
        <v/>
      </c>
      <c r="K2727" s="440">
        <f t="shared" si="252"/>
        <v>0</v>
      </c>
      <c r="L2727" s="76"/>
    </row>
    <row r="2728" spans="2:12" ht="15" customHeight="1" x14ac:dyDescent="0.35">
      <c r="B2728" s="75"/>
      <c r="C2728" s="89"/>
      <c r="D2728" s="128"/>
      <c r="E2728" s="135"/>
      <c r="F2728" s="426"/>
      <c r="G2728" s="419" t="str">
        <f t="shared" si="253"/>
        <v/>
      </c>
      <c r="H2728" s="91"/>
      <c r="I2728" s="426"/>
      <c r="J2728" s="419" t="str">
        <f t="shared" si="254"/>
        <v/>
      </c>
      <c r="K2728" s="440">
        <f t="shared" si="252"/>
        <v>0</v>
      </c>
      <c r="L2728" s="76"/>
    </row>
    <row r="2729" spans="2:12" ht="15" customHeight="1" x14ac:dyDescent="0.35">
      <c r="B2729" s="75"/>
      <c r="C2729" s="89"/>
      <c r="D2729" s="128"/>
      <c r="E2729" s="135"/>
      <c r="F2729" s="426"/>
      <c r="G2729" s="419" t="str">
        <f t="shared" si="253"/>
        <v/>
      </c>
      <c r="H2729" s="91"/>
      <c r="I2729" s="426"/>
      <c r="J2729" s="419" t="str">
        <f t="shared" si="254"/>
        <v/>
      </c>
      <c r="K2729" s="440">
        <f t="shared" si="252"/>
        <v>0</v>
      </c>
      <c r="L2729" s="76"/>
    </row>
    <row r="2730" spans="2:12" ht="15" customHeight="1" x14ac:dyDescent="0.35">
      <c r="B2730" s="75"/>
      <c r="C2730" s="89"/>
      <c r="D2730" s="128"/>
      <c r="E2730" s="135"/>
      <c r="F2730" s="426"/>
      <c r="G2730" s="419" t="str">
        <f t="shared" si="253"/>
        <v/>
      </c>
      <c r="H2730" s="117"/>
      <c r="I2730" s="426"/>
      <c r="J2730" s="419" t="str">
        <f t="shared" si="254"/>
        <v/>
      </c>
      <c r="K2730" s="440">
        <f t="shared" si="252"/>
        <v>0</v>
      </c>
      <c r="L2730" s="76"/>
    </row>
    <row r="2731" spans="2:12" ht="15" customHeight="1" x14ac:dyDescent="0.35">
      <c r="B2731" s="75"/>
      <c r="C2731" s="89"/>
      <c r="D2731" s="128"/>
      <c r="E2731" s="135"/>
      <c r="F2731" s="426"/>
      <c r="G2731" s="419" t="str">
        <f t="shared" si="253"/>
        <v/>
      </c>
      <c r="H2731" s="117"/>
      <c r="I2731" s="426"/>
      <c r="J2731" s="419" t="str">
        <f t="shared" si="254"/>
        <v/>
      </c>
      <c r="K2731" s="440">
        <f t="shared" si="252"/>
        <v>0</v>
      </c>
      <c r="L2731" s="76"/>
    </row>
    <row r="2732" spans="2:12" ht="15" customHeight="1" x14ac:dyDescent="0.35">
      <c r="B2732" s="75"/>
      <c r="C2732" s="89"/>
      <c r="D2732" s="128"/>
      <c r="E2732" s="135"/>
      <c r="F2732" s="426"/>
      <c r="G2732" s="419" t="str">
        <f t="shared" si="253"/>
        <v/>
      </c>
      <c r="H2732" s="117"/>
      <c r="I2732" s="426"/>
      <c r="J2732" s="419" t="str">
        <f t="shared" si="254"/>
        <v/>
      </c>
      <c r="K2732" s="440">
        <f t="shared" si="252"/>
        <v>0</v>
      </c>
      <c r="L2732" s="76"/>
    </row>
    <row r="2733" spans="2:12" ht="15" customHeight="1" x14ac:dyDescent="0.35">
      <c r="B2733" s="75"/>
      <c r="C2733" s="174"/>
      <c r="D2733" s="128"/>
      <c r="E2733" s="90"/>
      <c r="F2733" s="427"/>
      <c r="G2733" s="419" t="str">
        <f t="shared" si="253"/>
        <v/>
      </c>
      <c r="H2733" s="91"/>
      <c r="I2733" s="426"/>
      <c r="J2733" s="419" t="str">
        <f t="shared" si="254"/>
        <v/>
      </c>
      <c r="K2733" s="440">
        <f t="shared" si="252"/>
        <v>0</v>
      </c>
      <c r="L2733" s="76"/>
    </row>
    <row r="2734" spans="2:12" ht="15" customHeight="1" x14ac:dyDescent="0.35">
      <c r="B2734" s="75"/>
      <c r="C2734" s="89"/>
      <c r="D2734" s="128"/>
      <c r="E2734" s="90"/>
      <c r="F2734" s="427"/>
      <c r="G2734" s="419" t="str">
        <f t="shared" si="253"/>
        <v/>
      </c>
      <c r="H2734" s="91"/>
      <c r="I2734" s="426"/>
      <c r="J2734" s="419" t="str">
        <f t="shared" si="254"/>
        <v/>
      </c>
      <c r="K2734" s="440">
        <f t="shared" si="252"/>
        <v>0</v>
      </c>
      <c r="L2734" s="76"/>
    </row>
    <row r="2735" spans="2:12" ht="15" customHeight="1" x14ac:dyDescent="0.35">
      <c r="B2735" s="75"/>
      <c r="C2735" s="89"/>
      <c r="D2735" s="128"/>
      <c r="E2735" s="126"/>
      <c r="F2735" s="427"/>
      <c r="G2735" s="419" t="str">
        <f t="shared" si="253"/>
        <v/>
      </c>
      <c r="H2735" s="132"/>
      <c r="I2735" s="426"/>
      <c r="J2735" s="419" t="str">
        <f t="shared" si="254"/>
        <v/>
      </c>
      <c r="K2735" s="440">
        <f t="shared" si="252"/>
        <v>0</v>
      </c>
      <c r="L2735" s="76"/>
    </row>
    <row r="2736" spans="2:12" ht="15" customHeight="1" x14ac:dyDescent="0.35">
      <c r="B2736" s="75"/>
      <c r="C2736" s="89"/>
      <c r="D2736" s="128"/>
      <c r="E2736" s="126"/>
      <c r="F2736" s="427"/>
      <c r="G2736" s="419" t="str">
        <f t="shared" si="253"/>
        <v/>
      </c>
      <c r="H2736" s="132"/>
      <c r="I2736" s="426"/>
      <c r="J2736" s="419" t="str">
        <f t="shared" si="254"/>
        <v/>
      </c>
      <c r="K2736" s="440">
        <f t="shared" si="252"/>
        <v>0</v>
      </c>
      <c r="L2736" s="76"/>
    </row>
    <row r="2737" spans="2:12" ht="15" customHeight="1" x14ac:dyDescent="0.35">
      <c r="B2737" s="75"/>
      <c r="C2737" s="89"/>
      <c r="D2737" s="128"/>
      <c r="E2737" s="126"/>
      <c r="F2737" s="427"/>
      <c r="G2737" s="419" t="str">
        <f t="shared" si="253"/>
        <v/>
      </c>
      <c r="H2737" s="132"/>
      <c r="I2737" s="426"/>
      <c r="J2737" s="419" t="str">
        <f t="shared" si="254"/>
        <v/>
      </c>
      <c r="K2737" s="440">
        <f t="shared" si="252"/>
        <v>0</v>
      </c>
      <c r="L2737" s="76"/>
    </row>
    <row r="2738" spans="2:12" ht="15" customHeight="1" x14ac:dyDescent="0.35">
      <c r="B2738" s="75"/>
      <c r="C2738" s="89"/>
      <c r="D2738" s="128"/>
      <c r="E2738" s="126"/>
      <c r="F2738" s="427"/>
      <c r="G2738" s="419" t="str">
        <f t="shared" si="253"/>
        <v/>
      </c>
      <c r="H2738" s="132"/>
      <c r="I2738" s="426"/>
      <c r="J2738" s="419" t="str">
        <f t="shared" si="254"/>
        <v/>
      </c>
      <c r="K2738" s="440">
        <f t="shared" si="252"/>
        <v>0</v>
      </c>
      <c r="L2738" s="76"/>
    </row>
    <row r="2739" spans="2:12" ht="15" customHeight="1" x14ac:dyDescent="0.35">
      <c r="B2739" s="75"/>
      <c r="C2739" s="89"/>
      <c r="D2739" s="128"/>
      <c r="E2739" s="126"/>
      <c r="F2739" s="427"/>
      <c r="G2739" s="419" t="str">
        <f t="shared" si="253"/>
        <v/>
      </c>
      <c r="H2739" s="91"/>
      <c r="I2739" s="426"/>
      <c r="J2739" s="419" t="str">
        <f t="shared" si="254"/>
        <v/>
      </c>
      <c r="K2739" s="440">
        <f t="shared" si="252"/>
        <v>0</v>
      </c>
      <c r="L2739" s="76"/>
    </row>
    <row r="2740" spans="2:12" ht="15" customHeight="1" x14ac:dyDescent="0.35">
      <c r="B2740" s="75"/>
      <c r="C2740" s="89"/>
      <c r="D2740" s="128"/>
      <c r="E2740" s="126"/>
      <c r="F2740" s="427"/>
      <c r="G2740" s="419" t="str">
        <f t="shared" si="253"/>
        <v/>
      </c>
      <c r="H2740" s="91"/>
      <c r="I2740" s="426"/>
      <c r="J2740" s="419" t="str">
        <f t="shared" si="254"/>
        <v/>
      </c>
      <c r="K2740" s="440">
        <f t="shared" si="252"/>
        <v>0</v>
      </c>
      <c r="L2740" s="76"/>
    </row>
    <row r="2741" spans="2:12" ht="15" customHeight="1" x14ac:dyDescent="0.35">
      <c r="B2741" s="75"/>
      <c r="C2741" s="89"/>
      <c r="D2741" s="128"/>
      <c r="E2741" s="126"/>
      <c r="F2741" s="427"/>
      <c r="G2741" s="419" t="str">
        <f t="shared" si="253"/>
        <v/>
      </c>
      <c r="H2741" s="91"/>
      <c r="I2741" s="426"/>
      <c r="J2741" s="419" t="str">
        <f t="shared" si="254"/>
        <v/>
      </c>
      <c r="K2741" s="440">
        <f t="shared" si="252"/>
        <v>0</v>
      </c>
      <c r="L2741" s="76"/>
    </row>
    <row r="2742" spans="2:12" ht="15" customHeight="1" x14ac:dyDescent="0.35">
      <c r="B2742" s="75"/>
      <c r="C2742" s="174"/>
      <c r="D2742" s="128"/>
      <c r="E2742" s="126"/>
      <c r="F2742" s="427"/>
      <c r="G2742" s="419" t="str">
        <f t="shared" si="253"/>
        <v/>
      </c>
      <c r="H2742" s="91"/>
      <c r="I2742" s="426"/>
      <c r="J2742" s="419" t="str">
        <f t="shared" si="254"/>
        <v/>
      </c>
      <c r="K2742" s="440">
        <f t="shared" si="252"/>
        <v>0</v>
      </c>
      <c r="L2742" s="76"/>
    </row>
    <row r="2743" spans="2:12" ht="15" customHeight="1" x14ac:dyDescent="0.35">
      <c r="B2743" s="75"/>
      <c r="C2743" s="174"/>
      <c r="D2743" s="128"/>
      <c r="E2743" s="90"/>
      <c r="F2743" s="427"/>
      <c r="G2743" s="419" t="str">
        <f t="shared" si="253"/>
        <v/>
      </c>
      <c r="H2743" s="91"/>
      <c r="I2743" s="426"/>
      <c r="J2743" s="419" t="str">
        <f t="shared" si="254"/>
        <v/>
      </c>
      <c r="K2743" s="440">
        <f t="shared" si="252"/>
        <v>0</v>
      </c>
      <c r="L2743" s="76"/>
    </row>
    <row r="2744" spans="2:12" ht="15" customHeight="1" x14ac:dyDescent="0.35">
      <c r="B2744" s="75"/>
      <c r="C2744" s="89"/>
      <c r="D2744" s="128"/>
      <c r="E2744" s="116"/>
      <c r="F2744" s="427"/>
      <c r="G2744" s="419" t="str">
        <f t="shared" si="253"/>
        <v/>
      </c>
      <c r="H2744" s="117"/>
      <c r="I2744" s="426"/>
      <c r="J2744" s="419" t="str">
        <f t="shared" si="254"/>
        <v/>
      </c>
      <c r="K2744" s="440">
        <f t="shared" si="252"/>
        <v>0</v>
      </c>
      <c r="L2744" s="76"/>
    </row>
    <row r="2745" spans="2:12" ht="15" customHeight="1" x14ac:dyDescent="0.35">
      <c r="B2745" s="75"/>
      <c r="C2745" s="89"/>
      <c r="D2745" s="128"/>
      <c r="E2745" s="116"/>
      <c r="F2745" s="427"/>
      <c r="G2745" s="419" t="str">
        <f t="shared" si="253"/>
        <v/>
      </c>
      <c r="H2745" s="117"/>
      <c r="I2745" s="426"/>
      <c r="J2745" s="419" t="str">
        <f t="shared" si="254"/>
        <v/>
      </c>
      <c r="K2745" s="440">
        <f t="shared" si="252"/>
        <v>0</v>
      </c>
      <c r="L2745" s="76"/>
    </row>
    <row r="2746" spans="2:12" ht="15" customHeight="1" x14ac:dyDescent="0.35">
      <c r="B2746" s="75"/>
      <c r="C2746" s="89"/>
      <c r="D2746" s="128"/>
      <c r="E2746" s="116"/>
      <c r="F2746" s="427"/>
      <c r="G2746" s="419" t="str">
        <f t="shared" si="253"/>
        <v/>
      </c>
      <c r="H2746" s="117"/>
      <c r="I2746" s="426"/>
      <c r="J2746" s="419" t="str">
        <f t="shared" si="254"/>
        <v/>
      </c>
      <c r="K2746" s="440">
        <f t="shared" si="252"/>
        <v>0</v>
      </c>
      <c r="L2746" s="76"/>
    </row>
    <row r="2747" spans="2:12" ht="15" customHeight="1" x14ac:dyDescent="0.35">
      <c r="B2747" s="75"/>
      <c r="C2747" s="89"/>
      <c r="D2747" s="128"/>
      <c r="E2747" s="116"/>
      <c r="F2747" s="427"/>
      <c r="G2747" s="419" t="str">
        <f t="shared" si="253"/>
        <v/>
      </c>
      <c r="H2747" s="168"/>
      <c r="I2747" s="426"/>
      <c r="J2747" s="419" t="str">
        <f t="shared" si="254"/>
        <v/>
      </c>
      <c r="K2747" s="440">
        <f t="shared" si="252"/>
        <v>0</v>
      </c>
      <c r="L2747" s="76"/>
    </row>
    <row r="2748" spans="2:12" ht="15" customHeight="1" x14ac:dyDescent="0.35">
      <c r="B2748" s="75"/>
      <c r="C2748" s="134"/>
      <c r="D2748" s="128"/>
      <c r="E2748" s="90"/>
      <c r="F2748" s="427"/>
      <c r="G2748" s="419" t="str">
        <f t="shared" si="253"/>
        <v/>
      </c>
      <c r="H2748" s="91"/>
      <c r="I2748" s="426"/>
      <c r="J2748" s="419" t="str">
        <f t="shared" si="254"/>
        <v/>
      </c>
      <c r="K2748" s="440">
        <f t="shared" si="252"/>
        <v>0</v>
      </c>
      <c r="L2748" s="76"/>
    </row>
    <row r="2749" spans="2:12" ht="15" customHeight="1" x14ac:dyDescent="0.35">
      <c r="B2749" s="75"/>
      <c r="C2749" s="134"/>
      <c r="D2749" s="128"/>
      <c r="E2749" s="90"/>
      <c r="F2749" s="427"/>
      <c r="G2749" s="419" t="str">
        <f t="shared" si="253"/>
        <v/>
      </c>
      <c r="H2749" s="91"/>
      <c r="I2749" s="426"/>
      <c r="J2749" s="419" t="str">
        <f t="shared" si="254"/>
        <v/>
      </c>
      <c r="K2749" s="440">
        <f t="shared" si="252"/>
        <v>0</v>
      </c>
      <c r="L2749" s="76"/>
    </row>
    <row r="2750" spans="2:12" ht="15" customHeight="1" x14ac:dyDescent="0.35">
      <c r="B2750" s="75"/>
      <c r="C2750" s="134"/>
      <c r="D2750" s="128"/>
      <c r="E2750" s="90"/>
      <c r="F2750" s="427"/>
      <c r="G2750" s="419" t="str">
        <f t="shared" si="253"/>
        <v/>
      </c>
      <c r="H2750" s="91"/>
      <c r="I2750" s="426"/>
      <c r="J2750" s="419" t="str">
        <f t="shared" si="254"/>
        <v/>
      </c>
      <c r="K2750" s="440">
        <f t="shared" si="252"/>
        <v>0</v>
      </c>
      <c r="L2750" s="76"/>
    </row>
    <row r="2751" spans="2:12" ht="15" customHeight="1" x14ac:dyDescent="0.35">
      <c r="B2751" s="75"/>
      <c r="C2751" s="143"/>
      <c r="D2751" s="159"/>
      <c r="E2751" s="138"/>
      <c r="F2751" s="428"/>
      <c r="G2751" s="420" t="str">
        <f t="shared" si="253"/>
        <v/>
      </c>
      <c r="H2751" s="139"/>
      <c r="I2751" s="428"/>
      <c r="J2751" s="419" t="str">
        <f t="shared" si="254"/>
        <v/>
      </c>
      <c r="K2751" s="440">
        <f t="shared" si="252"/>
        <v>0</v>
      </c>
      <c r="L2751" s="76"/>
    </row>
    <row r="2752" spans="2:12" ht="15" customHeight="1" x14ac:dyDescent="0.35">
      <c r="B2752" s="75"/>
      <c r="C2752" s="143"/>
      <c r="D2752" s="159"/>
      <c r="E2752" s="140"/>
      <c r="F2752" s="428"/>
      <c r="G2752" s="420" t="str">
        <f t="shared" si="253"/>
        <v/>
      </c>
      <c r="H2752" s="139"/>
      <c r="I2752" s="428"/>
      <c r="J2752" s="419" t="str">
        <f t="shared" si="254"/>
        <v/>
      </c>
      <c r="K2752" s="440">
        <f t="shared" si="252"/>
        <v>0</v>
      </c>
      <c r="L2752" s="76"/>
    </row>
    <row r="2753" spans="2:12" ht="15" customHeight="1" x14ac:dyDescent="0.35">
      <c r="B2753" s="75"/>
      <c r="C2753" s="143"/>
      <c r="D2753" s="159"/>
      <c r="E2753" s="140"/>
      <c r="F2753" s="428"/>
      <c r="G2753" s="420" t="str">
        <f t="shared" si="253"/>
        <v/>
      </c>
      <c r="H2753" s="139"/>
      <c r="I2753" s="428"/>
      <c r="J2753" s="419" t="str">
        <f t="shared" si="254"/>
        <v/>
      </c>
      <c r="K2753" s="440">
        <f t="shared" si="252"/>
        <v>0</v>
      </c>
      <c r="L2753" s="76"/>
    </row>
    <row r="2754" spans="2:12" ht="15" customHeight="1" x14ac:dyDescent="0.35">
      <c r="B2754" s="75"/>
      <c r="C2754" s="143"/>
      <c r="D2754" s="159"/>
      <c r="E2754" s="175"/>
      <c r="F2754" s="428"/>
      <c r="G2754" s="420" t="str">
        <f t="shared" si="253"/>
        <v/>
      </c>
      <c r="H2754" s="139"/>
      <c r="I2754" s="428"/>
      <c r="J2754" s="419" t="str">
        <f t="shared" si="254"/>
        <v/>
      </c>
      <c r="K2754" s="440">
        <f t="shared" si="252"/>
        <v>0</v>
      </c>
      <c r="L2754" s="76"/>
    </row>
    <row r="2755" spans="2:12" ht="15" customHeight="1" x14ac:dyDescent="0.35">
      <c r="B2755" s="75"/>
      <c r="C2755" s="143"/>
      <c r="D2755" s="159"/>
      <c r="E2755" s="175"/>
      <c r="F2755" s="428"/>
      <c r="G2755" s="420" t="str">
        <f t="shared" si="253"/>
        <v/>
      </c>
      <c r="H2755" s="139"/>
      <c r="I2755" s="428"/>
      <c r="J2755" s="419" t="str">
        <f t="shared" si="254"/>
        <v/>
      </c>
      <c r="K2755" s="440">
        <f t="shared" si="252"/>
        <v>0</v>
      </c>
      <c r="L2755" s="76"/>
    </row>
    <row r="2756" spans="2:12" ht="15" customHeight="1" x14ac:dyDescent="0.35">
      <c r="B2756" s="75"/>
      <c r="C2756" s="143"/>
      <c r="D2756" s="159"/>
      <c r="E2756" s="175"/>
      <c r="F2756" s="428"/>
      <c r="G2756" s="420" t="str">
        <f t="shared" si="253"/>
        <v/>
      </c>
      <c r="H2756" s="139"/>
      <c r="I2756" s="428"/>
      <c r="J2756" s="419" t="str">
        <f t="shared" si="254"/>
        <v/>
      </c>
      <c r="K2756" s="440">
        <f t="shared" si="252"/>
        <v>0</v>
      </c>
      <c r="L2756" s="76"/>
    </row>
    <row r="2757" spans="2:12" ht="15" customHeight="1" x14ac:dyDescent="0.35">
      <c r="B2757" s="75"/>
      <c r="C2757" s="143"/>
      <c r="D2757" s="159"/>
      <c r="E2757" s="175"/>
      <c r="F2757" s="428"/>
      <c r="G2757" s="420" t="str">
        <f t="shared" si="253"/>
        <v/>
      </c>
      <c r="H2757" s="139"/>
      <c r="I2757" s="428"/>
      <c r="J2757" s="419" t="str">
        <f t="shared" si="254"/>
        <v/>
      </c>
      <c r="K2757" s="440">
        <f t="shared" si="252"/>
        <v>0</v>
      </c>
      <c r="L2757" s="76"/>
    </row>
    <row r="2758" spans="2:12" ht="15" customHeight="1" x14ac:dyDescent="0.35">
      <c r="B2758" s="75"/>
      <c r="C2758" s="89"/>
      <c r="D2758" s="128"/>
      <c r="E2758" s="90"/>
      <c r="F2758" s="427"/>
      <c r="G2758" s="419" t="str">
        <f t="shared" si="253"/>
        <v/>
      </c>
      <c r="H2758" s="91"/>
      <c r="I2758" s="426"/>
      <c r="J2758" s="419" t="str">
        <f t="shared" si="254"/>
        <v/>
      </c>
      <c r="K2758" s="440">
        <f t="shared" si="252"/>
        <v>0</v>
      </c>
      <c r="L2758" s="76"/>
    </row>
    <row r="2759" spans="2:12" ht="15" customHeight="1" x14ac:dyDescent="0.35">
      <c r="B2759" s="75"/>
      <c r="C2759" s="89"/>
      <c r="D2759" s="128"/>
      <c r="E2759" s="90"/>
      <c r="F2759" s="427"/>
      <c r="G2759" s="419" t="str">
        <f t="shared" si="253"/>
        <v/>
      </c>
      <c r="H2759" s="91"/>
      <c r="I2759" s="426"/>
      <c r="J2759" s="419" t="str">
        <f t="shared" si="254"/>
        <v/>
      </c>
      <c r="K2759" s="440">
        <f t="shared" si="252"/>
        <v>0</v>
      </c>
      <c r="L2759" s="76"/>
    </row>
    <row r="2760" spans="2:12" ht="15" customHeight="1" x14ac:dyDescent="0.35">
      <c r="B2760" s="75"/>
      <c r="C2760" s="89"/>
      <c r="D2760" s="128"/>
      <c r="E2760" s="126"/>
      <c r="F2760" s="427"/>
      <c r="G2760" s="419" t="str">
        <f t="shared" si="253"/>
        <v/>
      </c>
      <c r="H2760" s="132"/>
      <c r="I2760" s="426"/>
      <c r="J2760" s="419" t="str">
        <f t="shared" si="254"/>
        <v/>
      </c>
      <c r="K2760" s="440">
        <f t="shared" si="252"/>
        <v>0</v>
      </c>
      <c r="L2760" s="76"/>
    </row>
    <row r="2761" spans="2:12" ht="15" customHeight="1" x14ac:dyDescent="0.35">
      <c r="B2761" s="75"/>
      <c r="C2761" s="89"/>
      <c r="D2761" s="128"/>
      <c r="E2761" s="90"/>
      <c r="F2761" s="427"/>
      <c r="G2761" s="419" t="str">
        <f t="shared" si="253"/>
        <v/>
      </c>
      <c r="H2761" s="91"/>
      <c r="I2761" s="426"/>
      <c r="J2761" s="419" t="str">
        <f t="shared" si="254"/>
        <v/>
      </c>
      <c r="K2761" s="440">
        <f t="shared" si="252"/>
        <v>0</v>
      </c>
      <c r="L2761" s="76"/>
    </row>
    <row r="2762" spans="2:12" ht="15" customHeight="1" x14ac:dyDescent="0.35">
      <c r="B2762" s="75"/>
      <c r="C2762" s="89"/>
      <c r="D2762" s="128"/>
      <c r="E2762" s="90"/>
      <c r="F2762" s="427"/>
      <c r="G2762" s="419" t="str">
        <f t="shared" si="253"/>
        <v/>
      </c>
      <c r="H2762" s="91"/>
      <c r="I2762" s="426"/>
      <c r="J2762" s="419" t="str">
        <f t="shared" si="254"/>
        <v/>
      </c>
      <c r="K2762" s="440">
        <f t="shared" si="252"/>
        <v>0</v>
      </c>
      <c r="L2762" s="76"/>
    </row>
    <row r="2763" spans="2:12" ht="15" customHeight="1" x14ac:dyDescent="0.35">
      <c r="B2763" s="75"/>
      <c r="C2763" s="89"/>
      <c r="D2763" s="128"/>
      <c r="E2763" s="90"/>
      <c r="F2763" s="427"/>
      <c r="G2763" s="419" t="str">
        <f t="shared" si="253"/>
        <v/>
      </c>
      <c r="H2763" s="91"/>
      <c r="I2763" s="426"/>
      <c r="J2763" s="419" t="str">
        <f t="shared" si="254"/>
        <v/>
      </c>
      <c r="K2763" s="440">
        <f t="shared" si="252"/>
        <v>0</v>
      </c>
      <c r="L2763" s="76"/>
    </row>
    <row r="2764" spans="2:12" ht="15" customHeight="1" x14ac:dyDescent="0.35">
      <c r="B2764" s="75"/>
      <c r="C2764" s="89"/>
      <c r="D2764" s="128"/>
      <c r="E2764" s="90"/>
      <c r="F2764" s="427"/>
      <c r="G2764" s="419" t="str">
        <f t="shared" si="253"/>
        <v/>
      </c>
      <c r="H2764" s="91"/>
      <c r="I2764" s="426"/>
      <c r="J2764" s="419" t="str">
        <f t="shared" si="254"/>
        <v/>
      </c>
      <c r="K2764" s="440">
        <f t="shared" ref="K2764:K2827" si="255">H2764</f>
        <v>0</v>
      </c>
      <c r="L2764" s="76"/>
    </row>
    <row r="2765" spans="2:12" ht="15" customHeight="1" x14ac:dyDescent="0.35">
      <c r="B2765" s="75"/>
      <c r="C2765" s="89"/>
      <c r="D2765" s="128"/>
      <c r="E2765" s="126"/>
      <c r="F2765" s="427"/>
      <c r="G2765" s="419" t="str">
        <f t="shared" si="253"/>
        <v/>
      </c>
      <c r="H2765" s="132"/>
      <c r="I2765" s="426"/>
      <c r="J2765" s="419" t="str">
        <f t="shared" si="254"/>
        <v/>
      </c>
      <c r="K2765" s="440">
        <f t="shared" si="255"/>
        <v>0</v>
      </c>
      <c r="L2765" s="76"/>
    </row>
    <row r="2766" spans="2:12" ht="15" customHeight="1" x14ac:dyDescent="0.35">
      <c r="B2766" s="75"/>
      <c r="C2766" s="89"/>
      <c r="D2766" s="128"/>
      <c r="E2766" s="126"/>
      <c r="F2766" s="427"/>
      <c r="G2766" s="419" t="str">
        <f t="shared" ref="G2766:G2829" si="256">IF(F2766&gt;0,VLOOKUP(F2766,Nama_Perkiraan,2),"")</f>
        <v/>
      </c>
      <c r="H2766" s="91"/>
      <c r="I2766" s="426"/>
      <c r="J2766" s="419" t="str">
        <f t="shared" si="254"/>
        <v/>
      </c>
      <c r="K2766" s="440">
        <f t="shared" si="255"/>
        <v>0</v>
      </c>
      <c r="L2766" s="76"/>
    </row>
    <row r="2767" spans="2:12" ht="15" customHeight="1" x14ac:dyDescent="0.35">
      <c r="B2767" s="75"/>
      <c r="C2767" s="89"/>
      <c r="D2767" s="128"/>
      <c r="E2767" s="116"/>
      <c r="F2767" s="427"/>
      <c r="G2767" s="419" t="str">
        <f t="shared" si="256"/>
        <v/>
      </c>
      <c r="H2767" s="117"/>
      <c r="I2767" s="426"/>
      <c r="J2767" s="419" t="str">
        <f t="shared" ref="J2767:J2830" si="257">IF(I2767&gt;0,VLOOKUP(I2767,Nama_Perkiraan,2),"")</f>
        <v/>
      </c>
      <c r="K2767" s="440">
        <f t="shared" si="255"/>
        <v>0</v>
      </c>
      <c r="L2767" s="76"/>
    </row>
    <row r="2768" spans="2:12" ht="15" customHeight="1" x14ac:dyDescent="0.35">
      <c r="B2768" s="75"/>
      <c r="C2768" s="134"/>
      <c r="D2768" s="128"/>
      <c r="E2768" s="90"/>
      <c r="F2768" s="427"/>
      <c r="G2768" s="419" t="str">
        <f t="shared" si="256"/>
        <v/>
      </c>
      <c r="H2768" s="91"/>
      <c r="I2768" s="426"/>
      <c r="J2768" s="419" t="str">
        <f t="shared" si="257"/>
        <v/>
      </c>
      <c r="K2768" s="440">
        <f t="shared" si="255"/>
        <v>0</v>
      </c>
      <c r="L2768" s="76"/>
    </row>
    <row r="2769" spans="2:12" ht="15" customHeight="1" x14ac:dyDescent="0.35">
      <c r="B2769" s="75"/>
      <c r="C2769" s="89"/>
      <c r="D2769" s="128"/>
      <c r="E2769" s="90"/>
      <c r="F2769" s="427"/>
      <c r="G2769" s="419" t="str">
        <f t="shared" si="256"/>
        <v/>
      </c>
      <c r="H2769" s="91"/>
      <c r="I2769" s="426"/>
      <c r="J2769" s="419" t="str">
        <f t="shared" si="257"/>
        <v/>
      </c>
      <c r="K2769" s="440">
        <f t="shared" si="255"/>
        <v>0</v>
      </c>
      <c r="L2769" s="76"/>
    </row>
    <row r="2770" spans="2:12" ht="15" customHeight="1" x14ac:dyDescent="0.35">
      <c r="B2770" s="75"/>
      <c r="C2770" s="89"/>
      <c r="D2770" s="128"/>
      <c r="E2770" s="90"/>
      <c r="F2770" s="427"/>
      <c r="G2770" s="419" t="str">
        <f t="shared" si="256"/>
        <v/>
      </c>
      <c r="H2770" s="91"/>
      <c r="I2770" s="426"/>
      <c r="J2770" s="419" t="str">
        <f t="shared" si="257"/>
        <v/>
      </c>
      <c r="K2770" s="440">
        <f t="shared" si="255"/>
        <v>0</v>
      </c>
      <c r="L2770" s="76"/>
    </row>
    <row r="2771" spans="2:12" ht="15" customHeight="1" x14ac:dyDescent="0.35">
      <c r="B2771" s="75"/>
      <c r="C2771" s="89"/>
      <c r="D2771" s="128"/>
      <c r="E2771" s="90"/>
      <c r="F2771" s="427"/>
      <c r="G2771" s="419" t="str">
        <f t="shared" si="256"/>
        <v/>
      </c>
      <c r="H2771" s="91"/>
      <c r="I2771" s="426"/>
      <c r="J2771" s="419" t="str">
        <f t="shared" si="257"/>
        <v/>
      </c>
      <c r="K2771" s="440">
        <f t="shared" si="255"/>
        <v>0</v>
      </c>
      <c r="L2771" s="76"/>
    </row>
    <row r="2772" spans="2:12" ht="15" customHeight="1" x14ac:dyDescent="0.35">
      <c r="B2772" s="75"/>
      <c r="C2772" s="89"/>
      <c r="D2772" s="128"/>
      <c r="E2772" s="90"/>
      <c r="F2772" s="427"/>
      <c r="G2772" s="419" t="str">
        <f t="shared" si="256"/>
        <v/>
      </c>
      <c r="H2772" s="117"/>
      <c r="I2772" s="426"/>
      <c r="J2772" s="419" t="str">
        <f t="shared" si="257"/>
        <v/>
      </c>
      <c r="K2772" s="440">
        <f t="shared" si="255"/>
        <v>0</v>
      </c>
      <c r="L2772" s="76"/>
    </row>
    <row r="2773" spans="2:12" ht="15" customHeight="1" x14ac:dyDescent="0.35">
      <c r="B2773" s="75"/>
      <c r="C2773" s="176"/>
      <c r="D2773" s="128"/>
      <c r="E2773" s="116"/>
      <c r="F2773" s="427"/>
      <c r="G2773" s="419" t="str">
        <f t="shared" si="256"/>
        <v/>
      </c>
      <c r="H2773" s="168"/>
      <c r="I2773" s="426"/>
      <c r="J2773" s="419" t="str">
        <f t="shared" si="257"/>
        <v/>
      </c>
      <c r="K2773" s="440">
        <f t="shared" si="255"/>
        <v>0</v>
      </c>
      <c r="L2773" s="76"/>
    </row>
    <row r="2774" spans="2:12" ht="15" customHeight="1" x14ac:dyDescent="0.35">
      <c r="B2774" s="75"/>
      <c r="C2774" s="176"/>
      <c r="D2774" s="128"/>
      <c r="E2774" s="116"/>
      <c r="F2774" s="427"/>
      <c r="G2774" s="419" t="str">
        <f t="shared" si="256"/>
        <v/>
      </c>
      <c r="H2774" s="168"/>
      <c r="I2774" s="426"/>
      <c r="J2774" s="419" t="str">
        <f t="shared" si="257"/>
        <v/>
      </c>
      <c r="K2774" s="440">
        <f t="shared" si="255"/>
        <v>0</v>
      </c>
      <c r="L2774" s="76"/>
    </row>
    <row r="2775" spans="2:12" ht="15" customHeight="1" x14ac:dyDescent="0.35">
      <c r="B2775" s="75"/>
      <c r="C2775" s="176"/>
      <c r="D2775" s="128"/>
      <c r="E2775" s="116"/>
      <c r="F2775" s="427"/>
      <c r="G2775" s="419" t="str">
        <f t="shared" si="256"/>
        <v/>
      </c>
      <c r="H2775" s="168"/>
      <c r="I2775" s="426"/>
      <c r="J2775" s="419" t="str">
        <f t="shared" si="257"/>
        <v/>
      </c>
      <c r="K2775" s="440">
        <f t="shared" si="255"/>
        <v>0</v>
      </c>
      <c r="L2775" s="76"/>
    </row>
    <row r="2776" spans="2:12" ht="15" customHeight="1" x14ac:dyDescent="0.35">
      <c r="B2776" s="75"/>
      <c r="C2776" s="134"/>
      <c r="D2776" s="128"/>
      <c r="E2776" s="90"/>
      <c r="F2776" s="427"/>
      <c r="G2776" s="419" t="str">
        <f t="shared" si="256"/>
        <v/>
      </c>
      <c r="H2776" s="91"/>
      <c r="I2776" s="426"/>
      <c r="J2776" s="419" t="str">
        <f t="shared" si="257"/>
        <v/>
      </c>
      <c r="K2776" s="440">
        <f t="shared" si="255"/>
        <v>0</v>
      </c>
      <c r="L2776" s="76"/>
    </row>
    <row r="2777" spans="2:12" ht="15" customHeight="1" x14ac:dyDescent="0.35">
      <c r="B2777" s="75"/>
      <c r="C2777" s="134"/>
      <c r="D2777" s="128"/>
      <c r="E2777" s="90"/>
      <c r="F2777" s="427"/>
      <c r="G2777" s="419" t="str">
        <f t="shared" si="256"/>
        <v/>
      </c>
      <c r="H2777" s="91"/>
      <c r="I2777" s="426"/>
      <c r="J2777" s="419" t="str">
        <f t="shared" si="257"/>
        <v/>
      </c>
      <c r="K2777" s="440">
        <f t="shared" si="255"/>
        <v>0</v>
      </c>
      <c r="L2777" s="76"/>
    </row>
    <row r="2778" spans="2:12" ht="15" customHeight="1" x14ac:dyDescent="0.35">
      <c r="B2778" s="75"/>
      <c r="C2778" s="134"/>
      <c r="D2778" s="128"/>
      <c r="E2778" s="90"/>
      <c r="F2778" s="427"/>
      <c r="G2778" s="419" t="str">
        <f t="shared" si="256"/>
        <v/>
      </c>
      <c r="H2778" s="91"/>
      <c r="I2778" s="426"/>
      <c r="J2778" s="419" t="str">
        <f t="shared" si="257"/>
        <v/>
      </c>
      <c r="K2778" s="440">
        <f t="shared" si="255"/>
        <v>0</v>
      </c>
      <c r="L2778" s="76"/>
    </row>
    <row r="2779" spans="2:12" ht="15" customHeight="1" x14ac:dyDescent="0.35">
      <c r="B2779" s="75"/>
      <c r="C2779" s="134"/>
      <c r="D2779" s="128"/>
      <c r="E2779" s="121"/>
      <c r="F2779" s="427"/>
      <c r="G2779" s="419" t="str">
        <f t="shared" si="256"/>
        <v/>
      </c>
      <c r="H2779" s="91"/>
      <c r="I2779" s="426"/>
      <c r="J2779" s="419" t="str">
        <f t="shared" si="257"/>
        <v/>
      </c>
      <c r="K2779" s="440">
        <f t="shared" si="255"/>
        <v>0</v>
      </c>
      <c r="L2779" s="76"/>
    </row>
    <row r="2780" spans="2:12" ht="15" customHeight="1" x14ac:dyDescent="0.35">
      <c r="B2780" s="75"/>
      <c r="C2780" s="134"/>
      <c r="D2780" s="128"/>
      <c r="E2780" s="121"/>
      <c r="F2780" s="427"/>
      <c r="G2780" s="419" t="str">
        <f t="shared" si="256"/>
        <v/>
      </c>
      <c r="H2780" s="91"/>
      <c r="I2780" s="426"/>
      <c r="J2780" s="419" t="str">
        <f t="shared" si="257"/>
        <v/>
      </c>
      <c r="K2780" s="440">
        <f t="shared" si="255"/>
        <v>0</v>
      </c>
      <c r="L2780" s="76"/>
    </row>
    <row r="2781" spans="2:12" ht="15" customHeight="1" x14ac:dyDescent="0.35">
      <c r="B2781" s="75"/>
      <c r="C2781" s="134"/>
      <c r="D2781" s="128"/>
      <c r="E2781" s="121"/>
      <c r="F2781" s="427"/>
      <c r="G2781" s="419" t="str">
        <f t="shared" si="256"/>
        <v/>
      </c>
      <c r="H2781" s="91"/>
      <c r="I2781" s="426"/>
      <c r="J2781" s="419" t="str">
        <f t="shared" si="257"/>
        <v/>
      </c>
      <c r="K2781" s="440">
        <f t="shared" si="255"/>
        <v>0</v>
      </c>
      <c r="L2781" s="76"/>
    </row>
    <row r="2782" spans="2:12" ht="15" customHeight="1" x14ac:dyDescent="0.35">
      <c r="B2782" s="75"/>
      <c r="C2782" s="134"/>
      <c r="D2782" s="128"/>
      <c r="E2782" s="90"/>
      <c r="F2782" s="427"/>
      <c r="G2782" s="419" t="str">
        <f t="shared" si="256"/>
        <v/>
      </c>
      <c r="H2782" s="91"/>
      <c r="I2782" s="426"/>
      <c r="J2782" s="419" t="str">
        <f t="shared" si="257"/>
        <v/>
      </c>
      <c r="K2782" s="440">
        <f t="shared" si="255"/>
        <v>0</v>
      </c>
      <c r="L2782" s="76"/>
    </row>
    <row r="2783" spans="2:12" ht="15" customHeight="1" x14ac:dyDescent="0.35">
      <c r="B2783" s="75"/>
      <c r="C2783" s="89"/>
      <c r="D2783" s="128"/>
      <c r="E2783" s="122"/>
      <c r="F2783" s="427"/>
      <c r="G2783" s="419" t="str">
        <f t="shared" si="256"/>
        <v/>
      </c>
      <c r="H2783" s="123"/>
      <c r="I2783" s="427"/>
      <c r="J2783" s="419" t="str">
        <f t="shared" si="257"/>
        <v/>
      </c>
      <c r="K2783" s="440">
        <f t="shared" si="255"/>
        <v>0</v>
      </c>
      <c r="L2783" s="76"/>
    </row>
    <row r="2784" spans="2:12" ht="15" customHeight="1" x14ac:dyDescent="0.35">
      <c r="B2784" s="75"/>
      <c r="C2784" s="134"/>
      <c r="D2784" s="128"/>
      <c r="E2784" s="90"/>
      <c r="F2784" s="427"/>
      <c r="G2784" s="419" t="str">
        <f t="shared" si="256"/>
        <v/>
      </c>
      <c r="H2784" s="91"/>
      <c r="I2784" s="427"/>
      <c r="J2784" s="419" t="str">
        <f t="shared" si="257"/>
        <v/>
      </c>
      <c r="K2784" s="440">
        <f t="shared" si="255"/>
        <v>0</v>
      </c>
      <c r="L2784" s="76"/>
    </row>
    <row r="2785" spans="2:12" ht="15" customHeight="1" x14ac:dyDescent="0.35">
      <c r="B2785" s="75"/>
      <c r="C2785" s="177"/>
      <c r="D2785" s="178"/>
      <c r="E2785" s="179"/>
      <c r="F2785" s="430"/>
      <c r="G2785" s="421" t="str">
        <f t="shared" si="256"/>
        <v/>
      </c>
      <c r="H2785" s="170"/>
      <c r="I2785" s="426"/>
      <c r="J2785" s="419" t="str">
        <f t="shared" si="257"/>
        <v/>
      </c>
      <c r="K2785" s="440">
        <f t="shared" si="255"/>
        <v>0</v>
      </c>
      <c r="L2785" s="76"/>
    </row>
    <row r="2786" spans="2:12" ht="15" customHeight="1" x14ac:dyDescent="0.35">
      <c r="B2786" s="75"/>
      <c r="C2786" s="177"/>
      <c r="D2786" s="178"/>
      <c r="E2786" s="179"/>
      <c r="F2786" s="430"/>
      <c r="G2786" s="421" t="str">
        <f t="shared" si="256"/>
        <v/>
      </c>
      <c r="H2786" s="170"/>
      <c r="I2786" s="426"/>
      <c r="J2786" s="419" t="str">
        <f t="shared" si="257"/>
        <v/>
      </c>
      <c r="K2786" s="440">
        <f t="shared" si="255"/>
        <v>0</v>
      </c>
      <c r="L2786" s="76"/>
    </row>
    <row r="2787" spans="2:12" ht="15" customHeight="1" x14ac:dyDescent="0.35">
      <c r="B2787" s="75"/>
      <c r="C2787" s="89"/>
      <c r="D2787" s="128"/>
      <c r="E2787" s="116"/>
      <c r="F2787" s="426"/>
      <c r="G2787" s="419" t="str">
        <f t="shared" si="256"/>
        <v/>
      </c>
      <c r="H2787" s="168"/>
      <c r="I2787" s="427"/>
      <c r="J2787" s="419" t="str">
        <f t="shared" si="257"/>
        <v/>
      </c>
      <c r="K2787" s="440">
        <f t="shared" si="255"/>
        <v>0</v>
      </c>
      <c r="L2787" s="76"/>
    </row>
    <row r="2788" spans="2:12" ht="15" customHeight="1" x14ac:dyDescent="0.35">
      <c r="B2788" s="75"/>
      <c r="C2788" s="89"/>
      <c r="D2788" s="128"/>
      <c r="E2788" s="90"/>
      <c r="F2788" s="427"/>
      <c r="G2788" s="419" t="str">
        <f t="shared" si="256"/>
        <v/>
      </c>
      <c r="H2788" s="91"/>
      <c r="I2788" s="426"/>
      <c r="J2788" s="419" t="str">
        <f t="shared" si="257"/>
        <v/>
      </c>
      <c r="K2788" s="440">
        <f t="shared" si="255"/>
        <v>0</v>
      </c>
      <c r="L2788" s="76"/>
    </row>
    <row r="2789" spans="2:12" ht="15" customHeight="1" x14ac:dyDescent="0.35">
      <c r="B2789" s="75"/>
      <c r="C2789" s="89"/>
      <c r="D2789" s="128"/>
      <c r="E2789" s="90"/>
      <c r="F2789" s="427"/>
      <c r="G2789" s="419" t="str">
        <f t="shared" si="256"/>
        <v/>
      </c>
      <c r="H2789" s="91"/>
      <c r="I2789" s="426"/>
      <c r="J2789" s="419" t="str">
        <f t="shared" si="257"/>
        <v/>
      </c>
      <c r="K2789" s="440">
        <f t="shared" si="255"/>
        <v>0</v>
      </c>
      <c r="L2789" s="76"/>
    </row>
    <row r="2790" spans="2:12" ht="15" customHeight="1" x14ac:dyDescent="0.35">
      <c r="B2790" s="75"/>
      <c r="C2790" s="89"/>
      <c r="D2790" s="128"/>
      <c r="E2790" s="90"/>
      <c r="F2790" s="427"/>
      <c r="G2790" s="419" t="str">
        <f t="shared" si="256"/>
        <v/>
      </c>
      <c r="H2790" s="91"/>
      <c r="I2790" s="426"/>
      <c r="J2790" s="419" t="str">
        <f t="shared" si="257"/>
        <v/>
      </c>
      <c r="K2790" s="440">
        <f t="shared" si="255"/>
        <v>0</v>
      </c>
      <c r="L2790" s="76"/>
    </row>
    <row r="2791" spans="2:12" ht="15" customHeight="1" x14ac:dyDescent="0.35">
      <c r="B2791" s="75"/>
      <c r="C2791" s="89"/>
      <c r="D2791" s="128"/>
      <c r="E2791" s="126"/>
      <c r="F2791" s="427"/>
      <c r="G2791" s="419" t="str">
        <f t="shared" si="256"/>
        <v/>
      </c>
      <c r="H2791" s="91"/>
      <c r="I2791" s="426"/>
      <c r="J2791" s="419" t="str">
        <f t="shared" si="257"/>
        <v/>
      </c>
      <c r="K2791" s="440">
        <f t="shared" si="255"/>
        <v>0</v>
      </c>
      <c r="L2791" s="76"/>
    </row>
    <row r="2792" spans="2:12" ht="15" customHeight="1" x14ac:dyDescent="0.35">
      <c r="B2792" s="75"/>
      <c r="C2792" s="89"/>
      <c r="D2792" s="128"/>
      <c r="E2792" s="90"/>
      <c r="F2792" s="427"/>
      <c r="G2792" s="419" t="str">
        <f t="shared" si="256"/>
        <v/>
      </c>
      <c r="H2792" s="91"/>
      <c r="I2792" s="426"/>
      <c r="J2792" s="419" t="str">
        <f t="shared" si="257"/>
        <v/>
      </c>
      <c r="K2792" s="440">
        <f t="shared" si="255"/>
        <v>0</v>
      </c>
      <c r="L2792" s="76"/>
    </row>
    <row r="2793" spans="2:12" ht="15" customHeight="1" x14ac:dyDescent="0.35">
      <c r="B2793" s="75"/>
      <c r="C2793" s="89"/>
      <c r="D2793" s="128"/>
      <c r="E2793" s="126"/>
      <c r="F2793" s="427"/>
      <c r="G2793" s="419" t="str">
        <f t="shared" si="256"/>
        <v/>
      </c>
      <c r="H2793" s="91"/>
      <c r="I2793" s="426"/>
      <c r="J2793" s="419" t="str">
        <f t="shared" si="257"/>
        <v/>
      </c>
      <c r="K2793" s="440">
        <f t="shared" si="255"/>
        <v>0</v>
      </c>
      <c r="L2793" s="76"/>
    </row>
    <row r="2794" spans="2:12" ht="15" customHeight="1" x14ac:dyDescent="0.35">
      <c r="B2794" s="75"/>
      <c r="C2794" s="89"/>
      <c r="D2794" s="128"/>
      <c r="E2794" s="90"/>
      <c r="F2794" s="427"/>
      <c r="G2794" s="419" t="str">
        <f t="shared" si="256"/>
        <v/>
      </c>
      <c r="H2794" s="91"/>
      <c r="I2794" s="427"/>
      <c r="J2794" s="419" t="str">
        <f t="shared" si="257"/>
        <v/>
      </c>
      <c r="K2794" s="440">
        <f t="shared" si="255"/>
        <v>0</v>
      </c>
      <c r="L2794" s="76"/>
    </row>
    <row r="2795" spans="2:12" ht="15" customHeight="1" x14ac:dyDescent="0.35">
      <c r="B2795" s="75"/>
      <c r="C2795" s="89"/>
      <c r="D2795" s="128"/>
      <c r="E2795" s="90"/>
      <c r="F2795" s="426"/>
      <c r="G2795" s="419" t="str">
        <f t="shared" si="256"/>
        <v/>
      </c>
      <c r="H2795" s="91"/>
      <c r="I2795" s="427"/>
      <c r="J2795" s="419" t="str">
        <f t="shared" si="257"/>
        <v/>
      </c>
      <c r="K2795" s="440">
        <f t="shared" si="255"/>
        <v>0</v>
      </c>
      <c r="L2795" s="76"/>
    </row>
    <row r="2796" spans="2:12" ht="15" customHeight="1" x14ac:dyDescent="0.35">
      <c r="B2796" s="75"/>
      <c r="C2796" s="89"/>
      <c r="D2796" s="87"/>
      <c r="E2796" s="90"/>
      <c r="F2796" s="426"/>
      <c r="G2796" s="419" t="str">
        <f t="shared" si="256"/>
        <v/>
      </c>
      <c r="H2796" s="91"/>
      <c r="I2796" s="427"/>
      <c r="J2796" s="419" t="str">
        <f t="shared" si="257"/>
        <v/>
      </c>
      <c r="K2796" s="440">
        <f t="shared" si="255"/>
        <v>0</v>
      </c>
      <c r="L2796" s="76"/>
    </row>
    <row r="2797" spans="2:12" ht="15" customHeight="1" x14ac:dyDescent="0.35">
      <c r="B2797" s="75"/>
      <c r="C2797" s="89"/>
      <c r="D2797" s="87"/>
      <c r="E2797" s="90"/>
      <c r="F2797" s="426"/>
      <c r="G2797" s="419" t="str">
        <f t="shared" si="256"/>
        <v/>
      </c>
      <c r="H2797" s="91"/>
      <c r="I2797" s="427"/>
      <c r="J2797" s="419" t="str">
        <f t="shared" si="257"/>
        <v/>
      </c>
      <c r="K2797" s="440">
        <f t="shared" si="255"/>
        <v>0</v>
      </c>
      <c r="L2797" s="76"/>
    </row>
    <row r="2798" spans="2:12" ht="15" customHeight="1" x14ac:dyDescent="0.35">
      <c r="B2798" s="75"/>
      <c r="C2798" s="89"/>
      <c r="D2798" s="87"/>
      <c r="E2798" s="116"/>
      <c r="F2798" s="426"/>
      <c r="G2798" s="419" t="str">
        <f t="shared" si="256"/>
        <v/>
      </c>
      <c r="H2798" s="117"/>
      <c r="I2798" s="426"/>
      <c r="J2798" s="419" t="str">
        <f t="shared" si="257"/>
        <v/>
      </c>
      <c r="K2798" s="440">
        <f t="shared" si="255"/>
        <v>0</v>
      </c>
      <c r="L2798" s="76"/>
    </row>
    <row r="2799" spans="2:12" ht="15" customHeight="1" x14ac:dyDescent="0.35">
      <c r="B2799" s="75"/>
      <c r="C2799" s="143"/>
      <c r="D2799" s="158"/>
      <c r="E2799" s="140"/>
      <c r="F2799" s="428"/>
      <c r="G2799" s="420" t="str">
        <f t="shared" si="256"/>
        <v/>
      </c>
      <c r="H2799" s="139"/>
      <c r="I2799" s="428"/>
      <c r="J2799" s="419" t="str">
        <f t="shared" si="257"/>
        <v/>
      </c>
      <c r="K2799" s="440">
        <f t="shared" si="255"/>
        <v>0</v>
      </c>
      <c r="L2799" s="76"/>
    </row>
    <row r="2800" spans="2:12" ht="15" customHeight="1" x14ac:dyDescent="0.35">
      <c r="B2800" s="75"/>
      <c r="C2800" s="89"/>
      <c r="D2800" s="128"/>
      <c r="E2800" s="90"/>
      <c r="F2800" s="427"/>
      <c r="G2800" s="419" t="str">
        <f t="shared" si="256"/>
        <v/>
      </c>
      <c r="H2800" s="91"/>
      <c r="I2800" s="426"/>
      <c r="J2800" s="419" t="str">
        <f t="shared" si="257"/>
        <v/>
      </c>
      <c r="K2800" s="440">
        <f t="shared" si="255"/>
        <v>0</v>
      </c>
      <c r="L2800" s="76"/>
    </row>
    <row r="2801" spans="2:12" ht="15" customHeight="1" x14ac:dyDescent="0.35">
      <c r="B2801" s="75"/>
      <c r="C2801" s="174"/>
      <c r="D2801" s="128"/>
      <c r="E2801" s="126"/>
      <c r="F2801" s="427"/>
      <c r="G2801" s="419" t="str">
        <f t="shared" si="256"/>
        <v/>
      </c>
      <c r="H2801" s="91"/>
      <c r="I2801" s="426"/>
      <c r="J2801" s="419" t="str">
        <f t="shared" si="257"/>
        <v/>
      </c>
      <c r="K2801" s="440">
        <f t="shared" si="255"/>
        <v>0</v>
      </c>
      <c r="L2801" s="76"/>
    </row>
    <row r="2802" spans="2:12" ht="15" customHeight="1" x14ac:dyDescent="0.35">
      <c r="B2802" s="75"/>
      <c r="C2802" s="89"/>
      <c r="D2802" s="128"/>
      <c r="E2802" s="126"/>
      <c r="F2802" s="427"/>
      <c r="G2802" s="419" t="str">
        <f t="shared" si="256"/>
        <v/>
      </c>
      <c r="H2802" s="91"/>
      <c r="I2802" s="426"/>
      <c r="J2802" s="419" t="str">
        <f t="shared" si="257"/>
        <v/>
      </c>
      <c r="K2802" s="440">
        <f t="shared" si="255"/>
        <v>0</v>
      </c>
      <c r="L2802" s="76"/>
    </row>
    <row r="2803" spans="2:12" ht="15" customHeight="1" x14ac:dyDescent="0.35">
      <c r="B2803" s="75"/>
      <c r="C2803" s="89"/>
      <c r="D2803" s="128"/>
      <c r="E2803" s="126"/>
      <c r="F2803" s="427"/>
      <c r="G2803" s="419" t="str">
        <f t="shared" si="256"/>
        <v/>
      </c>
      <c r="H2803" s="91"/>
      <c r="I2803" s="426"/>
      <c r="J2803" s="419" t="str">
        <f t="shared" si="257"/>
        <v/>
      </c>
      <c r="K2803" s="440">
        <f t="shared" si="255"/>
        <v>0</v>
      </c>
      <c r="L2803" s="76"/>
    </row>
    <row r="2804" spans="2:12" ht="15" customHeight="1" x14ac:dyDescent="0.35">
      <c r="B2804" s="75"/>
      <c r="C2804" s="89"/>
      <c r="D2804" s="128"/>
      <c r="E2804" s="116"/>
      <c r="F2804" s="427"/>
      <c r="G2804" s="419" t="str">
        <f t="shared" si="256"/>
        <v/>
      </c>
      <c r="H2804" s="117"/>
      <c r="I2804" s="426"/>
      <c r="J2804" s="419" t="str">
        <f t="shared" si="257"/>
        <v/>
      </c>
      <c r="K2804" s="440">
        <f t="shared" si="255"/>
        <v>0</v>
      </c>
      <c r="L2804" s="76"/>
    </row>
    <row r="2805" spans="2:12" ht="15" customHeight="1" x14ac:dyDescent="0.35">
      <c r="B2805" s="75"/>
      <c r="C2805" s="89"/>
      <c r="D2805" s="128"/>
      <c r="E2805" s="90"/>
      <c r="F2805" s="427"/>
      <c r="G2805" s="419" t="str">
        <f t="shared" si="256"/>
        <v/>
      </c>
      <c r="H2805" s="91"/>
      <c r="I2805" s="427"/>
      <c r="J2805" s="419" t="str">
        <f t="shared" si="257"/>
        <v/>
      </c>
      <c r="K2805" s="440">
        <f t="shared" si="255"/>
        <v>0</v>
      </c>
      <c r="L2805" s="76"/>
    </row>
    <row r="2806" spans="2:12" ht="15" customHeight="1" x14ac:dyDescent="0.35">
      <c r="B2806" s="75"/>
      <c r="C2806" s="89"/>
      <c r="D2806" s="128"/>
      <c r="E2806" s="90"/>
      <c r="F2806" s="427"/>
      <c r="G2806" s="419" t="str">
        <f t="shared" si="256"/>
        <v/>
      </c>
      <c r="H2806" s="91"/>
      <c r="I2806" s="426"/>
      <c r="J2806" s="419" t="str">
        <f t="shared" si="257"/>
        <v/>
      </c>
      <c r="K2806" s="440">
        <f t="shared" si="255"/>
        <v>0</v>
      </c>
      <c r="L2806" s="76"/>
    </row>
    <row r="2807" spans="2:12" ht="15" customHeight="1" x14ac:dyDescent="0.35">
      <c r="B2807" s="75"/>
      <c r="C2807" s="89"/>
      <c r="D2807" s="128"/>
      <c r="E2807" s="90"/>
      <c r="F2807" s="427"/>
      <c r="G2807" s="419" t="str">
        <f t="shared" si="256"/>
        <v/>
      </c>
      <c r="H2807" s="91"/>
      <c r="I2807" s="426"/>
      <c r="J2807" s="419" t="str">
        <f t="shared" si="257"/>
        <v/>
      </c>
      <c r="K2807" s="440">
        <f t="shared" si="255"/>
        <v>0</v>
      </c>
      <c r="L2807" s="76"/>
    </row>
    <row r="2808" spans="2:12" ht="15" customHeight="1" x14ac:dyDescent="0.35">
      <c r="B2808" s="75"/>
      <c r="C2808" s="89"/>
      <c r="D2808" s="128"/>
      <c r="E2808" s="90"/>
      <c r="F2808" s="427"/>
      <c r="G2808" s="419" t="str">
        <f t="shared" si="256"/>
        <v/>
      </c>
      <c r="H2808" s="91"/>
      <c r="I2808" s="426"/>
      <c r="J2808" s="419" t="str">
        <f t="shared" si="257"/>
        <v/>
      </c>
      <c r="K2808" s="440">
        <f t="shared" si="255"/>
        <v>0</v>
      </c>
      <c r="L2808" s="76"/>
    </row>
    <row r="2809" spans="2:12" ht="15" customHeight="1" x14ac:dyDescent="0.35">
      <c r="B2809" s="75"/>
      <c r="C2809" s="89"/>
      <c r="D2809" s="128"/>
      <c r="E2809" s="90"/>
      <c r="F2809" s="427"/>
      <c r="G2809" s="419" t="str">
        <f t="shared" si="256"/>
        <v/>
      </c>
      <c r="H2809" s="91"/>
      <c r="I2809" s="426"/>
      <c r="J2809" s="419" t="str">
        <f t="shared" si="257"/>
        <v/>
      </c>
      <c r="K2809" s="440">
        <f t="shared" si="255"/>
        <v>0</v>
      </c>
      <c r="L2809" s="76"/>
    </row>
    <row r="2810" spans="2:12" ht="15" customHeight="1" x14ac:dyDescent="0.35">
      <c r="B2810" s="75"/>
      <c r="C2810" s="89"/>
      <c r="D2810" s="128"/>
      <c r="E2810" s="90"/>
      <c r="F2810" s="427"/>
      <c r="G2810" s="419" t="str">
        <f t="shared" si="256"/>
        <v/>
      </c>
      <c r="H2810" s="91"/>
      <c r="I2810" s="426"/>
      <c r="J2810" s="419" t="str">
        <f t="shared" si="257"/>
        <v/>
      </c>
      <c r="K2810" s="440">
        <f t="shared" si="255"/>
        <v>0</v>
      </c>
      <c r="L2810" s="76"/>
    </row>
    <row r="2811" spans="2:12" ht="15" customHeight="1" x14ac:dyDescent="0.35">
      <c r="B2811" s="75"/>
      <c r="C2811" s="89"/>
      <c r="D2811" s="128"/>
      <c r="E2811" s="126"/>
      <c r="F2811" s="427"/>
      <c r="G2811" s="419" t="str">
        <f t="shared" si="256"/>
        <v/>
      </c>
      <c r="H2811" s="91"/>
      <c r="I2811" s="426"/>
      <c r="J2811" s="419" t="str">
        <f t="shared" si="257"/>
        <v/>
      </c>
      <c r="K2811" s="440">
        <f t="shared" si="255"/>
        <v>0</v>
      </c>
      <c r="L2811" s="76"/>
    </row>
    <row r="2812" spans="2:12" ht="15" customHeight="1" x14ac:dyDescent="0.35">
      <c r="B2812" s="75"/>
      <c r="C2812" s="89"/>
      <c r="D2812" s="128"/>
      <c r="E2812" s="126"/>
      <c r="F2812" s="427"/>
      <c r="G2812" s="419" t="str">
        <f t="shared" si="256"/>
        <v/>
      </c>
      <c r="H2812" s="91"/>
      <c r="I2812" s="426"/>
      <c r="J2812" s="419" t="str">
        <f t="shared" si="257"/>
        <v/>
      </c>
      <c r="K2812" s="440">
        <f t="shared" si="255"/>
        <v>0</v>
      </c>
      <c r="L2812" s="76"/>
    </row>
    <row r="2813" spans="2:12" ht="15" customHeight="1" x14ac:dyDescent="0.35">
      <c r="B2813" s="75"/>
      <c r="C2813" s="89"/>
      <c r="D2813" s="128"/>
      <c r="E2813" s="90"/>
      <c r="F2813" s="427"/>
      <c r="G2813" s="419" t="str">
        <f t="shared" si="256"/>
        <v/>
      </c>
      <c r="H2813" s="91"/>
      <c r="I2813" s="426"/>
      <c r="J2813" s="419" t="str">
        <f t="shared" si="257"/>
        <v/>
      </c>
      <c r="K2813" s="440">
        <f t="shared" si="255"/>
        <v>0</v>
      </c>
      <c r="L2813" s="76"/>
    </row>
    <row r="2814" spans="2:12" ht="15" customHeight="1" x14ac:dyDescent="0.35">
      <c r="B2814" s="75"/>
      <c r="C2814" s="89"/>
      <c r="D2814" s="128"/>
      <c r="E2814" s="90"/>
      <c r="F2814" s="427"/>
      <c r="G2814" s="419" t="str">
        <f t="shared" si="256"/>
        <v/>
      </c>
      <c r="H2814" s="91"/>
      <c r="I2814" s="426"/>
      <c r="J2814" s="419" t="str">
        <f t="shared" si="257"/>
        <v/>
      </c>
      <c r="K2814" s="440">
        <f t="shared" si="255"/>
        <v>0</v>
      </c>
      <c r="L2814" s="76"/>
    </row>
    <row r="2815" spans="2:12" ht="15" customHeight="1" x14ac:dyDescent="0.35">
      <c r="B2815" s="75"/>
      <c r="C2815" s="89"/>
      <c r="D2815" s="128"/>
      <c r="E2815" s="90"/>
      <c r="F2815" s="427"/>
      <c r="G2815" s="419" t="str">
        <f t="shared" si="256"/>
        <v/>
      </c>
      <c r="H2815" s="91"/>
      <c r="I2815" s="426"/>
      <c r="J2815" s="419" t="str">
        <f t="shared" si="257"/>
        <v/>
      </c>
      <c r="K2815" s="440">
        <f t="shared" si="255"/>
        <v>0</v>
      </c>
      <c r="L2815" s="76"/>
    </row>
    <row r="2816" spans="2:12" ht="15" customHeight="1" x14ac:dyDescent="0.35">
      <c r="B2816" s="75"/>
      <c r="C2816" s="89"/>
      <c r="D2816" s="128"/>
      <c r="E2816" s="126"/>
      <c r="F2816" s="427"/>
      <c r="G2816" s="419" t="str">
        <f t="shared" si="256"/>
        <v/>
      </c>
      <c r="H2816" s="91"/>
      <c r="I2816" s="426"/>
      <c r="J2816" s="419" t="str">
        <f t="shared" si="257"/>
        <v/>
      </c>
      <c r="K2816" s="440">
        <f t="shared" si="255"/>
        <v>0</v>
      </c>
      <c r="L2816" s="76"/>
    </row>
    <row r="2817" spans="2:12" ht="15" customHeight="1" x14ac:dyDescent="0.35">
      <c r="B2817" s="75"/>
      <c r="C2817" s="89"/>
      <c r="D2817" s="128"/>
      <c r="E2817" s="90"/>
      <c r="F2817" s="427"/>
      <c r="G2817" s="419" t="str">
        <f t="shared" si="256"/>
        <v/>
      </c>
      <c r="H2817" s="91"/>
      <c r="I2817" s="426"/>
      <c r="J2817" s="419" t="str">
        <f t="shared" si="257"/>
        <v/>
      </c>
      <c r="K2817" s="440">
        <f t="shared" si="255"/>
        <v>0</v>
      </c>
      <c r="L2817" s="76"/>
    </row>
    <row r="2818" spans="2:12" ht="15" customHeight="1" x14ac:dyDescent="0.35">
      <c r="B2818" s="75"/>
      <c r="C2818" s="89"/>
      <c r="D2818" s="128"/>
      <c r="E2818" s="116"/>
      <c r="F2818" s="427"/>
      <c r="G2818" s="419" t="str">
        <f t="shared" si="256"/>
        <v/>
      </c>
      <c r="H2818" s="117"/>
      <c r="I2818" s="426"/>
      <c r="J2818" s="419" t="str">
        <f t="shared" si="257"/>
        <v/>
      </c>
      <c r="K2818" s="440">
        <f t="shared" si="255"/>
        <v>0</v>
      </c>
      <c r="L2818" s="76"/>
    </row>
    <row r="2819" spans="2:12" ht="15" customHeight="1" x14ac:dyDescent="0.35">
      <c r="B2819" s="75"/>
      <c r="C2819" s="89"/>
      <c r="D2819" s="128"/>
      <c r="E2819" s="90"/>
      <c r="F2819" s="427"/>
      <c r="G2819" s="419" t="str">
        <f t="shared" si="256"/>
        <v/>
      </c>
      <c r="H2819" s="91"/>
      <c r="I2819" s="426"/>
      <c r="J2819" s="419" t="str">
        <f t="shared" si="257"/>
        <v/>
      </c>
      <c r="K2819" s="440">
        <f t="shared" si="255"/>
        <v>0</v>
      </c>
      <c r="L2819" s="76"/>
    </row>
    <row r="2820" spans="2:12" ht="15" customHeight="1" x14ac:dyDescent="0.35">
      <c r="B2820" s="75"/>
      <c r="C2820" s="89"/>
      <c r="D2820" s="128"/>
      <c r="E2820" s="90"/>
      <c r="F2820" s="427"/>
      <c r="G2820" s="419" t="str">
        <f t="shared" si="256"/>
        <v/>
      </c>
      <c r="H2820" s="91"/>
      <c r="I2820" s="426"/>
      <c r="J2820" s="419" t="str">
        <f t="shared" si="257"/>
        <v/>
      </c>
      <c r="K2820" s="440">
        <f t="shared" si="255"/>
        <v>0</v>
      </c>
      <c r="L2820" s="76"/>
    </row>
    <row r="2821" spans="2:12" ht="15" customHeight="1" x14ac:dyDescent="0.35">
      <c r="B2821" s="75"/>
      <c r="C2821" s="89"/>
      <c r="D2821" s="128"/>
      <c r="E2821" s="116"/>
      <c r="F2821" s="427"/>
      <c r="G2821" s="419" t="str">
        <f t="shared" si="256"/>
        <v/>
      </c>
      <c r="H2821" s="168"/>
      <c r="I2821" s="426"/>
      <c r="J2821" s="419" t="str">
        <f t="shared" si="257"/>
        <v/>
      </c>
      <c r="K2821" s="440">
        <f t="shared" si="255"/>
        <v>0</v>
      </c>
      <c r="L2821" s="76"/>
    </row>
    <row r="2822" spans="2:12" ht="15" customHeight="1" x14ac:dyDescent="0.35">
      <c r="B2822" s="75"/>
      <c r="C2822" s="130"/>
      <c r="D2822" s="128"/>
      <c r="E2822" s="116"/>
      <c r="F2822" s="426"/>
      <c r="G2822" s="419" t="str">
        <f t="shared" si="256"/>
        <v/>
      </c>
      <c r="H2822" s="117"/>
      <c r="I2822" s="426"/>
      <c r="J2822" s="419" t="str">
        <f t="shared" si="257"/>
        <v/>
      </c>
      <c r="K2822" s="440">
        <f t="shared" si="255"/>
        <v>0</v>
      </c>
      <c r="L2822" s="76"/>
    </row>
    <row r="2823" spans="2:12" ht="15" customHeight="1" x14ac:dyDescent="0.35">
      <c r="B2823" s="75"/>
      <c r="C2823" s="89"/>
      <c r="D2823" s="128"/>
      <c r="E2823" s="90"/>
      <c r="F2823" s="427"/>
      <c r="G2823" s="419" t="str">
        <f t="shared" si="256"/>
        <v/>
      </c>
      <c r="H2823" s="91"/>
      <c r="I2823" s="426"/>
      <c r="J2823" s="419" t="str">
        <f t="shared" si="257"/>
        <v/>
      </c>
      <c r="K2823" s="440">
        <f t="shared" si="255"/>
        <v>0</v>
      </c>
      <c r="L2823" s="76"/>
    </row>
    <row r="2824" spans="2:12" ht="15" customHeight="1" x14ac:dyDescent="0.35">
      <c r="B2824" s="75"/>
      <c r="C2824" s="89"/>
      <c r="D2824" s="128"/>
      <c r="E2824" s="146"/>
      <c r="F2824" s="427"/>
      <c r="G2824" s="419" t="str">
        <f t="shared" si="256"/>
        <v/>
      </c>
      <c r="H2824" s="91"/>
      <c r="I2824" s="427"/>
      <c r="J2824" s="419" t="str">
        <f t="shared" si="257"/>
        <v/>
      </c>
      <c r="K2824" s="440">
        <f t="shared" si="255"/>
        <v>0</v>
      </c>
      <c r="L2824" s="76"/>
    </row>
    <row r="2825" spans="2:12" ht="15" customHeight="1" x14ac:dyDescent="0.35">
      <c r="B2825" s="75"/>
      <c r="C2825" s="89"/>
      <c r="D2825" s="128"/>
      <c r="E2825" s="146"/>
      <c r="F2825" s="427"/>
      <c r="G2825" s="419" t="str">
        <f t="shared" si="256"/>
        <v/>
      </c>
      <c r="H2825" s="91"/>
      <c r="I2825" s="427"/>
      <c r="J2825" s="419" t="str">
        <f t="shared" si="257"/>
        <v/>
      </c>
      <c r="K2825" s="440">
        <f t="shared" si="255"/>
        <v>0</v>
      </c>
      <c r="L2825" s="76"/>
    </row>
    <row r="2826" spans="2:12" ht="15" customHeight="1" x14ac:dyDescent="0.35">
      <c r="B2826" s="75"/>
      <c r="C2826" s="89"/>
      <c r="D2826" s="87"/>
      <c r="E2826" s="90"/>
      <c r="F2826" s="426"/>
      <c r="G2826" s="419" t="str">
        <f t="shared" si="256"/>
        <v/>
      </c>
      <c r="H2826" s="91"/>
      <c r="I2826" s="426"/>
      <c r="J2826" s="419" t="str">
        <f t="shared" si="257"/>
        <v/>
      </c>
      <c r="K2826" s="440">
        <f t="shared" si="255"/>
        <v>0</v>
      </c>
      <c r="L2826" s="76"/>
    </row>
    <row r="2827" spans="2:12" ht="15" customHeight="1" x14ac:dyDescent="0.35">
      <c r="B2827" s="75"/>
      <c r="C2827" s="89"/>
      <c r="D2827" s="128"/>
      <c r="E2827" s="90"/>
      <c r="F2827" s="427"/>
      <c r="G2827" s="419" t="str">
        <f t="shared" si="256"/>
        <v/>
      </c>
      <c r="H2827" s="91"/>
      <c r="I2827" s="426"/>
      <c r="J2827" s="419" t="str">
        <f t="shared" si="257"/>
        <v/>
      </c>
      <c r="K2827" s="440">
        <f t="shared" si="255"/>
        <v>0</v>
      </c>
      <c r="L2827" s="76"/>
    </row>
    <row r="2828" spans="2:12" ht="15" customHeight="1" x14ac:dyDescent="0.35">
      <c r="B2828" s="75"/>
      <c r="C2828" s="89"/>
      <c r="D2828" s="128"/>
      <c r="E2828" s="90"/>
      <c r="F2828" s="427"/>
      <c r="G2828" s="419" t="str">
        <f t="shared" si="256"/>
        <v/>
      </c>
      <c r="H2828" s="91"/>
      <c r="I2828" s="426"/>
      <c r="J2828" s="419" t="str">
        <f t="shared" si="257"/>
        <v/>
      </c>
      <c r="K2828" s="440">
        <f t="shared" ref="K2828:K2891" si="258">H2828</f>
        <v>0</v>
      </c>
      <c r="L2828" s="76"/>
    </row>
    <row r="2829" spans="2:12" ht="15" customHeight="1" x14ac:dyDescent="0.35">
      <c r="B2829" s="75"/>
      <c r="C2829" s="89"/>
      <c r="D2829" s="128"/>
      <c r="E2829" s="116"/>
      <c r="F2829" s="427"/>
      <c r="G2829" s="419" t="str">
        <f t="shared" si="256"/>
        <v/>
      </c>
      <c r="H2829" s="117"/>
      <c r="I2829" s="426"/>
      <c r="J2829" s="419" t="str">
        <f t="shared" si="257"/>
        <v/>
      </c>
      <c r="K2829" s="440">
        <f t="shared" si="258"/>
        <v>0</v>
      </c>
      <c r="L2829" s="76"/>
    </row>
    <row r="2830" spans="2:12" ht="15" customHeight="1" x14ac:dyDescent="0.35">
      <c r="B2830" s="75"/>
      <c r="C2830" s="89"/>
      <c r="D2830" s="128"/>
      <c r="E2830" s="126"/>
      <c r="F2830" s="427"/>
      <c r="G2830" s="419" t="str">
        <f t="shared" ref="G2830:G2893" si="259">IF(F2830&gt;0,VLOOKUP(F2830,Nama_Perkiraan,2),"")</f>
        <v/>
      </c>
      <c r="H2830" s="91"/>
      <c r="I2830" s="426"/>
      <c r="J2830" s="419" t="str">
        <f t="shared" si="257"/>
        <v/>
      </c>
      <c r="K2830" s="440">
        <f t="shared" si="258"/>
        <v>0</v>
      </c>
      <c r="L2830" s="76"/>
    </row>
    <row r="2831" spans="2:12" ht="15" customHeight="1" x14ac:dyDescent="0.35">
      <c r="B2831" s="75"/>
      <c r="C2831" s="89"/>
      <c r="D2831" s="128"/>
      <c r="E2831" s="90"/>
      <c r="F2831" s="427"/>
      <c r="G2831" s="419" t="str">
        <f t="shared" si="259"/>
        <v/>
      </c>
      <c r="H2831" s="91"/>
      <c r="I2831" s="426"/>
      <c r="J2831" s="419" t="str">
        <f t="shared" ref="J2831:J2894" si="260">IF(I2831&gt;0,VLOOKUP(I2831,Nama_Perkiraan,2),"")</f>
        <v/>
      </c>
      <c r="K2831" s="440">
        <f t="shared" si="258"/>
        <v>0</v>
      </c>
      <c r="L2831" s="76"/>
    </row>
    <row r="2832" spans="2:12" ht="15" customHeight="1" x14ac:dyDescent="0.35">
      <c r="B2832" s="75"/>
      <c r="C2832" s="89"/>
      <c r="D2832" s="128"/>
      <c r="E2832" s="90"/>
      <c r="F2832" s="427"/>
      <c r="G2832" s="419" t="str">
        <f t="shared" si="259"/>
        <v/>
      </c>
      <c r="H2832" s="91"/>
      <c r="I2832" s="426"/>
      <c r="J2832" s="419" t="str">
        <f t="shared" si="260"/>
        <v/>
      </c>
      <c r="K2832" s="440">
        <f t="shared" si="258"/>
        <v>0</v>
      </c>
      <c r="L2832" s="76"/>
    </row>
    <row r="2833" spans="2:12" ht="15" customHeight="1" x14ac:dyDescent="0.35">
      <c r="B2833" s="75"/>
      <c r="C2833" s="89"/>
      <c r="D2833" s="128"/>
      <c r="E2833" s="90"/>
      <c r="F2833" s="427"/>
      <c r="G2833" s="419" t="str">
        <f t="shared" si="259"/>
        <v/>
      </c>
      <c r="H2833" s="91"/>
      <c r="I2833" s="426"/>
      <c r="J2833" s="419" t="str">
        <f t="shared" si="260"/>
        <v/>
      </c>
      <c r="K2833" s="440">
        <f t="shared" si="258"/>
        <v>0</v>
      </c>
      <c r="L2833" s="76"/>
    </row>
    <row r="2834" spans="2:12" ht="15" customHeight="1" x14ac:dyDescent="0.35">
      <c r="B2834" s="75"/>
      <c r="C2834" s="89"/>
      <c r="D2834" s="128"/>
      <c r="E2834" s="90"/>
      <c r="F2834" s="427"/>
      <c r="G2834" s="419" t="str">
        <f t="shared" si="259"/>
        <v/>
      </c>
      <c r="H2834" s="91"/>
      <c r="I2834" s="426"/>
      <c r="J2834" s="419" t="str">
        <f t="shared" si="260"/>
        <v/>
      </c>
      <c r="K2834" s="440">
        <f t="shared" si="258"/>
        <v>0</v>
      </c>
      <c r="L2834" s="76"/>
    </row>
    <row r="2835" spans="2:12" ht="15" customHeight="1" x14ac:dyDescent="0.35">
      <c r="B2835" s="75"/>
      <c r="C2835" s="89"/>
      <c r="D2835" s="128"/>
      <c r="E2835" s="90"/>
      <c r="F2835" s="427"/>
      <c r="G2835" s="419" t="str">
        <f t="shared" si="259"/>
        <v/>
      </c>
      <c r="H2835" s="91"/>
      <c r="I2835" s="427"/>
      <c r="J2835" s="419" t="str">
        <f t="shared" si="260"/>
        <v/>
      </c>
      <c r="K2835" s="440">
        <f t="shared" si="258"/>
        <v>0</v>
      </c>
      <c r="L2835" s="76"/>
    </row>
    <row r="2836" spans="2:12" ht="15" customHeight="1" x14ac:dyDescent="0.35">
      <c r="B2836" s="75"/>
      <c r="C2836" s="89"/>
      <c r="D2836" s="87"/>
      <c r="E2836" s="90"/>
      <c r="F2836" s="426"/>
      <c r="G2836" s="419" t="str">
        <f t="shared" si="259"/>
        <v/>
      </c>
      <c r="H2836" s="91"/>
      <c r="I2836" s="427"/>
      <c r="J2836" s="419" t="str">
        <f t="shared" si="260"/>
        <v/>
      </c>
      <c r="K2836" s="440">
        <f t="shared" si="258"/>
        <v>0</v>
      </c>
      <c r="L2836" s="76"/>
    </row>
    <row r="2837" spans="2:12" ht="15" customHeight="1" x14ac:dyDescent="0.35">
      <c r="B2837" s="75"/>
      <c r="C2837" s="89"/>
      <c r="D2837" s="87"/>
      <c r="E2837" s="90"/>
      <c r="F2837" s="426"/>
      <c r="G2837" s="419" t="str">
        <f t="shared" si="259"/>
        <v/>
      </c>
      <c r="H2837" s="91"/>
      <c r="I2837" s="427"/>
      <c r="J2837" s="419" t="str">
        <f t="shared" si="260"/>
        <v/>
      </c>
      <c r="K2837" s="440">
        <f t="shared" si="258"/>
        <v>0</v>
      </c>
      <c r="L2837" s="76"/>
    </row>
    <row r="2838" spans="2:12" ht="15" customHeight="1" x14ac:dyDescent="0.35">
      <c r="B2838" s="75"/>
      <c r="C2838" s="89"/>
      <c r="D2838" s="87"/>
      <c r="E2838" s="90"/>
      <c r="F2838" s="426"/>
      <c r="G2838" s="419" t="str">
        <f t="shared" si="259"/>
        <v/>
      </c>
      <c r="H2838" s="91"/>
      <c r="I2838" s="427"/>
      <c r="J2838" s="419" t="str">
        <f t="shared" si="260"/>
        <v/>
      </c>
      <c r="K2838" s="440">
        <f t="shared" si="258"/>
        <v>0</v>
      </c>
      <c r="L2838" s="76"/>
    </row>
    <row r="2839" spans="2:12" ht="15" customHeight="1" x14ac:dyDescent="0.35">
      <c r="B2839" s="75"/>
      <c r="C2839" s="89"/>
      <c r="D2839" s="87"/>
      <c r="E2839" s="90"/>
      <c r="F2839" s="426"/>
      <c r="G2839" s="419" t="str">
        <f t="shared" si="259"/>
        <v/>
      </c>
      <c r="H2839" s="91"/>
      <c r="I2839" s="427"/>
      <c r="J2839" s="419" t="str">
        <f t="shared" si="260"/>
        <v/>
      </c>
      <c r="K2839" s="440">
        <f t="shared" si="258"/>
        <v>0</v>
      </c>
      <c r="L2839" s="76"/>
    </row>
    <row r="2840" spans="2:12" ht="15" customHeight="1" x14ac:dyDescent="0.35">
      <c r="B2840" s="75"/>
      <c r="C2840" s="89"/>
      <c r="D2840" s="87"/>
      <c r="E2840" s="116"/>
      <c r="F2840" s="426"/>
      <c r="G2840" s="419" t="str">
        <f t="shared" si="259"/>
        <v/>
      </c>
      <c r="H2840" s="117"/>
      <c r="I2840" s="426"/>
      <c r="J2840" s="419" t="str">
        <f t="shared" si="260"/>
        <v/>
      </c>
      <c r="K2840" s="440">
        <f t="shared" si="258"/>
        <v>0</v>
      </c>
      <c r="L2840" s="76"/>
    </row>
    <row r="2841" spans="2:12" ht="15" customHeight="1" x14ac:dyDescent="0.35">
      <c r="B2841" s="75"/>
      <c r="C2841" s="89"/>
      <c r="D2841" s="128"/>
      <c r="E2841" s="180"/>
      <c r="F2841" s="427"/>
      <c r="G2841" s="419" t="str">
        <f t="shared" si="259"/>
        <v/>
      </c>
      <c r="H2841" s="91"/>
      <c r="I2841" s="426"/>
      <c r="J2841" s="419" t="str">
        <f t="shared" si="260"/>
        <v/>
      </c>
      <c r="K2841" s="440">
        <f t="shared" si="258"/>
        <v>0</v>
      </c>
      <c r="L2841" s="76"/>
    </row>
    <row r="2842" spans="2:12" ht="15" customHeight="1" x14ac:dyDescent="0.35">
      <c r="B2842" s="75"/>
      <c r="C2842" s="89"/>
      <c r="D2842" s="128"/>
      <c r="E2842" s="90"/>
      <c r="F2842" s="427"/>
      <c r="G2842" s="419" t="str">
        <f t="shared" si="259"/>
        <v/>
      </c>
      <c r="H2842" s="91"/>
      <c r="I2842" s="426"/>
      <c r="J2842" s="419" t="str">
        <f t="shared" si="260"/>
        <v/>
      </c>
      <c r="K2842" s="440">
        <f t="shared" si="258"/>
        <v>0</v>
      </c>
      <c r="L2842" s="76"/>
    </row>
    <row r="2843" spans="2:12" ht="15" customHeight="1" x14ac:dyDescent="0.35">
      <c r="B2843" s="75"/>
      <c r="C2843" s="89"/>
      <c r="D2843" s="128"/>
      <c r="E2843" s="126"/>
      <c r="F2843" s="427"/>
      <c r="G2843" s="419" t="str">
        <f t="shared" si="259"/>
        <v/>
      </c>
      <c r="H2843" s="91"/>
      <c r="I2843" s="426"/>
      <c r="J2843" s="419" t="str">
        <f t="shared" si="260"/>
        <v/>
      </c>
      <c r="K2843" s="440">
        <f t="shared" si="258"/>
        <v>0</v>
      </c>
      <c r="L2843" s="76"/>
    </row>
    <row r="2844" spans="2:12" ht="15" customHeight="1" x14ac:dyDescent="0.35">
      <c r="B2844" s="75"/>
      <c r="C2844" s="89"/>
      <c r="D2844" s="128"/>
      <c r="E2844" s="90"/>
      <c r="F2844" s="427"/>
      <c r="G2844" s="419" t="str">
        <f t="shared" si="259"/>
        <v/>
      </c>
      <c r="H2844" s="91"/>
      <c r="I2844" s="426"/>
      <c r="J2844" s="419" t="str">
        <f t="shared" si="260"/>
        <v/>
      </c>
      <c r="K2844" s="440">
        <f t="shared" si="258"/>
        <v>0</v>
      </c>
      <c r="L2844" s="76"/>
    </row>
    <row r="2845" spans="2:12" ht="15" customHeight="1" x14ac:dyDescent="0.35">
      <c r="B2845" s="75"/>
      <c r="C2845" s="89"/>
      <c r="D2845" s="128"/>
      <c r="E2845" s="90"/>
      <c r="F2845" s="427"/>
      <c r="G2845" s="419" t="str">
        <f t="shared" si="259"/>
        <v/>
      </c>
      <c r="H2845" s="91"/>
      <c r="I2845" s="426"/>
      <c r="J2845" s="419" t="str">
        <f t="shared" si="260"/>
        <v/>
      </c>
      <c r="K2845" s="440">
        <f t="shared" si="258"/>
        <v>0</v>
      </c>
      <c r="L2845" s="76"/>
    </row>
    <row r="2846" spans="2:12" ht="15" customHeight="1" x14ac:dyDescent="0.35">
      <c r="B2846" s="75"/>
      <c r="C2846" s="89"/>
      <c r="D2846" s="128"/>
      <c r="E2846" s="122"/>
      <c r="F2846" s="427"/>
      <c r="G2846" s="419" t="str">
        <f t="shared" si="259"/>
        <v/>
      </c>
      <c r="H2846" s="143"/>
      <c r="I2846" s="426"/>
      <c r="J2846" s="419" t="str">
        <f t="shared" si="260"/>
        <v/>
      </c>
      <c r="K2846" s="440">
        <f t="shared" si="258"/>
        <v>0</v>
      </c>
      <c r="L2846" s="76"/>
    </row>
    <row r="2847" spans="2:12" ht="15" customHeight="1" x14ac:dyDescent="0.35">
      <c r="B2847" s="75"/>
      <c r="C2847" s="89"/>
      <c r="D2847" s="128"/>
      <c r="E2847" s="122"/>
      <c r="F2847" s="427"/>
      <c r="G2847" s="419" t="str">
        <f t="shared" si="259"/>
        <v/>
      </c>
      <c r="H2847" s="143"/>
      <c r="I2847" s="426"/>
      <c r="J2847" s="419" t="str">
        <f t="shared" si="260"/>
        <v/>
      </c>
      <c r="K2847" s="440">
        <f t="shared" si="258"/>
        <v>0</v>
      </c>
      <c r="L2847" s="76"/>
    </row>
    <row r="2848" spans="2:12" ht="15" customHeight="1" x14ac:dyDescent="0.35">
      <c r="B2848" s="75"/>
      <c r="C2848" s="89"/>
      <c r="D2848" s="128"/>
      <c r="E2848" s="122"/>
      <c r="F2848" s="427"/>
      <c r="G2848" s="419" t="str">
        <f t="shared" si="259"/>
        <v/>
      </c>
      <c r="H2848" s="143"/>
      <c r="I2848" s="426"/>
      <c r="J2848" s="419" t="str">
        <f t="shared" si="260"/>
        <v/>
      </c>
      <c r="K2848" s="440">
        <f t="shared" si="258"/>
        <v>0</v>
      </c>
      <c r="L2848" s="76"/>
    </row>
    <row r="2849" spans="2:12" ht="15" customHeight="1" x14ac:dyDescent="0.35">
      <c r="B2849" s="75"/>
      <c r="C2849" s="89"/>
      <c r="D2849" s="128"/>
      <c r="E2849" s="122"/>
      <c r="F2849" s="427"/>
      <c r="G2849" s="419" t="str">
        <f t="shared" si="259"/>
        <v/>
      </c>
      <c r="H2849" s="143"/>
      <c r="I2849" s="426"/>
      <c r="J2849" s="419" t="str">
        <f t="shared" si="260"/>
        <v/>
      </c>
      <c r="K2849" s="440">
        <f t="shared" si="258"/>
        <v>0</v>
      </c>
      <c r="L2849" s="76"/>
    </row>
    <row r="2850" spans="2:12" ht="15" customHeight="1" x14ac:dyDescent="0.35">
      <c r="B2850" s="75"/>
      <c r="C2850" s="134"/>
      <c r="D2850" s="128"/>
      <c r="E2850" s="90"/>
      <c r="F2850" s="427"/>
      <c r="G2850" s="419" t="str">
        <f t="shared" si="259"/>
        <v/>
      </c>
      <c r="H2850" s="91"/>
      <c r="I2850" s="426"/>
      <c r="J2850" s="419" t="str">
        <f t="shared" si="260"/>
        <v/>
      </c>
      <c r="K2850" s="440">
        <f t="shared" si="258"/>
        <v>0</v>
      </c>
      <c r="L2850" s="76"/>
    </row>
    <row r="2851" spans="2:12" ht="15" customHeight="1" x14ac:dyDescent="0.35">
      <c r="B2851" s="75"/>
      <c r="C2851" s="134"/>
      <c r="D2851" s="128"/>
      <c r="E2851" s="90"/>
      <c r="F2851" s="427"/>
      <c r="G2851" s="419" t="str">
        <f t="shared" si="259"/>
        <v/>
      </c>
      <c r="H2851" s="91"/>
      <c r="I2851" s="426"/>
      <c r="J2851" s="419" t="str">
        <f t="shared" si="260"/>
        <v/>
      </c>
      <c r="K2851" s="440">
        <f t="shared" si="258"/>
        <v>0</v>
      </c>
      <c r="L2851" s="76"/>
    </row>
    <row r="2852" spans="2:12" ht="15" customHeight="1" x14ac:dyDescent="0.35">
      <c r="B2852" s="75"/>
      <c r="C2852" s="89"/>
      <c r="D2852" s="87"/>
      <c r="E2852" s="90"/>
      <c r="F2852" s="426"/>
      <c r="G2852" s="419" t="str">
        <f t="shared" si="259"/>
        <v/>
      </c>
      <c r="H2852" s="117"/>
      <c r="I2852" s="426"/>
      <c r="J2852" s="419" t="str">
        <f t="shared" si="260"/>
        <v/>
      </c>
      <c r="K2852" s="440">
        <f t="shared" si="258"/>
        <v>0</v>
      </c>
      <c r="L2852" s="76"/>
    </row>
    <row r="2853" spans="2:12" ht="15" customHeight="1" x14ac:dyDescent="0.35">
      <c r="B2853" s="75"/>
      <c r="C2853" s="89"/>
      <c r="D2853" s="87"/>
      <c r="E2853" s="90"/>
      <c r="F2853" s="426"/>
      <c r="G2853" s="419" t="str">
        <f t="shared" si="259"/>
        <v/>
      </c>
      <c r="H2853" s="117"/>
      <c r="I2853" s="426"/>
      <c r="J2853" s="419" t="str">
        <f t="shared" si="260"/>
        <v/>
      </c>
      <c r="K2853" s="440">
        <f t="shared" si="258"/>
        <v>0</v>
      </c>
      <c r="L2853" s="76"/>
    </row>
    <row r="2854" spans="2:12" ht="15" customHeight="1" x14ac:dyDescent="0.35">
      <c r="B2854" s="75"/>
      <c r="C2854" s="89"/>
      <c r="D2854" s="87"/>
      <c r="E2854" s="90"/>
      <c r="F2854" s="426"/>
      <c r="G2854" s="419" t="str">
        <f t="shared" si="259"/>
        <v/>
      </c>
      <c r="H2854" s="117"/>
      <c r="I2854" s="426"/>
      <c r="J2854" s="419" t="str">
        <f t="shared" si="260"/>
        <v/>
      </c>
      <c r="K2854" s="440">
        <f t="shared" si="258"/>
        <v>0</v>
      </c>
      <c r="L2854" s="76"/>
    </row>
    <row r="2855" spans="2:12" ht="15" customHeight="1" x14ac:dyDescent="0.35">
      <c r="B2855" s="75"/>
      <c r="C2855" s="89"/>
      <c r="D2855" s="87"/>
      <c r="E2855" s="90"/>
      <c r="F2855" s="426"/>
      <c r="G2855" s="419" t="str">
        <f t="shared" si="259"/>
        <v/>
      </c>
      <c r="H2855" s="91"/>
      <c r="I2855" s="426"/>
      <c r="J2855" s="419" t="str">
        <f t="shared" si="260"/>
        <v/>
      </c>
      <c r="K2855" s="440">
        <f t="shared" si="258"/>
        <v>0</v>
      </c>
      <c r="L2855" s="76"/>
    </row>
    <row r="2856" spans="2:12" ht="15" customHeight="1" x14ac:dyDescent="0.35">
      <c r="B2856" s="75"/>
      <c r="C2856" s="89"/>
      <c r="D2856" s="87"/>
      <c r="E2856" s="90"/>
      <c r="F2856" s="426"/>
      <c r="G2856" s="419" t="str">
        <f t="shared" si="259"/>
        <v/>
      </c>
      <c r="H2856" s="91"/>
      <c r="I2856" s="426"/>
      <c r="J2856" s="419" t="str">
        <f t="shared" si="260"/>
        <v/>
      </c>
      <c r="K2856" s="440">
        <f t="shared" si="258"/>
        <v>0</v>
      </c>
      <c r="L2856" s="76"/>
    </row>
    <row r="2857" spans="2:12" ht="15" customHeight="1" x14ac:dyDescent="0.35">
      <c r="B2857" s="75"/>
      <c r="C2857" s="89"/>
      <c r="D2857" s="120"/>
      <c r="E2857" s="116"/>
      <c r="F2857" s="427"/>
      <c r="G2857" s="419" t="str">
        <f t="shared" si="259"/>
        <v/>
      </c>
      <c r="H2857" s="91"/>
      <c r="I2857" s="426"/>
      <c r="J2857" s="419" t="str">
        <f t="shared" si="260"/>
        <v/>
      </c>
      <c r="K2857" s="440">
        <f t="shared" si="258"/>
        <v>0</v>
      </c>
      <c r="L2857" s="76"/>
    </row>
    <row r="2858" spans="2:12" ht="15" customHeight="1" x14ac:dyDescent="0.35">
      <c r="B2858" s="75"/>
      <c r="C2858" s="89"/>
      <c r="D2858" s="120"/>
      <c r="E2858" s="90"/>
      <c r="F2858" s="427"/>
      <c r="G2858" s="419" t="str">
        <f t="shared" si="259"/>
        <v/>
      </c>
      <c r="H2858" s="91"/>
      <c r="I2858" s="426"/>
      <c r="J2858" s="419" t="str">
        <f t="shared" si="260"/>
        <v/>
      </c>
      <c r="K2858" s="440">
        <f t="shared" si="258"/>
        <v>0</v>
      </c>
      <c r="L2858" s="76"/>
    </row>
    <row r="2859" spans="2:12" ht="15" customHeight="1" x14ac:dyDescent="0.35">
      <c r="B2859" s="75"/>
      <c r="C2859" s="89"/>
      <c r="D2859" s="120"/>
      <c r="E2859" s="90"/>
      <c r="F2859" s="427"/>
      <c r="G2859" s="419" t="str">
        <f t="shared" si="259"/>
        <v/>
      </c>
      <c r="H2859" s="91"/>
      <c r="I2859" s="426"/>
      <c r="J2859" s="419" t="str">
        <f t="shared" si="260"/>
        <v/>
      </c>
      <c r="K2859" s="440">
        <f t="shared" si="258"/>
        <v>0</v>
      </c>
      <c r="L2859" s="76"/>
    </row>
    <row r="2860" spans="2:12" ht="15" customHeight="1" x14ac:dyDescent="0.35">
      <c r="B2860" s="75"/>
      <c r="C2860" s="89"/>
      <c r="D2860" s="120"/>
      <c r="E2860" s="90"/>
      <c r="F2860" s="427"/>
      <c r="G2860" s="419" t="str">
        <f t="shared" si="259"/>
        <v/>
      </c>
      <c r="H2860" s="91"/>
      <c r="I2860" s="426"/>
      <c r="J2860" s="419" t="str">
        <f t="shared" si="260"/>
        <v/>
      </c>
      <c r="K2860" s="440">
        <f t="shared" si="258"/>
        <v>0</v>
      </c>
      <c r="L2860" s="76"/>
    </row>
    <row r="2861" spans="2:12" ht="15" customHeight="1" x14ac:dyDescent="0.35">
      <c r="B2861" s="75"/>
      <c r="C2861" s="89"/>
      <c r="D2861" s="87"/>
      <c r="E2861" s="90"/>
      <c r="F2861" s="427"/>
      <c r="G2861" s="419" t="str">
        <f t="shared" si="259"/>
        <v/>
      </c>
      <c r="H2861" s="91"/>
      <c r="I2861" s="426"/>
      <c r="J2861" s="419" t="str">
        <f t="shared" si="260"/>
        <v/>
      </c>
      <c r="K2861" s="440">
        <f t="shared" si="258"/>
        <v>0</v>
      </c>
      <c r="L2861" s="76"/>
    </row>
    <row r="2862" spans="2:12" ht="15" customHeight="1" x14ac:dyDescent="0.35">
      <c r="B2862" s="75"/>
      <c r="C2862" s="89"/>
      <c r="D2862" s="120"/>
      <c r="E2862" s="121"/>
      <c r="F2862" s="427"/>
      <c r="G2862" s="419" t="str">
        <f t="shared" si="259"/>
        <v/>
      </c>
      <c r="H2862" s="91"/>
      <c r="I2862" s="426"/>
      <c r="J2862" s="419" t="str">
        <f t="shared" si="260"/>
        <v/>
      </c>
      <c r="K2862" s="440">
        <f t="shared" si="258"/>
        <v>0</v>
      </c>
      <c r="L2862" s="76"/>
    </row>
    <row r="2863" spans="2:12" ht="15" customHeight="1" x14ac:dyDescent="0.35">
      <c r="B2863" s="75"/>
      <c r="C2863" s="89"/>
      <c r="D2863" s="120"/>
      <c r="E2863" s="121"/>
      <c r="F2863" s="427"/>
      <c r="G2863" s="419" t="str">
        <f t="shared" si="259"/>
        <v/>
      </c>
      <c r="H2863" s="91"/>
      <c r="I2863" s="426"/>
      <c r="J2863" s="419" t="str">
        <f t="shared" si="260"/>
        <v/>
      </c>
      <c r="K2863" s="440">
        <f t="shared" si="258"/>
        <v>0</v>
      </c>
      <c r="L2863" s="76"/>
    </row>
    <row r="2864" spans="2:12" ht="15" customHeight="1" x14ac:dyDescent="0.35">
      <c r="B2864" s="75"/>
      <c r="C2864" s="89"/>
      <c r="D2864" s="120"/>
      <c r="E2864" s="121"/>
      <c r="F2864" s="427"/>
      <c r="G2864" s="419" t="str">
        <f t="shared" si="259"/>
        <v/>
      </c>
      <c r="H2864" s="91"/>
      <c r="I2864" s="426"/>
      <c r="J2864" s="419" t="str">
        <f t="shared" si="260"/>
        <v/>
      </c>
      <c r="K2864" s="440">
        <f t="shared" si="258"/>
        <v>0</v>
      </c>
      <c r="L2864" s="76"/>
    </row>
    <row r="2865" spans="2:12" ht="15" customHeight="1" x14ac:dyDescent="0.35">
      <c r="B2865" s="75"/>
      <c r="C2865" s="89"/>
      <c r="D2865" s="120"/>
      <c r="E2865" s="90"/>
      <c r="F2865" s="427"/>
      <c r="G2865" s="419" t="str">
        <f t="shared" si="259"/>
        <v/>
      </c>
      <c r="H2865" s="91"/>
      <c r="I2865" s="426"/>
      <c r="J2865" s="419" t="str">
        <f t="shared" si="260"/>
        <v/>
      </c>
      <c r="K2865" s="440">
        <f t="shared" si="258"/>
        <v>0</v>
      </c>
      <c r="L2865" s="76"/>
    </row>
    <row r="2866" spans="2:12" ht="15" customHeight="1" x14ac:dyDescent="0.35">
      <c r="B2866" s="75"/>
      <c r="C2866" s="89"/>
      <c r="D2866" s="128"/>
      <c r="E2866" s="126"/>
      <c r="F2866" s="427"/>
      <c r="G2866" s="419" t="str">
        <f t="shared" si="259"/>
        <v/>
      </c>
      <c r="H2866" s="91"/>
      <c r="I2866" s="426"/>
      <c r="J2866" s="419" t="str">
        <f t="shared" si="260"/>
        <v/>
      </c>
      <c r="K2866" s="440">
        <f t="shared" si="258"/>
        <v>0</v>
      </c>
      <c r="L2866" s="76"/>
    </row>
    <row r="2867" spans="2:12" ht="15" customHeight="1" x14ac:dyDescent="0.35">
      <c r="B2867" s="75"/>
      <c r="C2867" s="89"/>
      <c r="D2867" s="128"/>
      <c r="E2867" s="116"/>
      <c r="F2867" s="427"/>
      <c r="G2867" s="419" t="str">
        <f t="shared" si="259"/>
        <v/>
      </c>
      <c r="H2867" s="117"/>
      <c r="I2867" s="426"/>
      <c r="J2867" s="419" t="str">
        <f t="shared" si="260"/>
        <v/>
      </c>
      <c r="K2867" s="440">
        <f t="shared" si="258"/>
        <v>0</v>
      </c>
      <c r="L2867" s="76"/>
    </row>
    <row r="2868" spans="2:12" ht="15" customHeight="1" x14ac:dyDescent="0.35">
      <c r="B2868" s="75"/>
      <c r="C2868" s="89"/>
      <c r="D2868" s="87"/>
      <c r="E2868" s="90"/>
      <c r="F2868" s="426"/>
      <c r="G2868" s="419" t="str">
        <f t="shared" si="259"/>
        <v/>
      </c>
      <c r="H2868" s="123"/>
      <c r="I2868" s="426"/>
      <c r="J2868" s="419" t="str">
        <f t="shared" si="260"/>
        <v/>
      </c>
      <c r="K2868" s="440">
        <f t="shared" si="258"/>
        <v>0</v>
      </c>
      <c r="L2868" s="76"/>
    </row>
    <row r="2869" spans="2:12" ht="15" customHeight="1" x14ac:dyDescent="0.35">
      <c r="B2869" s="75"/>
      <c r="C2869" s="89"/>
      <c r="D2869" s="87"/>
      <c r="E2869" s="90"/>
      <c r="F2869" s="426"/>
      <c r="G2869" s="419" t="str">
        <f t="shared" si="259"/>
        <v/>
      </c>
      <c r="H2869" s="91"/>
      <c r="I2869" s="426"/>
      <c r="J2869" s="419" t="str">
        <f t="shared" si="260"/>
        <v/>
      </c>
      <c r="K2869" s="440">
        <f t="shared" si="258"/>
        <v>0</v>
      </c>
      <c r="L2869" s="76"/>
    </row>
    <row r="2870" spans="2:12" ht="15" customHeight="1" x14ac:dyDescent="0.35">
      <c r="B2870" s="75"/>
      <c r="C2870" s="89"/>
      <c r="D2870" s="87"/>
      <c r="E2870" s="90"/>
      <c r="F2870" s="426"/>
      <c r="G2870" s="419" t="str">
        <f t="shared" si="259"/>
        <v/>
      </c>
      <c r="H2870" s="91"/>
      <c r="I2870" s="426"/>
      <c r="J2870" s="419" t="str">
        <f t="shared" si="260"/>
        <v/>
      </c>
      <c r="K2870" s="440">
        <f t="shared" si="258"/>
        <v>0</v>
      </c>
      <c r="L2870" s="76"/>
    </row>
    <row r="2871" spans="2:12" ht="15" customHeight="1" x14ac:dyDescent="0.35">
      <c r="B2871" s="75"/>
      <c r="C2871" s="89"/>
      <c r="D2871" s="120"/>
      <c r="E2871" s="116"/>
      <c r="F2871" s="427"/>
      <c r="G2871" s="419" t="str">
        <f t="shared" si="259"/>
        <v/>
      </c>
      <c r="H2871" s="91"/>
      <c r="I2871" s="426"/>
      <c r="J2871" s="419" t="str">
        <f t="shared" si="260"/>
        <v/>
      </c>
      <c r="K2871" s="440">
        <f t="shared" si="258"/>
        <v>0</v>
      </c>
      <c r="L2871" s="76"/>
    </row>
    <row r="2872" spans="2:12" ht="15" customHeight="1" x14ac:dyDescent="0.35">
      <c r="B2872" s="75"/>
      <c r="C2872" s="89"/>
      <c r="D2872" s="128"/>
      <c r="E2872" s="126"/>
      <c r="F2872" s="427"/>
      <c r="G2872" s="419" t="str">
        <f t="shared" si="259"/>
        <v/>
      </c>
      <c r="H2872" s="91"/>
      <c r="I2872" s="426"/>
      <c r="J2872" s="419" t="str">
        <f t="shared" si="260"/>
        <v/>
      </c>
      <c r="K2872" s="440">
        <f t="shared" si="258"/>
        <v>0</v>
      </c>
      <c r="L2872" s="76"/>
    </row>
    <row r="2873" spans="2:12" ht="15" customHeight="1" x14ac:dyDescent="0.35">
      <c r="B2873" s="75"/>
      <c r="C2873" s="89"/>
      <c r="D2873" s="128"/>
      <c r="E2873" s="116"/>
      <c r="F2873" s="427"/>
      <c r="G2873" s="419" t="str">
        <f t="shared" si="259"/>
        <v/>
      </c>
      <c r="H2873" s="117"/>
      <c r="I2873" s="427"/>
      <c r="J2873" s="419" t="str">
        <f t="shared" si="260"/>
        <v/>
      </c>
      <c r="K2873" s="440">
        <f t="shared" si="258"/>
        <v>0</v>
      </c>
      <c r="L2873" s="76"/>
    </row>
    <row r="2874" spans="2:12" ht="15" customHeight="1" x14ac:dyDescent="0.35">
      <c r="B2874" s="75"/>
      <c r="C2874" s="89"/>
      <c r="D2874" s="87"/>
      <c r="E2874" s="116"/>
      <c r="F2874" s="426"/>
      <c r="G2874" s="419" t="str">
        <f t="shared" si="259"/>
        <v/>
      </c>
      <c r="H2874" s="117"/>
      <c r="I2874" s="426"/>
      <c r="J2874" s="419" t="str">
        <f t="shared" si="260"/>
        <v/>
      </c>
      <c r="K2874" s="440">
        <f t="shared" si="258"/>
        <v>0</v>
      </c>
      <c r="L2874" s="76"/>
    </row>
    <row r="2875" spans="2:12" ht="15" customHeight="1" x14ac:dyDescent="0.35">
      <c r="B2875" s="75"/>
      <c r="C2875" s="89"/>
      <c r="D2875" s="120"/>
      <c r="E2875" s="116"/>
      <c r="F2875" s="427"/>
      <c r="G2875" s="419" t="str">
        <f t="shared" si="259"/>
        <v/>
      </c>
      <c r="H2875" s="91"/>
      <c r="I2875" s="426"/>
      <c r="J2875" s="419" t="str">
        <f t="shared" si="260"/>
        <v/>
      </c>
      <c r="K2875" s="440">
        <f t="shared" si="258"/>
        <v>0</v>
      </c>
      <c r="L2875" s="76"/>
    </row>
    <row r="2876" spans="2:12" ht="15" customHeight="1" x14ac:dyDescent="0.35">
      <c r="B2876" s="75"/>
      <c r="C2876" s="89"/>
      <c r="D2876" s="120"/>
      <c r="E2876" s="90"/>
      <c r="F2876" s="427"/>
      <c r="G2876" s="419" t="str">
        <f t="shared" si="259"/>
        <v/>
      </c>
      <c r="H2876" s="91"/>
      <c r="I2876" s="426"/>
      <c r="J2876" s="419" t="str">
        <f t="shared" si="260"/>
        <v/>
      </c>
      <c r="K2876" s="440">
        <f t="shared" si="258"/>
        <v>0</v>
      </c>
      <c r="L2876" s="76"/>
    </row>
    <row r="2877" spans="2:12" ht="15" customHeight="1" x14ac:dyDescent="0.35">
      <c r="B2877" s="75"/>
      <c r="C2877" s="89"/>
      <c r="D2877" s="87"/>
      <c r="E2877" s="90"/>
      <c r="F2877" s="427"/>
      <c r="G2877" s="419" t="str">
        <f t="shared" si="259"/>
        <v/>
      </c>
      <c r="H2877" s="91"/>
      <c r="I2877" s="426"/>
      <c r="J2877" s="419" t="str">
        <f t="shared" si="260"/>
        <v/>
      </c>
      <c r="K2877" s="440">
        <f t="shared" si="258"/>
        <v>0</v>
      </c>
      <c r="L2877" s="76"/>
    </row>
    <row r="2878" spans="2:12" ht="15" customHeight="1" x14ac:dyDescent="0.35">
      <c r="B2878" s="75"/>
      <c r="C2878" s="89"/>
      <c r="D2878" s="87"/>
      <c r="E2878" s="90"/>
      <c r="F2878" s="427"/>
      <c r="G2878" s="419" t="str">
        <f t="shared" si="259"/>
        <v/>
      </c>
      <c r="H2878" s="91"/>
      <c r="I2878" s="426"/>
      <c r="J2878" s="419" t="str">
        <f t="shared" si="260"/>
        <v/>
      </c>
      <c r="K2878" s="440">
        <f t="shared" si="258"/>
        <v>0</v>
      </c>
      <c r="L2878" s="76"/>
    </row>
    <row r="2879" spans="2:12" ht="15" customHeight="1" x14ac:dyDescent="0.35">
      <c r="B2879" s="75"/>
      <c r="C2879" s="151"/>
      <c r="D2879" s="120"/>
      <c r="E2879" s="90"/>
      <c r="F2879" s="426"/>
      <c r="G2879" s="419" t="str">
        <f t="shared" si="259"/>
        <v/>
      </c>
      <c r="H2879" s="91"/>
      <c r="I2879" s="426"/>
      <c r="J2879" s="419" t="str">
        <f t="shared" si="260"/>
        <v/>
      </c>
      <c r="K2879" s="440">
        <f t="shared" si="258"/>
        <v>0</v>
      </c>
      <c r="L2879" s="76"/>
    </row>
    <row r="2880" spans="2:12" ht="15" customHeight="1" x14ac:dyDescent="0.35">
      <c r="B2880" s="75"/>
      <c r="C2880" s="151"/>
      <c r="D2880" s="120"/>
      <c r="E2880" s="146"/>
      <c r="F2880" s="426"/>
      <c r="G2880" s="419" t="str">
        <f t="shared" si="259"/>
        <v/>
      </c>
      <c r="H2880" s="91"/>
      <c r="I2880" s="426"/>
      <c r="J2880" s="419" t="str">
        <f t="shared" si="260"/>
        <v/>
      </c>
      <c r="K2880" s="440">
        <f t="shared" si="258"/>
        <v>0</v>
      </c>
      <c r="L2880" s="76"/>
    </row>
    <row r="2881" spans="2:12" ht="15" customHeight="1" x14ac:dyDescent="0.35">
      <c r="B2881" s="75"/>
      <c r="C2881" s="89"/>
      <c r="D2881" s="128"/>
      <c r="E2881" s="116"/>
      <c r="F2881" s="427"/>
      <c r="G2881" s="419" t="str">
        <f t="shared" si="259"/>
        <v/>
      </c>
      <c r="H2881" s="117"/>
      <c r="I2881" s="426"/>
      <c r="J2881" s="419" t="str">
        <f t="shared" si="260"/>
        <v/>
      </c>
      <c r="K2881" s="440">
        <f t="shared" si="258"/>
        <v>0</v>
      </c>
      <c r="L2881" s="76"/>
    </row>
    <row r="2882" spans="2:12" ht="15" customHeight="1" x14ac:dyDescent="0.35">
      <c r="B2882" s="75"/>
      <c r="C2882" s="89"/>
      <c r="D2882" s="128"/>
      <c r="E2882" s="116"/>
      <c r="F2882" s="427"/>
      <c r="G2882" s="419" t="str">
        <f t="shared" si="259"/>
        <v/>
      </c>
      <c r="H2882" s="117"/>
      <c r="I2882" s="426"/>
      <c r="J2882" s="419" t="str">
        <f t="shared" si="260"/>
        <v/>
      </c>
      <c r="K2882" s="440">
        <f t="shared" si="258"/>
        <v>0</v>
      </c>
      <c r="L2882" s="76"/>
    </row>
    <row r="2883" spans="2:12" ht="15" customHeight="1" x14ac:dyDescent="0.35">
      <c r="B2883" s="75"/>
      <c r="C2883" s="89"/>
      <c r="D2883" s="128"/>
      <c r="E2883" s="126"/>
      <c r="F2883" s="427"/>
      <c r="G2883" s="419" t="str">
        <f t="shared" si="259"/>
        <v/>
      </c>
      <c r="H2883" s="91"/>
      <c r="I2883" s="426"/>
      <c r="J2883" s="419" t="str">
        <f t="shared" si="260"/>
        <v/>
      </c>
      <c r="K2883" s="440">
        <f t="shared" si="258"/>
        <v>0</v>
      </c>
      <c r="L2883" s="76"/>
    </row>
    <row r="2884" spans="2:12" ht="15" customHeight="1" x14ac:dyDescent="0.35">
      <c r="B2884" s="75"/>
      <c r="C2884" s="89"/>
      <c r="D2884" s="128"/>
      <c r="E2884" s="90"/>
      <c r="F2884" s="427"/>
      <c r="G2884" s="419" t="str">
        <f t="shared" si="259"/>
        <v/>
      </c>
      <c r="H2884" s="91"/>
      <c r="I2884" s="426"/>
      <c r="J2884" s="419" t="str">
        <f t="shared" si="260"/>
        <v/>
      </c>
      <c r="K2884" s="440">
        <f t="shared" si="258"/>
        <v>0</v>
      </c>
      <c r="L2884" s="76"/>
    </row>
    <row r="2885" spans="2:12" ht="15" customHeight="1" x14ac:dyDescent="0.35">
      <c r="B2885" s="75"/>
      <c r="C2885" s="89"/>
      <c r="D2885" s="128"/>
      <c r="E2885" s="90"/>
      <c r="F2885" s="427"/>
      <c r="G2885" s="419" t="str">
        <f t="shared" si="259"/>
        <v/>
      </c>
      <c r="H2885" s="91"/>
      <c r="I2885" s="426"/>
      <c r="J2885" s="419" t="str">
        <f t="shared" si="260"/>
        <v/>
      </c>
      <c r="K2885" s="440">
        <f t="shared" si="258"/>
        <v>0</v>
      </c>
      <c r="L2885" s="76"/>
    </row>
    <row r="2886" spans="2:12" ht="15" customHeight="1" x14ac:dyDescent="0.35">
      <c r="B2886" s="75"/>
      <c r="C2886" s="89"/>
      <c r="D2886" s="128"/>
      <c r="E2886" s="90"/>
      <c r="F2886" s="427"/>
      <c r="G2886" s="419" t="str">
        <f t="shared" si="259"/>
        <v/>
      </c>
      <c r="H2886" s="91"/>
      <c r="I2886" s="426"/>
      <c r="J2886" s="419" t="str">
        <f t="shared" si="260"/>
        <v/>
      </c>
      <c r="K2886" s="440">
        <f t="shared" si="258"/>
        <v>0</v>
      </c>
      <c r="L2886" s="76"/>
    </row>
    <row r="2887" spans="2:12" ht="15" customHeight="1" x14ac:dyDescent="0.35">
      <c r="B2887" s="75"/>
      <c r="C2887" s="89"/>
      <c r="D2887" s="128"/>
      <c r="E2887" s="116"/>
      <c r="F2887" s="427"/>
      <c r="G2887" s="419" t="str">
        <f t="shared" si="259"/>
        <v/>
      </c>
      <c r="H2887" s="117"/>
      <c r="I2887" s="426"/>
      <c r="J2887" s="419" t="str">
        <f t="shared" si="260"/>
        <v/>
      </c>
      <c r="K2887" s="440">
        <f t="shared" si="258"/>
        <v>0</v>
      </c>
      <c r="L2887" s="76"/>
    </row>
    <row r="2888" spans="2:12" ht="15" customHeight="1" x14ac:dyDescent="0.35">
      <c r="B2888" s="75"/>
      <c r="C2888" s="89"/>
      <c r="D2888" s="128"/>
      <c r="E2888" s="116"/>
      <c r="F2888" s="427"/>
      <c r="G2888" s="419" t="str">
        <f t="shared" si="259"/>
        <v/>
      </c>
      <c r="H2888" s="117"/>
      <c r="I2888" s="427"/>
      <c r="J2888" s="419" t="str">
        <f t="shared" si="260"/>
        <v/>
      </c>
      <c r="K2888" s="440">
        <f t="shared" si="258"/>
        <v>0</v>
      </c>
      <c r="L2888" s="76"/>
    </row>
    <row r="2889" spans="2:12" ht="15" customHeight="1" x14ac:dyDescent="0.35">
      <c r="B2889" s="75"/>
      <c r="C2889" s="89"/>
      <c r="D2889" s="128"/>
      <c r="E2889" s="90"/>
      <c r="F2889" s="427"/>
      <c r="G2889" s="419" t="str">
        <f t="shared" si="259"/>
        <v/>
      </c>
      <c r="H2889" s="91"/>
      <c r="I2889" s="426"/>
      <c r="J2889" s="419" t="str">
        <f t="shared" si="260"/>
        <v/>
      </c>
      <c r="K2889" s="440">
        <f t="shared" si="258"/>
        <v>0</v>
      </c>
      <c r="L2889" s="76"/>
    </row>
    <row r="2890" spans="2:12" ht="15" customHeight="1" x14ac:dyDescent="0.35">
      <c r="B2890" s="75"/>
      <c r="C2890" s="89"/>
      <c r="D2890" s="87"/>
      <c r="E2890" s="90"/>
      <c r="F2890" s="426"/>
      <c r="G2890" s="419" t="str">
        <f t="shared" si="259"/>
        <v/>
      </c>
      <c r="H2890" s="117"/>
      <c r="I2890" s="427"/>
      <c r="J2890" s="419" t="str">
        <f t="shared" si="260"/>
        <v/>
      </c>
      <c r="K2890" s="440">
        <f t="shared" si="258"/>
        <v>0</v>
      </c>
      <c r="L2890" s="76"/>
    </row>
    <row r="2891" spans="2:12" ht="15" customHeight="1" x14ac:dyDescent="0.35">
      <c r="B2891" s="75"/>
      <c r="C2891" s="89"/>
      <c r="D2891" s="87"/>
      <c r="E2891" s="90"/>
      <c r="F2891" s="426"/>
      <c r="G2891" s="419" t="str">
        <f t="shared" si="259"/>
        <v/>
      </c>
      <c r="H2891" s="91"/>
      <c r="I2891" s="426"/>
      <c r="J2891" s="419" t="str">
        <f t="shared" si="260"/>
        <v/>
      </c>
      <c r="K2891" s="440">
        <f t="shared" si="258"/>
        <v>0</v>
      </c>
      <c r="L2891" s="76"/>
    </row>
    <row r="2892" spans="2:12" ht="15" customHeight="1" x14ac:dyDescent="0.35">
      <c r="B2892" s="75"/>
      <c r="C2892" s="89"/>
      <c r="D2892" s="120"/>
      <c r="E2892" s="90"/>
      <c r="F2892" s="426"/>
      <c r="G2892" s="419" t="str">
        <f t="shared" si="259"/>
        <v/>
      </c>
      <c r="H2892" s="91"/>
      <c r="I2892" s="426"/>
      <c r="J2892" s="419" t="str">
        <f t="shared" si="260"/>
        <v/>
      </c>
      <c r="K2892" s="440">
        <f t="shared" ref="K2892:K2955" si="261">H2892</f>
        <v>0</v>
      </c>
      <c r="L2892" s="76"/>
    </row>
    <row r="2893" spans="2:12" ht="15" customHeight="1" x14ac:dyDescent="0.35">
      <c r="B2893" s="75"/>
      <c r="C2893" s="89"/>
      <c r="D2893" s="128"/>
      <c r="E2893" s="90"/>
      <c r="F2893" s="427"/>
      <c r="G2893" s="419" t="str">
        <f t="shared" si="259"/>
        <v/>
      </c>
      <c r="H2893" s="91"/>
      <c r="I2893" s="426"/>
      <c r="J2893" s="419" t="str">
        <f t="shared" si="260"/>
        <v/>
      </c>
      <c r="K2893" s="440">
        <f t="shared" si="261"/>
        <v>0</v>
      </c>
      <c r="L2893" s="76"/>
    </row>
    <row r="2894" spans="2:12" ht="15" customHeight="1" x14ac:dyDescent="0.35">
      <c r="B2894" s="75"/>
      <c r="C2894" s="89"/>
      <c r="D2894" s="128"/>
      <c r="E2894" s="116"/>
      <c r="F2894" s="427"/>
      <c r="G2894" s="419" t="str">
        <f t="shared" ref="G2894:G2957" si="262">IF(F2894&gt;0,VLOOKUP(F2894,Nama_Perkiraan,2),"")</f>
        <v/>
      </c>
      <c r="H2894" s="117"/>
      <c r="I2894" s="426"/>
      <c r="J2894" s="419" t="str">
        <f t="shared" si="260"/>
        <v/>
      </c>
      <c r="K2894" s="440">
        <f t="shared" si="261"/>
        <v>0</v>
      </c>
      <c r="L2894" s="76"/>
    </row>
    <row r="2895" spans="2:12" ht="15" customHeight="1" x14ac:dyDescent="0.35">
      <c r="B2895" s="75"/>
      <c r="C2895" s="89"/>
      <c r="D2895" s="128"/>
      <c r="E2895" s="126"/>
      <c r="F2895" s="427"/>
      <c r="G2895" s="419" t="str">
        <f t="shared" si="262"/>
        <v/>
      </c>
      <c r="H2895" s="91"/>
      <c r="I2895" s="426"/>
      <c r="J2895" s="419" t="str">
        <f t="shared" ref="J2895:J2958" si="263">IF(I2895&gt;0,VLOOKUP(I2895,Nama_Perkiraan,2),"")</f>
        <v/>
      </c>
      <c r="K2895" s="440">
        <f t="shared" si="261"/>
        <v>0</v>
      </c>
      <c r="L2895" s="76"/>
    </row>
    <row r="2896" spans="2:12" ht="15" customHeight="1" x14ac:dyDescent="0.35">
      <c r="B2896" s="75"/>
      <c r="C2896" s="89"/>
      <c r="D2896" s="128"/>
      <c r="E2896" s="90"/>
      <c r="F2896" s="427"/>
      <c r="G2896" s="419" t="str">
        <f t="shared" si="262"/>
        <v/>
      </c>
      <c r="H2896" s="91"/>
      <c r="I2896" s="426"/>
      <c r="J2896" s="419" t="str">
        <f t="shared" si="263"/>
        <v/>
      </c>
      <c r="K2896" s="440">
        <f t="shared" si="261"/>
        <v>0</v>
      </c>
      <c r="L2896" s="76"/>
    </row>
    <row r="2897" spans="2:12" ht="15" customHeight="1" x14ac:dyDescent="0.35">
      <c r="B2897" s="75"/>
      <c r="C2897" s="89"/>
      <c r="D2897" s="128"/>
      <c r="E2897" s="90"/>
      <c r="F2897" s="426"/>
      <c r="G2897" s="419" t="str">
        <f t="shared" si="262"/>
        <v/>
      </c>
      <c r="H2897" s="91"/>
      <c r="I2897" s="427"/>
      <c r="J2897" s="419" t="str">
        <f t="shared" si="263"/>
        <v/>
      </c>
      <c r="K2897" s="440">
        <f t="shared" si="261"/>
        <v>0</v>
      </c>
      <c r="L2897" s="76"/>
    </row>
    <row r="2898" spans="2:12" ht="15" customHeight="1" x14ac:dyDescent="0.35">
      <c r="B2898" s="75"/>
      <c r="C2898" s="89"/>
      <c r="D2898" s="87"/>
      <c r="E2898" s="90"/>
      <c r="F2898" s="426"/>
      <c r="G2898" s="419" t="str">
        <f t="shared" si="262"/>
        <v/>
      </c>
      <c r="H2898" s="117"/>
      <c r="I2898" s="427"/>
      <c r="J2898" s="419" t="str">
        <f t="shared" si="263"/>
        <v/>
      </c>
      <c r="K2898" s="440">
        <f t="shared" si="261"/>
        <v>0</v>
      </c>
      <c r="L2898" s="76"/>
    </row>
    <row r="2899" spans="2:12" ht="15" customHeight="1" x14ac:dyDescent="0.35">
      <c r="B2899" s="75"/>
      <c r="C2899" s="89"/>
      <c r="D2899" s="87"/>
      <c r="E2899" s="116"/>
      <c r="F2899" s="426"/>
      <c r="G2899" s="419" t="str">
        <f t="shared" si="262"/>
        <v/>
      </c>
      <c r="H2899" s="117"/>
      <c r="I2899" s="426"/>
      <c r="J2899" s="419" t="str">
        <f t="shared" si="263"/>
        <v/>
      </c>
      <c r="K2899" s="440">
        <f t="shared" si="261"/>
        <v>0</v>
      </c>
      <c r="L2899" s="76"/>
    </row>
    <row r="2900" spans="2:12" ht="15" customHeight="1" x14ac:dyDescent="0.35">
      <c r="B2900" s="75"/>
      <c r="C2900" s="89"/>
      <c r="D2900" s="87"/>
      <c r="E2900" s="116"/>
      <c r="F2900" s="426"/>
      <c r="G2900" s="419" t="str">
        <f t="shared" si="262"/>
        <v/>
      </c>
      <c r="H2900" s="117"/>
      <c r="I2900" s="426"/>
      <c r="J2900" s="419" t="str">
        <f t="shared" si="263"/>
        <v/>
      </c>
      <c r="K2900" s="440">
        <f t="shared" si="261"/>
        <v>0</v>
      </c>
      <c r="L2900" s="76"/>
    </row>
    <row r="2901" spans="2:12" ht="15" customHeight="1" x14ac:dyDescent="0.35">
      <c r="B2901" s="75"/>
      <c r="C2901" s="89"/>
      <c r="D2901" s="87"/>
      <c r="E2901" s="116"/>
      <c r="F2901" s="426"/>
      <c r="G2901" s="419" t="str">
        <f t="shared" si="262"/>
        <v/>
      </c>
      <c r="H2901" s="117"/>
      <c r="I2901" s="426"/>
      <c r="J2901" s="419" t="str">
        <f t="shared" si="263"/>
        <v/>
      </c>
      <c r="K2901" s="440">
        <f t="shared" si="261"/>
        <v>0</v>
      </c>
      <c r="L2901" s="76"/>
    </row>
    <row r="2902" spans="2:12" ht="15" customHeight="1" x14ac:dyDescent="0.35">
      <c r="B2902" s="75"/>
      <c r="C2902" s="89"/>
      <c r="D2902" s="120"/>
      <c r="E2902" s="90"/>
      <c r="F2902" s="427"/>
      <c r="G2902" s="419" t="str">
        <f t="shared" si="262"/>
        <v/>
      </c>
      <c r="H2902" s="91"/>
      <c r="I2902" s="426"/>
      <c r="J2902" s="419" t="str">
        <f t="shared" si="263"/>
        <v/>
      </c>
      <c r="K2902" s="440">
        <f t="shared" si="261"/>
        <v>0</v>
      </c>
      <c r="L2902" s="76"/>
    </row>
    <row r="2903" spans="2:12" ht="15" customHeight="1" x14ac:dyDescent="0.35">
      <c r="B2903" s="75"/>
      <c r="C2903" s="89"/>
      <c r="D2903" s="120"/>
      <c r="E2903" s="116"/>
      <c r="F2903" s="427"/>
      <c r="G2903" s="419" t="str">
        <f t="shared" si="262"/>
        <v/>
      </c>
      <c r="H2903" s="91"/>
      <c r="I2903" s="426"/>
      <c r="J2903" s="419" t="str">
        <f t="shared" si="263"/>
        <v/>
      </c>
      <c r="K2903" s="440">
        <f t="shared" si="261"/>
        <v>0</v>
      </c>
      <c r="L2903" s="76"/>
    </row>
    <row r="2904" spans="2:12" ht="15" customHeight="1" x14ac:dyDescent="0.35">
      <c r="B2904" s="75"/>
      <c r="C2904" s="89"/>
      <c r="D2904" s="120"/>
      <c r="E2904" s="90"/>
      <c r="F2904" s="427"/>
      <c r="G2904" s="419" t="str">
        <f t="shared" si="262"/>
        <v/>
      </c>
      <c r="H2904" s="91"/>
      <c r="I2904" s="426"/>
      <c r="J2904" s="419" t="str">
        <f t="shared" si="263"/>
        <v/>
      </c>
      <c r="K2904" s="440">
        <f t="shared" si="261"/>
        <v>0</v>
      </c>
      <c r="L2904" s="76"/>
    </row>
    <row r="2905" spans="2:12" ht="15" customHeight="1" x14ac:dyDescent="0.35">
      <c r="B2905" s="75"/>
      <c r="C2905" s="89"/>
      <c r="D2905" s="120"/>
      <c r="E2905" s="90"/>
      <c r="F2905" s="427"/>
      <c r="G2905" s="419" t="str">
        <f t="shared" si="262"/>
        <v/>
      </c>
      <c r="H2905" s="91"/>
      <c r="I2905" s="426"/>
      <c r="J2905" s="419" t="str">
        <f t="shared" si="263"/>
        <v/>
      </c>
      <c r="K2905" s="440">
        <f t="shared" si="261"/>
        <v>0</v>
      </c>
      <c r="L2905" s="76"/>
    </row>
    <row r="2906" spans="2:12" ht="15" customHeight="1" x14ac:dyDescent="0.35">
      <c r="B2906" s="75"/>
      <c r="C2906" s="89"/>
      <c r="D2906" s="120"/>
      <c r="E2906" s="90"/>
      <c r="F2906" s="427"/>
      <c r="G2906" s="419" t="str">
        <f t="shared" si="262"/>
        <v/>
      </c>
      <c r="H2906" s="91"/>
      <c r="I2906" s="426"/>
      <c r="J2906" s="419" t="str">
        <f t="shared" si="263"/>
        <v/>
      </c>
      <c r="K2906" s="440">
        <f t="shared" si="261"/>
        <v>0</v>
      </c>
      <c r="L2906" s="76"/>
    </row>
    <row r="2907" spans="2:12" ht="15" customHeight="1" x14ac:dyDescent="0.35">
      <c r="B2907" s="75"/>
      <c r="C2907" s="89"/>
      <c r="D2907" s="120"/>
      <c r="E2907" s="90"/>
      <c r="F2907" s="427"/>
      <c r="G2907" s="419" t="str">
        <f t="shared" si="262"/>
        <v/>
      </c>
      <c r="H2907" s="91"/>
      <c r="I2907" s="426"/>
      <c r="J2907" s="419" t="str">
        <f t="shared" si="263"/>
        <v/>
      </c>
      <c r="K2907" s="440">
        <f t="shared" si="261"/>
        <v>0</v>
      </c>
      <c r="L2907" s="76"/>
    </row>
    <row r="2908" spans="2:12" ht="15" customHeight="1" x14ac:dyDescent="0.35">
      <c r="B2908" s="75"/>
      <c r="C2908" s="89"/>
      <c r="D2908" s="120"/>
      <c r="E2908" s="90"/>
      <c r="F2908" s="427"/>
      <c r="G2908" s="419" t="str">
        <f t="shared" si="262"/>
        <v/>
      </c>
      <c r="H2908" s="91"/>
      <c r="I2908" s="426"/>
      <c r="J2908" s="419" t="str">
        <f t="shared" si="263"/>
        <v/>
      </c>
      <c r="K2908" s="440">
        <f t="shared" si="261"/>
        <v>0</v>
      </c>
      <c r="L2908" s="76"/>
    </row>
    <row r="2909" spans="2:12" ht="15" customHeight="1" x14ac:dyDescent="0.35">
      <c r="B2909" s="75"/>
      <c r="C2909" s="89"/>
      <c r="D2909" s="120"/>
      <c r="E2909" s="90"/>
      <c r="F2909" s="427"/>
      <c r="G2909" s="419" t="str">
        <f t="shared" si="262"/>
        <v/>
      </c>
      <c r="H2909" s="91"/>
      <c r="I2909" s="426"/>
      <c r="J2909" s="419" t="str">
        <f t="shared" si="263"/>
        <v/>
      </c>
      <c r="K2909" s="440">
        <f t="shared" si="261"/>
        <v>0</v>
      </c>
      <c r="L2909" s="76"/>
    </row>
    <row r="2910" spans="2:12" ht="15" customHeight="1" x14ac:dyDescent="0.35">
      <c r="B2910" s="75"/>
      <c r="C2910" s="134"/>
      <c r="D2910" s="120"/>
      <c r="E2910" s="146"/>
      <c r="F2910" s="427"/>
      <c r="G2910" s="419" t="str">
        <f t="shared" si="262"/>
        <v/>
      </c>
      <c r="H2910" s="117"/>
      <c r="I2910" s="426"/>
      <c r="J2910" s="419" t="str">
        <f t="shared" si="263"/>
        <v/>
      </c>
      <c r="K2910" s="440">
        <f t="shared" si="261"/>
        <v>0</v>
      </c>
      <c r="L2910" s="76"/>
    </row>
    <row r="2911" spans="2:12" ht="15" customHeight="1" x14ac:dyDescent="0.35">
      <c r="B2911" s="75"/>
      <c r="C2911" s="89"/>
      <c r="D2911" s="120"/>
      <c r="E2911" s="146"/>
      <c r="F2911" s="427"/>
      <c r="G2911" s="419" t="str">
        <f t="shared" si="262"/>
        <v/>
      </c>
      <c r="H2911" s="117"/>
      <c r="I2911" s="426"/>
      <c r="J2911" s="419" t="str">
        <f t="shared" si="263"/>
        <v/>
      </c>
      <c r="K2911" s="440">
        <f t="shared" si="261"/>
        <v>0</v>
      </c>
      <c r="L2911" s="76"/>
    </row>
    <row r="2912" spans="2:12" ht="15" customHeight="1" x14ac:dyDescent="0.35">
      <c r="B2912" s="75"/>
      <c r="C2912" s="89"/>
      <c r="D2912" s="120"/>
      <c r="E2912" s="146"/>
      <c r="F2912" s="427"/>
      <c r="G2912" s="419" t="str">
        <f t="shared" si="262"/>
        <v/>
      </c>
      <c r="H2912" s="117"/>
      <c r="I2912" s="426"/>
      <c r="J2912" s="419" t="str">
        <f t="shared" si="263"/>
        <v/>
      </c>
      <c r="K2912" s="440">
        <f t="shared" si="261"/>
        <v>0</v>
      </c>
      <c r="L2912" s="76"/>
    </row>
    <row r="2913" spans="2:12" ht="15" customHeight="1" x14ac:dyDescent="0.35">
      <c r="B2913" s="75"/>
      <c r="C2913" s="89"/>
      <c r="D2913" s="128"/>
      <c r="E2913" s="126"/>
      <c r="F2913" s="427"/>
      <c r="G2913" s="419" t="str">
        <f t="shared" si="262"/>
        <v/>
      </c>
      <c r="H2913" s="91"/>
      <c r="I2913" s="426"/>
      <c r="J2913" s="419" t="str">
        <f t="shared" si="263"/>
        <v/>
      </c>
      <c r="K2913" s="440">
        <f t="shared" si="261"/>
        <v>0</v>
      </c>
      <c r="L2913" s="76"/>
    </row>
    <row r="2914" spans="2:12" ht="15" customHeight="1" x14ac:dyDescent="0.35">
      <c r="B2914" s="75"/>
      <c r="C2914" s="89"/>
      <c r="D2914" s="128"/>
      <c r="E2914" s="126"/>
      <c r="F2914" s="427"/>
      <c r="G2914" s="419" t="str">
        <f t="shared" si="262"/>
        <v/>
      </c>
      <c r="H2914" s="91"/>
      <c r="I2914" s="426"/>
      <c r="J2914" s="419" t="str">
        <f t="shared" si="263"/>
        <v/>
      </c>
      <c r="K2914" s="440">
        <f t="shared" si="261"/>
        <v>0</v>
      </c>
      <c r="L2914" s="76"/>
    </row>
    <row r="2915" spans="2:12" ht="15" customHeight="1" x14ac:dyDescent="0.35">
      <c r="B2915" s="75"/>
      <c r="C2915" s="89"/>
      <c r="D2915" s="128"/>
      <c r="E2915" s="126"/>
      <c r="F2915" s="427"/>
      <c r="G2915" s="419" t="str">
        <f t="shared" si="262"/>
        <v/>
      </c>
      <c r="H2915" s="91"/>
      <c r="I2915" s="426"/>
      <c r="J2915" s="419" t="str">
        <f t="shared" si="263"/>
        <v/>
      </c>
      <c r="K2915" s="440">
        <f t="shared" si="261"/>
        <v>0</v>
      </c>
      <c r="L2915" s="76"/>
    </row>
    <row r="2916" spans="2:12" ht="15" customHeight="1" x14ac:dyDescent="0.35">
      <c r="B2916" s="75"/>
      <c r="C2916" s="89"/>
      <c r="D2916" s="128"/>
      <c r="E2916" s="90"/>
      <c r="F2916" s="427"/>
      <c r="G2916" s="419" t="str">
        <f t="shared" si="262"/>
        <v/>
      </c>
      <c r="H2916" s="91"/>
      <c r="I2916" s="426"/>
      <c r="J2916" s="419" t="str">
        <f t="shared" si="263"/>
        <v/>
      </c>
      <c r="K2916" s="440">
        <f t="shared" si="261"/>
        <v>0</v>
      </c>
      <c r="L2916" s="76"/>
    </row>
    <row r="2917" spans="2:12" ht="15" customHeight="1" x14ac:dyDescent="0.35">
      <c r="B2917" s="75"/>
      <c r="C2917" s="89"/>
      <c r="D2917" s="128"/>
      <c r="E2917" s="90"/>
      <c r="F2917" s="427"/>
      <c r="G2917" s="419" t="str">
        <f t="shared" si="262"/>
        <v/>
      </c>
      <c r="H2917" s="91"/>
      <c r="I2917" s="426"/>
      <c r="J2917" s="419" t="str">
        <f t="shared" si="263"/>
        <v/>
      </c>
      <c r="K2917" s="440">
        <f t="shared" si="261"/>
        <v>0</v>
      </c>
      <c r="L2917" s="76"/>
    </row>
    <row r="2918" spans="2:12" ht="15" customHeight="1" x14ac:dyDescent="0.35">
      <c r="B2918" s="75"/>
      <c r="C2918" s="89"/>
      <c r="D2918" s="128"/>
      <c r="E2918" s="116"/>
      <c r="F2918" s="427"/>
      <c r="G2918" s="419" t="str">
        <f t="shared" si="262"/>
        <v/>
      </c>
      <c r="H2918" s="168"/>
      <c r="I2918" s="426"/>
      <c r="J2918" s="419" t="str">
        <f t="shared" si="263"/>
        <v/>
      </c>
      <c r="K2918" s="440">
        <f t="shared" si="261"/>
        <v>0</v>
      </c>
      <c r="L2918" s="76"/>
    </row>
    <row r="2919" spans="2:12" ht="15" customHeight="1" x14ac:dyDescent="0.35">
      <c r="B2919" s="75"/>
      <c r="C2919" s="89"/>
      <c r="D2919" s="128"/>
      <c r="E2919" s="116"/>
      <c r="F2919" s="427"/>
      <c r="G2919" s="419" t="str">
        <f t="shared" si="262"/>
        <v/>
      </c>
      <c r="H2919" s="117"/>
      <c r="I2919" s="426"/>
      <c r="J2919" s="419" t="str">
        <f t="shared" si="263"/>
        <v/>
      </c>
      <c r="K2919" s="440">
        <f t="shared" si="261"/>
        <v>0</v>
      </c>
      <c r="L2919" s="76"/>
    </row>
    <row r="2920" spans="2:12" ht="15" customHeight="1" x14ac:dyDescent="0.35">
      <c r="B2920" s="75"/>
      <c r="C2920" s="89"/>
      <c r="D2920" s="128"/>
      <c r="E2920" s="90"/>
      <c r="F2920" s="427"/>
      <c r="G2920" s="419" t="str">
        <f t="shared" si="262"/>
        <v/>
      </c>
      <c r="H2920" s="91"/>
      <c r="I2920" s="426"/>
      <c r="J2920" s="419" t="str">
        <f t="shared" si="263"/>
        <v/>
      </c>
      <c r="K2920" s="440">
        <f t="shared" si="261"/>
        <v>0</v>
      </c>
      <c r="L2920" s="76"/>
    </row>
    <row r="2921" spans="2:12" ht="15" customHeight="1" x14ac:dyDescent="0.35">
      <c r="B2921" s="75"/>
      <c r="C2921" s="89"/>
      <c r="D2921" s="128"/>
      <c r="E2921" s="90"/>
      <c r="F2921" s="427"/>
      <c r="G2921" s="419" t="str">
        <f t="shared" si="262"/>
        <v/>
      </c>
      <c r="H2921" s="91"/>
      <c r="I2921" s="426"/>
      <c r="J2921" s="419" t="str">
        <f t="shared" si="263"/>
        <v/>
      </c>
      <c r="K2921" s="440">
        <f t="shared" si="261"/>
        <v>0</v>
      </c>
      <c r="L2921" s="76"/>
    </row>
    <row r="2922" spans="2:12" ht="15" customHeight="1" x14ac:dyDescent="0.35">
      <c r="B2922" s="75"/>
      <c r="C2922" s="89"/>
      <c r="D2922" s="128"/>
      <c r="E2922" s="90"/>
      <c r="F2922" s="427"/>
      <c r="G2922" s="419" t="str">
        <f t="shared" si="262"/>
        <v/>
      </c>
      <c r="H2922" s="91"/>
      <c r="I2922" s="426"/>
      <c r="J2922" s="419" t="str">
        <f t="shared" si="263"/>
        <v/>
      </c>
      <c r="K2922" s="440">
        <f t="shared" si="261"/>
        <v>0</v>
      </c>
      <c r="L2922" s="76"/>
    </row>
    <row r="2923" spans="2:12" ht="15" customHeight="1" x14ac:dyDescent="0.35">
      <c r="B2923" s="75"/>
      <c r="C2923" s="89"/>
      <c r="D2923" s="128"/>
      <c r="E2923" s="116"/>
      <c r="F2923" s="427"/>
      <c r="G2923" s="419" t="str">
        <f t="shared" si="262"/>
        <v/>
      </c>
      <c r="H2923" s="117"/>
      <c r="I2923" s="426"/>
      <c r="J2923" s="419" t="str">
        <f t="shared" si="263"/>
        <v/>
      </c>
      <c r="K2923" s="440">
        <f t="shared" si="261"/>
        <v>0</v>
      </c>
      <c r="L2923" s="76"/>
    </row>
    <row r="2924" spans="2:12" ht="15" customHeight="1" x14ac:dyDescent="0.35">
      <c r="B2924" s="75"/>
      <c r="C2924" s="89"/>
      <c r="D2924" s="128"/>
      <c r="E2924" s="116"/>
      <c r="F2924" s="427"/>
      <c r="G2924" s="419" t="str">
        <f t="shared" si="262"/>
        <v/>
      </c>
      <c r="H2924" s="117"/>
      <c r="I2924" s="426"/>
      <c r="J2924" s="419" t="str">
        <f t="shared" si="263"/>
        <v/>
      </c>
      <c r="K2924" s="440">
        <f t="shared" si="261"/>
        <v>0</v>
      </c>
      <c r="L2924" s="76"/>
    </row>
    <row r="2925" spans="2:12" ht="15" customHeight="1" x14ac:dyDescent="0.35">
      <c r="B2925" s="75"/>
      <c r="C2925" s="89"/>
      <c r="D2925" s="120"/>
      <c r="E2925" s="90"/>
      <c r="F2925" s="427"/>
      <c r="G2925" s="419" t="str">
        <f t="shared" si="262"/>
        <v/>
      </c>
      <c r="H2925" s="91"/>
      <c r="I2925" s="426"/>
      <c r="J2925" s="419" t="str">
        <f t="shared" si="263"/>
        <v/>
      </c>
      <c r="K2925" s="440">
        <f t="shared" si="261"/>
        <v>0</v>
      </c>
      <c r="L2925" s="76"/>
    </row>
    <row r="2926" spans="2:12" ht="15" customHeight="1" x14ac:dyDescent="0.35">
      <c r="B2926" s="75"/>
      <c r="C2926" s="89"/>
      <c r="D2926" s="120"/>
      <c r="E2926" s="116"/>
      <c r="F2926" s="427"/>
      <c r="G2926" s="419" t="str">
        <f t="shared" si="262"/>
        <v/>
      </c>
      <c r="H2926" s="91"/>
      <c r="I2926" s="426"/>
      <c r="J2926" s="419" t="str">
        <f t="shared" si="263"/>
        <v/>
      </c>
      <c r="K2926" s="440">
        <f t="shared" si="261"/>
        <v>0</v>
      </c>
      <c r="L2926" s="76"/>
    </row>
    <row r="2927" spans="2:12" ht="15" customHeight="1" x14ac:dyDescent="0.35">
      <c r="B2927" s="75"/>
      <c r="C2927" s="89"/>
      <c r="D2927" s="120"/>
      <c r="E2927" s="90"/>
      <c r="F2927" s="427"/>
      <c r="G2927" s="419" t="str">
        <f t="shared" si="262"/>
        <v/>
      </c>
      <c r="H2927" s="91"/>
      <c r="I2927" s="426"/>
      <c r="J2927" s="419" t="str">
        <f t="shared" si="263"/>
        <v/>
      </c>
      <c r="K2927" s="440">
        <f t="shared" si="261"/>
        <v>0</v>
      </c>
      <c r="L2927" s="76"/>
    </row>
    <row r="2928" spans="2:12" ht="15" customHeight="1" x14ac:dyDescent="0.35">
      <c r="B2928" s="75"/>
      <c r="C2928" s="89"/>
      <c r="D2928" s="87"/>
      <c r="E2928" s="126"/>
      <c r="F2928" s="427"/>
      <c r="G2928" s="419" t="str">
        <f t="shared" si="262"/>
        <v/>
      </c>
      <c r="H2928" s="132"/>
      <c r="I2928" s="426"/>
      <c r="J2928" s="419" t="str">
        <f t="shared" si="263"/>
        <v/>
      </c>
      <c r="K2928" s="440">
        <f t="shared" si="261"/>
        <v>0</v>
      </c>
      <c r="L2928" s="76"/>
    </row>
    <row r="2929" spans="2:12" ht="15" customHeight="1" x14ac:dyDescent="0.35">
      <c r="B2929" s="75"/>
      <c r="C2929" s="89"/>
      <c r="D2929" s="87"/>
      <c r="E2929" s="126"/>
      <c r="F2929" s="427"/>
      <c r="G2929" s="419" t="str">
        <f t="shared" si="262"/>
        <v/>
      </c>
      <c r="H2929" s="132"/>
      <c r="I2929" s="426"/>
      <c r="J2929" s="419" t="str">
        <f t="shared" si="263"/>
        <v/>
      </c>
      <c r="K2929" s="440">
        <f t="shared" si="261"/>
        <v>0</v>
      </c>
      <c r="L2929" s="76"/>
    </row>
    <row r="2930" spans="2:12" ht="15" customHeight="1" x14ac:dyDescent="0.35">
      <c r="B2930" s="75"/>
      <c r="C2930" s="89"/>
      <c r="D2930" s="87"/>
      <c r="E2930" s="126"/>
      <c r="F2930" s="427"/>
      <c r="G2930" s="419" t="str">
        <f t="shared" si="262"/>
        <v/>
      </c>
      <c r="H2930" s="132"/>
      <c r="I2930" s="426"/>
      <c r="J2930" s="419" t="str">
        <f t="shared" si="263"/>
        <v/>
      </c>
      <c r="K2930" s="440">
        <f t="shared" si="261"/>
        <v>0</v>
      </c>
      <c r="L2930" s="76"/>
    </row>
    <row r="2931" spans="2:12" ht="15" customHeight="1" x14ac:dyDescent="0.35">
      <c r="B2931" s="75"/>
      <c r="C2931" s="89"/>
      <c r="D2931" s="120"/>
      <c r="E2931" s="90"/>
      <c r="F2931" s="427"/>
      <c r="G2931" s="419" t="str">
        <f t="shared" si="262"/>
        <v/>
      </c>
      <c r="H2931" s="91"/>
      <c r="I2931" s="426"/>
      <c r="J2931" s="419" t="str">
        <f t="shared" si="263"/>
        <v/>
      </c>
      <c r="K2931" s="440">
        <f t="shared" si="261"/>
        <v>0</v>
      </c>
      <c r="L2931" s="76"/>
    </row>
    <row r="2932" spans="2:12" ht="15" customHeight="1" x14ac:dyDescent="0.35">
      <c r="B2932" s="75"/>
      <c r="C2932" s="89"/>
      <c r="D2932" s="87"/>
      <c r="E2932" s="90"/>
      <c r="F2932" s="426"/>
      <c r="G2932" s="419" t="str">
        <f t="shared" si="262"/>
        <v/>
      </c>
      <c r="H2932" s="117"/>
      <c r="I2932" s="427"/>
      <c r="J2932" s="419" t="str">
        <f t="shared" si="263"/>
        <v/>
      </c>
      <c r="K2932" s="440">
        <f t="shared" si="261"/>
        <v>0</v>
      </c>
      <c r="L2932" s="76"/>
    </row>
    <row r="2933" spans="2:12" ht="15" customHeight="1" x14ac:dyDescent="0.35">
      <c r="B2933" s="75"/>
      <c r="C2933" s="89"/>
      <c r="D2933" s="120"/>
      <c r="E2933" s="116"/>
      <c r="F2933" s="427"/>
      <c r="G2933" s="419" t="str">
        <f t="shared" si="262"/>
        <v/>
      </c>
      <c r="H2933" s="91"/>
      <c r="I2933" s="426"/>
      <c r="J2933" s="419" t="str">
        <f t="shared" si="263"/>
        <v/>
      </c>
      <c r="K2933" s="440">
        <f t="shared" si="261"/>
        <v>0</v>
      </c>
      <c r="L2933" s="76"/>
    </row>
    <row r="2934" spans="2:12" ht="15" customHeight="1" x14ac:dyDescent="0.35">
      <c r="B2934" s="75"/>
      <c r="C2934" s="134"/>
      <c r="D2934" s="128"/>
      <c r="E2934" s="116"/>
      <c r="F2934" s="426"/>
      <c r="G2934" s="419" t="str">
        <f t="shared" si="262"/>
        <v/>
      </c>
      <c r="H2934" s="117"/>
      <c r="I2934" s="426"/>
      <c r="J2934" s="419" t="str">
        <f t="shared" si="263"/>
        <v/>
      </c>
      <c r="K2934" s="440">
        <f t="shared" si="261"/>
        <v>0</v>
      </c>
      <c r="L2934" s="76"/>
    </row>
    <row r="2935" spans="2:12" ht="15" customHeight="1" x14ac:dyDescent="0.35">
      <c r="B2935" s="75"/>
      <c r="C2935" s="89"/>
      <c r="D2935" s="120"/>
      <c r="E2935" s="116"/>
      <c r="F2935" s="427"/>
      <c r="G2935" s="419" t="str">
        <f t="shared" si="262"/>
        <v/>
      </c>
      <c r="H2935" s="91"/>
      <c r="I2935" s="426"/>
      <c r="J2935" s="419" t="str">
        <f t="shared" si="263"/>
        <v/>
      </c>
      <c r="K2935" s="440">
        <f t="shared" si="261"/>
        <v>0</v>
      </c>
      <c r="L2935" s="76"/>
    </row>
    <row r="2936" spans="2:12" ht="15" customHeight="1" x14ac:dyDescent="0.35">
      <c r="B2936" s="75"/>
      <c r="C2936" s="89"/>
      <c r="D2936" s="128"/>
      <c r="E2936" s="90"/>
      <c r="F2936" s="426"/>
      <c r="G2936" s="419" t="str">
        <f t="shared" si="262"/>
        <v/>
      </c>
      <c r="H2936" s="91"/>
      <c r="I2936" s="427"/>
      <c r="J2936" s="419" t="str">
        <f t="shared" si="263"/>
        <v/>
      </c>
      <c r="K2936" s="440">
        <f t="shared" si="261"/>
        <v>0</v>
      </c>
      <c r="L2936" s="76"/>
    </row>
    <row r="2937" spans="2:12" ht="15" customHeight="1" x14ac:dyDescent="0.35">
      <c r="B2937" s="75"/>
      <c r="C2937" s="89"/>
      <c r="D2937" s="120"/>
      <c r="E2937" s="116"/>
      <c r="F2937" s="427"/>
      <c r="G2937" s="419" t="str">
        <f t="shared" si="262"/>
        <v/>
      </c>
      <c r="H2937" s="91"/>
      <c r="I2937" s="426"/>
      <c r="J2937" s="419" t="str">
        <f t="shared" si="263"/>
        <v/>
      </c>
      <c r="K2937" s="440">
        <f t="shared" si="261"/>
        <v>0</v>
      </c>
      <c r="L2937" s="76"/>
    </row>
    <row r="2938" spans="2:12" ht="15" customHeight="1" x14ac:dyDescent="0.35">
      <c r="B2938" s="75"/>
      <c r="C2938" s="89"/>
      <c r="D2938" s="120"/>
      <c r="E2938" s="116"/>
      <c r="F2938" s="427"/>
      <c r="G2938" s="419" t="str">
        <f t="shared" si="262"/>
        <v/>
      </c>
      <c r="H2938" s="117"/>
      <c r="I2938" s="426"/>
      <c r="J2938" s="419" t="str">
        <f t="shared" si="263"/>
        <v/>
      </c>
      <c r="K2938" s="440">
        <f t="shared" si="261"/>
        <v>0</v>
      </c>
      <c r="L2938" s="76"/>
    </row>
    <row r="2939" spans="2:12" ht="15" customHeight="1" x14ac:dyDescent="0.35">
      <c r="B2939" s="75"/>
      <c r="C2939" s="89"/>
      <c r="D2939" s="128"/>
      <c r="E2939" s="135"/>
      <c r="F2939" s="427"/>
      <c r="G2939" s="419" t="str">
        <f t="shared" si="262"/>
        <v/>
      </c>
      <c r="H2939" s="117"/>
      <c r="I2939" s="427"/>
      <c r="J2939" s="419" t="str">
        <f t="shared" si="263"/>
        <v/>
      </c>
      <c r="K2939" s="440">
        <f t="shared" si="261"/>
        <v>0</v>
      </c>
      <c r="L2939" s="76"/>
    </row>
    <row r="2940" spans="2:12" ht="15" customHeight="1" x14ac:dyDescent="0.35">
      <c r="B2940" s="75"/>
      <c r="C2940" s="89"/>
      <c r="D2940" s="128"/>
      <c r="E2940" s="146"/>
      <c r="F2940" s="426"/>
      <c r="G2940" s="419" t="str">
        <f t="shared" si="262"/>
        <v/>
      </c>
      <c r="H2940" s="91"/>
      <c r="I2940" s="427"/>
      <c r="J2940" s="419" t="str">
        <f t="shared" si="263"/>
        <v/>
      </c>
      <c r="K2940" s="440">
        <f t="shared" si="261"/>
        <v>0</v>
      </c>
      <c r="L2940" s="76"/>
    </row>
    <row r="2941" spans="2:12" ht="15" customHeight="1" x14ac:dyDescent="0.35">
      <c r="B2941" s="75"/>
      <c r="C2941" s="89"/>
      <c r="D2941" s="120"/>
      <c r="E2941" s="116"/>
      <c r="F2941" s="427"/>
      <c r="G2941" s="419" t="str">
        <f t="shared" si="262"/>
        <v/>
      </c>
      <c r="H2941" s="91"/>
      <c r="I2941" s="426"/>
      <c r="J2941" s="419" t="str">
        <f t="shared" si="263"/>
        <v/>
      </c>
      <c r="K2941" s="440">
        <f t="shared" si="261"/>
        <v>0</v>
      </c>
      <c r="L2941" s="76"/>
    </row>
    <row r="2942" spans="2:12" ht="15" customHeight="1" x14ac:dyDescent="0.35">
      <c r="B2942" s="75"/>
      <c r="C2942" s="89"/>
      <c r="D2942" s="120"/>
      <c r="E2942" s="116"/>
      <c r="F2942" s="427"/>
      <c r="G2942" s="419" t="str">
        <f t="shared" si="262"/>
        <v/>
      </c>
      <c r="H2942" s="117"/>
      <c r="I2942" s="426"/>
      <c r="J2942" s="419" t="str">
        <f t="shared" si="263"/>
        <v/>
      </c>
      <c r="K2942" s="440">
        <f t="shared" si="261"/>
        <v>0</v>
      </c>
      <c r="L2942" s="76"/>
    </row>
    <row r="2943" spans="2:12" ht="15" customHeight="1" x14ac:dyDescent="0.35">
      <c r="B2943" s="75"/>
      <c r="C2943" s="89"/>
      <c r="D2943" s="120"/>
      <c r="E2943" s="116"/>
      <c r="F2943" s="427"/>
      <c r="G2943" s="419" t="str">
        <f t="shared" si="262"/>
        <v/>
      </c>
      <c r="H2943" s="117"/>
      <c r="I2943" s="426"/>
      <c r="J2943" s="419" t="str">
        <f t="shared" si="263"/>
        <v/>
      </c>
      <c r="K2943" s="440">
        <f t="shared" si="261"/>
        <v>0</v>
      </c>
      <c r="L2943" s="76"/>
    </row>
    <row r="2944" spans="2:12" ht="15" customHeight="1" x14ac:dyDescent="0.35">
      <c r="B2944" s="75"/>
      <c r="C2944" s="89"/>
      <c r="D2944" s="120"/>
      <c r="E2944" s="116"/>
      <c r="F2944" s="427"/>
      <c r="G2944" s="419" t="str">
        <f t="shared" si="262"/>
        <v/>
      </c>
      <c r="H2944" s="117"/>
      <c r="I2944" s="426"/>
      <c r="J2944" s="419" t="str">
        <f t="shared" si="263"/>
        <v/>
      </c>
      <c r="K2944" s="440">
        <f t="shared" si="261"/>
        <v>0</v>
      </c>
      <c r="L2944" s="76"/>
    </row>
    <row r="2945" spans="2:12" ht="15" customHeight="1" x14ac:dyDescent="0.35">
      <c r="B2945" s="75"/>
      <c r="C2945" s="89"/>
      <c r="D2945" s="120"/>
      <c r="E2945" s="90"/>
      <c r="F2945" s="427"/>
      <c r="G2945" s="419" t="str">
        <f t="shared" si="262"/>
        <v/>
      </c>
      <c r="H2945" s="91"/>
      <c r="I2945" s="426"/>
      <c r="J2945" s="419" t="str">
        <f t="shared" si="263"/>
        <v/>
      </c>
      <c r="K2945" s="440">
        <f t="shared" si="261"/>
        <v>0</v>
      </c>
      <c r="L2945" s="76"/>
    </row>
    <row r="2946" spans="2:12" ht="15" customHeight="1" x14ac:dyDescent="0.35">
      <c r="B2946" s="75"/>
      <c r="C2946" s="89"/>
      <c r="D2946" s="128"/>
      <c r="E2946" s="90"/>
      <c r="F2946" s="427"/>
      <c r="G2946" s="419" t="str">
        <f t="shared" si="262"/>
        <v/>
      </c>
      <c r="H2946" s="91"/>
      <c r="I2946" s="427"/>
      <c r="J2946" s="419" t="str">
        <f t="shared" si="263"/>
        <v/>
      </c>
      <c r="K2946" s="440">
        <f t="shared" si="261"/>
        <v>0</v>
      </c>
      <c r="L2946" s="76"/>
    </row>
    <row r="2947" spans="2:12" ht="15" customHeight="1" x14ac:dyDescent="0.35">
      <c r="B2947" s="75"/>
      <c r="C2947" s="89"/>
      <c r="D2947" s="128"/>
      <c r="E2947" s="90"/>
      <c r="F2947" s="427"/>
      <c r="G2947" s="419" t="str">
        <f t="shared" si="262"/>
        <v/>
      </c>
      <c r="H2947" s="91"/>
      <c r="I2947" s="427"/>
      <c r="J2947" s="419" t="str">
        <f t="shared" si="263"/>
        <v/>
      </c>
      <c r="K2947" s="440">
        <f t="shared" si="261"/>
        <v>0</v>
      </c>
      <c r="L2947" s="76"/>
    </row>
    <row r="2948" spans="2:12" ht="15" customHeight="1" x14ac:dyDescent="0.35">
      <c r="B2948" s="75"/>
      <c r="C2948" s="89"/>
      <c r="D2948" s="128"/>
      <c r="E2948" s="90"/>
      <c r="F2948" s="427"/>
      <c r="G2948" s="419" t="str">
        <f t="shared" si="262"/>
        <v/>
      </c>
      <c r="H2948" s="91"/>
      <c r="I2948" s="427"/>
      <c r="J2948" s="419" t="str">
        <f t="shared" si="263"/>
        <v/>
      </c>
      <c r="K2948" s="440">
        <f t="shared" si="261"/>
        <v>0</v>
      </c>
      <c r="L2948" s="76"/>
    </row>
    <row r="2949" spans="2:12" ht="15" customHeight="1" x14ac:dyDescent="0.35">
      <c r="B2949" s="75"/>
      <c r="C2949" s="89"/>
      <c r="D2949" s="128"/>
      <c r="E2949" s="90"/>
      <c r="F2949" s="427"/>
      <c r="G2949" s="419" t="str">
        <f t="shared" si="262"/>
        <v/>
      </c>
      <c r="H2949" s="91"/>
      <c r="I2949" s="427"/>
      <c r="J2949" s="419" t="str">
        <f t="shared" si="263"/>
        <v/>
      </c>
      <c r="K2949" s="440">
        <f t="shared" si="261"/>
        <v>0</v>
      </c>
      <c r="L2949" s="76"/>
    </row>
    <row r="2950" spans="2:12" ht="15" customHeight="1" x14ac:dyDescent="0.35">
      <c r="B2950" s="75"/>
      <c r="C2950" s="89"/>
      <c r="D2950" s="128"/>
      <c r="E2950" s="90"/>
      <c r="F2950" s="427"/>
      <c r="G2950" s="419" t="str">
        <f t="shared" si="262"/>
        <v/>
      </c>
      <c r="H2950" s="91"/>
      <c r="I2950" s="427"/>
      <c r="J2950" s="419" t="str">
        <f t="shared" si="263"/>
        <v/>
      </c>
      <c r="K2950" s="440">
        <f t="shared" si="261"/>
        <v>0</v>
      </c>
      <c r="L2950" s="76"/>
    </row>
    <row r="2951" spans="2:12" ht="15" customHeight="1" x14ac:dyDescent="0.35">
      <c r="B2951" s="75"/>
      <c r="C2951" s="89"/>
      <c r="D2951" s="128"/>
      <c r="E2951" s="90"/>
      <c r="F2951" s="427"/>
      <c r="G2951" s="419" t="str">
        <f t="shared" si="262"/>
        <v/>
      </c>
      <c r="H2951" s="91"/>
      <c r="I2951" s="427"/>
      <c r="J2951" s="419" t="str">
        <f t="shared" si="263"/>
        <v/>
      </c>
      <c r="K2951" s="440">
        <f t="shared" si="261"/>
        <v>0</v>
      </c>
      <c r="L2951" s="76"/>
    </row>
    <row r="2952" spans="2:12" ht="15" customHeight="1" x14ac:dyDescent="0.35">
      <c r="B2952" s="75"/>
      <c r="C2952" s="89"/>
      <c r="D2952" s="128"/>
      <c r="E2952" s="90"/>
      <c r="F2952" s="427"/>
      <c r="G2952" s="419" t="str">
        <f t="shared" si="262"/>
        <v/>
      </c>
      <c r="H2952" s="91"/>
      <c r="I2952" s="427"/>
      <c r="J2952" s="419" t="str">
        <f t="shared" si="263"/>
        <v/>
      </c>
      <c r="K2952" s="440">
        <f t="shared" si="261"/>
        <v>0</v>
      </c>
      <c r="L2952" s="76"/>
    </row>
    <row r="2953" spans="2:12" ht="15" customHeight="1" x14ac:dyDescent="0.35">
      <c r="B2953" s="75"/>
      <c r="C2953" s="89"/>
      <c r="D2953" s="128"/>
      <c r="E2953" s="90"/>
      <c r="F2953" s="427"/>
      <c r="G2953" s="419" t="str">
        <f t="shared" si="262"/>
        <v/>
      </c>
      <c r="H2953" s="91"/>
      <c r="I2953" s="427"/>
      <c r="J2953" s="419" t="str">
        <f t="shared" si="263"/>
        <v/>
      </c>
      <c r="K2953" s="440">
        <f t="shared" si="261"/>
        <v>0</v>
      </c>
      <c r="L2953" s="76"/>
    </row>
    <row r="2954" spans="2:12" ht="15" customHeight="1" x14ac:dyDescent="0.35">
      <c r="B2954" s="75"/>
      <c r="C2954" s="89"/>
      <c r="D2954" s="128"/>
      <c r="E2954" s="90"/>
      <c r="F2954" s="427"/>
      <c r="G2954" s="419" t="str">
        <f t="shared" si="262"/>
        <v/>
      </c>
      <c r="H2954" s="91"/>
      <c r="I2954" s="427"/>
      <c r="J2954" s="419" t="str">
        <f t="shared" si="263"/>
        <v/>
      </c>
      <c r="K2954" s="440">
        <f t="shared" si="261"/>
        <v>0</v>
      </c>
      <c r="L2954" s="76"/>
    </row>
    <row r="2955" spans="2:12" ht="15" customHeight="1" x14ac:dyDescent="0.35">
      <c r="B2955" s="75"/>
      <c r="C2955" s="89"/>
      <c r="D2955" s="128"/>
      <c r="E2955" s="90"/>
      <c r="F2955" s="427"/>
      <c r="G2955" s="419" t="str">
        <f t="shared" si="262"/>
        <v/>
      </c>
      <c r="H2955" s="91"/>
      <c r="I2955" s="427"/>
      <c r="J2955" s="419" t="str">
        <f t="shared" si="263"/>
        <v/>
      </c>
      <c r="K2955" s="440">
        <f t="shared" si="261"/>
        <v>0</v>
      </c>
      <c r="L2955" s="76"/>
    </row>
    <row r="2956" spans="2:12" ht="15" customHeight="1" x14ac:dyDescent="0.35">
      <c r="B2956" s="75"/>
      <c r="C2956" s="89"/>
      <c r="D2956" s="128"/>
      <c r="E2956" s="90"/>
      <c r="F2956" s="427"/>
      <c r="G2956" s="419" t="str">
        <f t="shared" si="262"/>
        <v/>
      </c>
      <c r="H2956" s="91"/>
      <c r="I2956" s="427"/>
      <c r="J2956" s="419" t="str">
        <f t="shared" si="263"/>
        <v/>
      </c>
      <c r="K2956" s="440">
        <f t="shared" ref="K2956:K3019" si="264">H2956</f>
        <v>0</v>
      </c>
      <c r="L2956" s="76"/>
    </row>
    <row r="2957" spans="2:12" ht="15" customHeight="1" x14ac:dyDescent="0.35">
      <c r="B2957" s="75"/>
      <c r="C2957" s="89"/>
      <c r="D2957" s="128"/>
      <c r="E2957" s="90"/>
      <c r="F2957" s="427"/>
      <c r="G2957" s="419" t="str">
        <f t="shared" si="262"/>
        <v/>
      </c>
      <c r="H2957" s="91"/>
      <c r="I2957" s="427"/>
      <c r="J2957" s="419" t="str">
        <f t="shared" si="263"/>
        <v/>
      </c>
      <c r="K2957" s="440">
        <f t="shared" si="264"/>
        <v>0</v>
      </c>
      <c r="L2957" s="76"/>
    </row>
    <row r="2958" spans="2:12" ht="15" customHeight="1" x14ac:dyDescent="0.35">
      <c r="B2958" s="75"/>
      <c r="C2958" s="89"/>
      <c r="D2958" s="128"/>
      <c r="E2958" s="90"/>
      <c r="F2958" s="427"/>
      <c r="G2958" s="419" t="str">
        <f t="shared" ref="G2958:G3021" si="265">IF(F2958&gt;0,VLOOKUP(F2958,Nama_Perkiraan,2),"")</f>
        <v/>
      </c>
      <c r="H2958" s="91"/>
      <c r="I2958" s="427"/>
      <c r="J2958" s="419" t="str">
        <f t="shared" si="263"/>
        <v/>
      </c>
      <c r="K2958" s="440">
        <f t="shared" si="264"/>
        <v>0</v>
      </c>
      <c r="L2958" s="76"/>
    </row>
    <row r="2959" spans="2:12" ht="15" customHeight="1" x14ac:dyDescent="0.35">
      <c r="B2959" s="75"/>
      <c r="C2959" s="89"/>
      <c r="D2959" s="128"/>
      <c r="E2959" s="90"/>
      <c r="F2959" s="427"/>
      <c r="G2959" s="419" t="str">
        <f t="shared" si="265"/>
        <v/>
      </c>
      <c r="H2959" s="91"/>
      <c r="I2959" s="427"/>
      <c r="J2959" s="419" t="str">
        <f t="shared" ref="J2959:J3022" si="266">IF(I2959&gt;0,VLOOKUP(I2959,Nama_Perkiraan,2),"")</f>
        <v/>
      </c>
      <c r="K2959" s="440">
        <f t="shared" si="264"/>
        <v>0</v>
      </c>
      <c r="L2959" s="76"/>
    </row>
    <row r="2960" spans="2:12" ht="15" customHeight="1" x14ac:dyDescent="0.35">
      <c r="B2960" s="75"/>
      <c r="C2960" s="89"/>
      <c r="D2960" s="128"/>
      <c r="E2960" s="90"/>
      <c r="F2960" s="427"/>
      <c r="G2960" s="419" t="str">
        <f t="shared" si="265"/>
        <v/>
      </c>
      <c r="H2960" s="91"/>
      <c r="I2960" s="427"/>
      <c r="J2960" s="419" t="str">
        <f t="shared" si="266"/>
        <v/>
      </c>
      <c r="K2960" s="440">
        <f t="shared" si="264"/>
        <v>0</v>
      </c>
      <c r="L2960" s="76"/>
    </row>
    <row r="2961" spans="2:12" ht="15" customHeight="1" x14ac:dyDescent="0.35">
      <c r="B2961" s="75"/>
      <c r="C2961" s="89"/>
      <c r="D2961" s="128"/>
      <c r="E2961" s="90"/>
      <c r="F2961" s="427"/>
      <c r="G2961" s="419" t="str">
        <f t="shared" si="265"/>
        <v/>
      </c>
      <c r="H2961" s="91"/>
      <c r="I2961" s="427"/>
      <c r="J2961" s="419" t="str">
        <f t="shared" si="266"/>
        <v/>
      </c>
      <c r="K2961" s="440">
        <f t="shared" si="264"/>
        <v>0</v>
      </c>
      <c r="L2961" s="76"/>
    </row>
    <row r="2962" spans="2:12" ht="15" customHeight="1" x14ac:dyDescent="0.35">
      <c r="B2962" s="75"/>
      <c r="C2962" s="89"/>
      <c r="D2962" s="128"/>
      <c r="E2962" s="90"/>
      <c r="F2962" s="427"/>
      <c r="G2962" s="419" t="str">
        <f t="shared" si="265"/>
        <v/>
      </c>
      <c r="H2962" s="91"/>
      <c r="I2962" s="427"/>
      <c r="J2962" s="419" t="str">
        <f t="shared" si="266"/>
        <v/>
      </c>
      <c r="K2962" s="440">
        <f t="shared" si="264"/>
        <v>0</v>
      </c>
      <c r="L2962" s="76"/>
    </row>
    <row r="2963" spans="2:12" ht="15" customHeight="1" x14ac:dyDescent="0.35">
      <c r="B2963" s="75"/>
      <c r="C2963" s="89"/>
      <c r="D2963" s="128"/>
      <c r="E2963" s="90"/>
      <c r="F2963" s="427"/>
      <c r="G2963" s="419" t="str">
        <f t="shared" si="265"/>
        <v/>
      </c>
      <c r="H2963" s="91"/>
      <c r="I2963" s="427"/>
      <c r="J2963" s="419" t="str">
        <f t="shared" si="266"/>
        <v/>
      </c>
      <c r="K2963" s="440">
        <f t="shared" si="264"/>
        <v>0</v>
      </c>
      <c r="L2963" s="76"/>
    </row>
    <row r="2964" spans="2:12" ht="15" customHeight="1" x14ac:dyDescent="0.35">
      <c r="B2964" s="75"/>
      <c r="C2964" s="89"/>
      <c r="D2964" s="120"/>
      <c r="E2964" s="116"/>
      <c r="F2964" s="427"/>
      <c r="G2964" s="419" t="str">
        <f t="shared" si="265"/>
        <v/>
      </c>
      <c r="H2964" s="117"/>
      <c r="I2964" s="426"/>
      <c r="J2964" s="419" t="str">
        <f t="shared" si="266"/>
        <v/>
      </c>
      <c r="K2964" s="440">
        <f t="shared" si="264"/>
        <v>0</v>
      </c>
      <c r="L2964" s="76"/>
    </row>
    <row r="2965" spans="2:12" ht="15" customHeight="1" x14ac:dyDescent="0.35">
      <c r="B2965" s="75"/>
      <c r="C2965" s="143"/>
      <c r="D2965" s="158"/>
      <c r="E2965" s="138"/>
      <c r="F2965" s="428"/>
      <c r="G2965" s="420" t="str">
        <f t="shared" si="265"/>
        <v/>
      </c>
      <c r="H2965" s="139"/>
      <c r="I2965" s="428"/>
      <c r="J2965" s="419" t="str">
        <f t="shared" si="266"/>
        <v/>
      </c>
      <c r="K2965" s="440">
        <f t="shared" si="264"/>
        <v>0</v>
      </c>
      <c r="L2965" s="76"/>
    </row>
    <row r="2966" spans="2:12" ht="15" customHeight="1" x14ac:dyDescent="0.35">
      <c r="B2966" s="75"/>
      <c r="C2966" s="143"/>
      <c r="D2966" s="158"/>
      <c r="E2966" s="140"/>
      <c r="F2966" s="428"/>
      <c r="G2966" s="420" t="str">
        <f t="shared" si="265"/>
        <v/>
      </c>
      <c r="H2966" s="139"/>
      <c r="I2966" s="428"/>
      <c r="J2966" s="419" t="str">
        <f t="shared" si="266"/>
        <v/>
      </c>
      <c r="K2966" s="440">
        <f t="shared" si="264"/>
        <v>0</v>
      </c>
      <c r="L2966" s="76"/>
    </row>
    <row r="2967" spans="2:12" ht="15" customHeight="1" x14ac:dyDescent="0.35">
      <c r="B2967" s="75"/>
      <c r="C2967" s="143"/>
      <c r="D2967" s="158"/>
      <c r="E2967" s="140"/>
      <c r="F2967" s="428"/>
      <c r="G2967" s="420" t="str">
        <f t="shared" si="265"/>
        <v/>
      </c>
      <c r="H2967" s="139"/>
      <c r="I2967" s="428"/>
      <c r="J2967" s="419" t="str">
        <f t="shared" si="266"/>
        <v/>
      </c>
      <c r="K2967" s="440">
        <f t="shared" si="264"/>
        <v>0</v>
      </c>
      <c r="L2967" s="76"/>
    </row>
    <row r="2968" spans="2:12" ht="15" customHeight="1" x14ac:dyDescent="0.35">
      <c r="B2968" s="75"/>
      <c r="C2968" s="143"/>
      <c r="D2968" s="158"/>
      <c r="E2968" s="140"/>
      <c r="F2968" s="428"/>
      <c r="G2968" s="420" t="str">
        <f t="shared" si="265"/>
        <v/>
      </c>
      <c r="H2968" s="139"/>
      <c r="I2968" s="428"/>
      <c r="J2968" s="419" t="str">
        <f t="shared" si="266"/>
        <v/>
      </c>
      <c r="K2968" s="440">
        <f t="shared" si="264"/>
        <v>0</v>
      </c>
      <c r="L2968" s="76"/>
    </row>
    <row r="2969" spans="2:12" ht="15" customHeight="1" x14ac:dyDescent="0.35">
      <c r="B2969" s="75"/>
      <c r="C2969" s="143"/>
      <c r="D2969" s="158"/>
      <c r="E2969" s="181"/>
      <c r="F2969" s="428"/>
      <c r="G2969" s="420" t="str">
        <f t="shared" si="265"/>
        <v/>
      </c>
      <c r="H2969" s="139"/>
      <c r="I2969" s="428"/>
      <c r="J2969" s="419" t="str">
        <f t="shared" si="266"/>
        <v/>
      </c>
      <c r="K2969" s="440">
        <f t="shared" si="264"/>
        <v>0</v>
      </c>
      <c r="L2969" s="76"/>
    </row>
    <row r="2970" spans="2:12" ht="15" customHeight="1" x14ac:dyDescent="0.35">
      <c r="B2970" s="75"/>
      <c r="C2970" s="89"/>
      <c r="D2970" s="120"/>
      <c r="E2970" s="116"/>
      <c r="F2970" s="427"/>
      <c r="G2970" s="419" t="str">
        <f t="shared" si="265"/>
        <v/>
      </c>
      <c r="H2970" s="91"/>
      <c r="I2970" s="426"/>
      <c r="J2970" s="419" t="str">
        <f t="shared" si="266"/>
        <v/>
      </c>
      <c r="K2970" s="440">
        <f t="shared" si="264"/>
        <v>0</v>
      </c>
      <c r="L2970" s="76"/>
    </row>
    <row r="2971" spans="2:12" ht="15" customHeight="1" x14ac:dyDescent="0.35">
      <c r="B2971" s="75"/>
      <c r="C2971" s="89"/>
      <c r="D2971" s="120"/>
      <c r="E2971" s="90"/>
      <c r="F2971" s="427"/>
      <c r="G2971" s="419" t="str">
        <f t="shared" si="265"/>
        <v/>
      </c>
      <c r="H2971" s="117"/>
      <c r="I2971" s="426"/>
      <c r="J2971" s="419" t="str">
        <f t="shared" si="266"/>
        <v/>
      </c>
      <c r="K2971" s="440">
        <f t="shared" si="264"/>
        <v>0</v>
      </c>
      <c r="L2971" s="76"/>
    </row>
    <row r="2972" spans="2:12" ht="15" customHeight="1" x14ac:dyDescent="0.35">
      <c r="B2972" s="75"/>
      <c r="C2972" s="89"/>
      <c r="D2972" s="120"/>
      <c r="E2972" s="90"/>
      <c r="F2972" s="427"/>
      <c r="G2972" s="419" t="str">
        <f t="shared" si="265"/>
        <v/>
      </c>
      <c r="H2972" s="117"/>
      <c r="I2972" s="426"/>
      <c r="J2972" s="419" t="str">
        <f t="shared" si="266"/>
        <v/>
      </c>
      <c r="K2972" s="440">
        <f t="shared" si="264"/>
        <v>0</v>
      </c>
      <c r="L2972" s="76"/>
    </row>
    <row r="2973" spans="2:12" ht="15" customHeight="1" x14ac:dyDescent="0.35">
      <c r="B2973" s="75"/>
      <c r="C2973" s="89"/>
      <c r="D2973" s="120"/>
      <c r="E2973" s="116"/>
      <c r="F2973" s="427"/>
      <c r="G2973" s="419" t="str">
        <f t="shared" si="265"/>
        <v/>
      </c>
      <c r="H2973" s="117"/>
      <c r="I2973" s="426"/>
      <c r="J2973" s="419" t="str">
        <f t="shared" si="266"/>
        <v/>
      </c>
      <c r="K2973" s="440">
        <f t="shared" si="264"/>
        <v>0</v>
      </c>
      <c r="L2973" s="76"/>
    </row>
    <row r="2974" spans="2:12" ht="15" customHeight="1" x14ac:dyDescent="0.35">
      <c r="B2974" s="75"/>
      <c r="C2974" s="89"/>
      <c r="D2974" s="120"/>
      <c r="E2974" s="116"/>
      <c r="F2974" s="427"/>
      <c r="G2974" s="419" t="str">
        <f t="shared" si="265"/>
        <v/>
      </c>
      <c r="H2974" s="117"/>
      <c r="I2974" s="426"/>
      <c r="J2974" s="419" t="str">
        <f t="shared" si="266"/>
        <v/>
      </c>
      <c r="K2974" s="440">
        <f t="shared" si="264"/>
        <v>0</v>
      </c>
      <c r="L2974" s="76"/>
    </row>
    <row r="2975" spans="2:12" ht="15" customHeight="1" x14ac:dyDescent="0.35">
      <c r="B2975" s="75"/>
      <c r="C2975" s="89"/>
      <c r="D2975" s="120"/>
      <c r="E2975" s="116"/>
      <c r="F2975" s="427"/>
      <c r="G2975" s="419" t="str">
        <f t="shared" si="265"/>
        <v/>
      </c>
      <c r="H2975" s="117"/>
      <c r="I2975" s="426"/>
      <c r="J2975" s="419" t="str">
        <f t="shared" si="266"/>
        <v/>
      </c>
      <c r="K2975" s="440">
        <f t="shared" si="264"/>
        <v>0</v>
      </c>
      <c r="L2975" s="76"/>
    </row>
    <row r="2976" spans="2:12" ht="15" customHeight="1" x14ac:dyDescent="0.35">
      <c r="B2976" s="75"/>
      <c r="C2976" s="89"/>
      <c r="D2976" s="120"/>
      <c r="E2976" s="116"/>
      <c r="F2976" s="427"/>
      <c r="G2976" s="419" t="str">
        <f t="shared" si="265"/>
        <v/>
      </c>
      <c r="H2976" s="117"/>
      <c r="I2976" s="426"/>
      <c r="J2976" s="419" t="str">
        <f t="shared" si="266"/>
        <v/>
      </c>
      <c r="K2976" s="440">
        <f t="shared" si="264"/>
        <v>0</v>
      </c>
      <c r="L2976" s="76"/>
    </row>
    <row r="2977" spans="2:12" ht="15" customHeight="1" x14ac:dyDescent="0.35">
      <c r="B2977" s="75"/>
      <c r="C2977" s="89"/>
      <c r="D2977" s="120"/>
      <c r="E2977" s="90"/>
      <c r="F2977" s="427"/>
      <c r="G2977" s="419" t="str">
        <f t="shared" si="265"/>
        <v/>
      </c>
      <c r="H2977" s="91"/>
      <c r="I2977" s="426"/>
      <c r="J2977" s="419" t="str">
        <f t="shared" si="266"/>
        <v/>
      </c>
      <c r="K2977" s="440">
        <f t="shared" si="264"/>
        <v>0</v>
      </c>
      <c r="L2977" s="76"/>
    </row>
    <row r="2978" spans="2:12" ht="15" customHeight="1" x14ac:dyDescent="0.35">
      <c r="B2978" s="75"/>
      <c r="C2978" s="89"/>
      <c r="D2978" s="120"/>
      <c r="E2978" s="90"/>
      <c r="F2978" s="427"/>
      <c r="G2978" s="419" t="str">
        <f t="shared" si="265"/>
        <v/>
      </c>
      <c r="H2978" s="91"/>
      <c r="I2978" s="426"/>
      <c r="J2978" s="419" t="str">
        <f t="shared" si="266"/>
        <v/>
      </c>
      <c r="K2978" s="440">
        <f t="shared" si="264"/>
        <v>0</v>
      </c>
      <c r="L2978" s="76"/>
    </row>
    <row r="2979" spans="2:12" ht="15" customHeight="1" x14ac:dyDescent="0.35">
      <c r="B2979" s="75"/>
      <c r="C2979" s="89"/>
      <c r="D2979" s="120"/>
      <c r="E2979" s="90"/>
      <c r="F2979" s="427"/>
      <c r="G2979" s="419" t="str">
        <f t="shared" si="265"/>
        <v/>
      </c>
      <c r="H2979" s="91"/>
      <c r="I2979" s="427"/>
      <c r="J2979" s="419" t="str">
        <f t="shared" si="266"/>
        <v/>
      </c>
      <c r="K2979" s="440">
        <f t="shared" si="264"/>
        <v>0</v>
      </c>
      <c r="L2979" s="76"/>
    </row>
    <row r="2980" spans="2:12" ht="15" customHeight="1" x14ac:dyDescent="0.35">
      <c r="B2980" s="75"/>
      <c r="C2980" s="143"/>
      <c r="D2980" s="159"/>
      <c r="E2980" s="175"/>
      <c r="F2980" s="428"/>
      <c r="G2980" s="420" t="str">
        <f t="shared" si="265"/>
        <v/>
      </c>
      <c r="H2980" s="168"/>
      <c r="I2980" s="428"/>
      <c r="J2980" s="419" t="str">
        <f t="shared" si="266"/>
        <v/>
      </c>
      <c r="K2980" s="440">
        <f t="shared" si="264"/>
        <v>0</v>
      </c>
      <c r="L2980" s="76"/>
    </row>
    <row r="2981" spans="2:12" ht="15" customHeight="1" x14ac:dyDescent="0.35">
      <c r="B2981" s="75"/>
      <c r="C2981" s="89"/>
      <c r="D2981" s="120"/>
      <c r="E2981" s="90"/>
      <c r="F2981" s="427"/>
      <c r="G2981" s="419" t="str">
        <f t="shared" si="265"/>
        <v/>
      </c>
      <c r="H2981" s="91"/>
      <c r="I2981" s="426"/>
      <c r="J2981" s="419" t="str">
        <f t="shared" si="266"/>
        <v/>
      </c>
      <c r="K2981" s="440">
        <f t="shared" si="264"/>
        <v>0</v>
      </c>
      <c r="L2981" s="76"/>
    </row>
    <row r="2982" spans="2:12" ht="15" customHeight="1" x14ac:dyDescent="0.35">
      <c r="B2982" s="75"/>
      <c r="C2982" s="89"/>
      <c r="D2982" s="120"/>
      <c r="E2982" s="90"/>
      <c r="F2982" s="427"/>
      <c r="G2982" s="419" t="str">
        <f t="shared" si="265"/>
        <v/>
      </c>
      <c r="H2982" s="91"/>
      <c r="I2982" s="426"/>
      <c r="J2982" s="419" t="str">
        <f t="shared" si="266"/>
        <v/>
      </c>
      <c r="K2982" s="440">
        <f t="shared" si="264"/>
        <v>0</v>
      </c>
      <c r="L2982" s="76"/>
    </row>
    <row r="2983" spans="2:12" ht="15" customHeight="1" x14ac:dyDescent="0.35">
      <c r="B2983" s="75"/>
      <c r="C2983" s="89"/>
      <c r="D2983" s="120"/>
      <c r="E2983" s="116"/>
      <c r="F2983" s="427"/>
      <c r="G2983" s="419" t="str">
        <f t="shared" si="265"/>
        <v/>
      </c>
      <c r="H2983" s="91"/>
      <c r="I2983" s="426"/>
      <c r="J2983" s="419" t="str">
        <f t="shared" si="266"/>
        <v/>
      </c>
      <c r="K2983" s="440">
        <f t="shared" si="264"/>
        <v>0</v>
      </c>
      <c r="L2983" s="76"/>
    </row>
    <row r="2984" spans="2:12" ht="15" customHeight="1" x14ac:dyDescent="0.35">
      <c r="B2984" s="75"/>
      <c r="C2984" s="89"/>
      <c r="D2984" s="120"/>
      <c r="E2984" s="90"/>
      <c r="F2984" s="427"/>
      <c r="G2984" s="419" t="str">
        <f t="shared" si="265"/>
        <v/>
      </c>
      <c r="H2984" s="91"/>
      <c r="I2984" s="426"/>
      <c r="J2984" s="419" t="str">
        <f t="shared" si="266"/>
        <v/>
      </c>
      <c r="K2984" s="440">
        <f t="shared" si="264"/>
        <v>0</v>
      </c>
      <c r="L2984" s="76"/>
    </row>
    <row r="2985" spans="2:12" ht="15" customHeight="1" x14ac:dyDescent="0.35">
      <c r="B2985" s="75"/>
      <c r="C2985" s="89"/>
      <c r="D2985" s="87"/>
      <c r="E2985" s="90"/>
      <c r="F2985" s="427"/>
      <c r="G2985" s="419" t="str">
        <f t="shared" si="265"/>
        <v/>
      </c>
      <c r="H2985" s="91"/>
      <c r="I2985" s="426"/>
      <c r="J2985" s="419" t="str">
        <f t="shared" si="266"/>
        <v/>
      </c>
      <c r="K2985" s="440">
        <f t="shared" si="264"/>
        <v>0</v>
      </c>
      <c r="L2985" s="76"/>
    </row>
    <row r="2986" spans="2:12" ht="15" customHeight="1" x14ac:dyDescent="0.35">
      <c r="B2986" s="75"/>
      <c r="C2986" s="89"/>
      <c r="D2986" s="87"/>
      <c r="E2986" s="116"/>
      <c r="F2986" s="427"/>
      <c r="G2986" s="419" t="str">
        <f t="shared" si="265"/>
        <v/>
      </c>
      <c r="H2986" s="117"/>
      <c r="I2986" s="426"/>
      <c r="J2986" s="419" t="str">
        <f t="shared" si="266"/>
        <v/>
      </c>
      <c r="K2986" s="440">
        <f t="shared" si="264"/>
        <v>0</v>
      </c>
      <c r="L2986" s="76"/>
    </row>
    <row r="2987" spans="2:12" ht="15" customHeight="1" x14ac:dyDescent="0.35">
      <c r="B2987" s="75"/>
      <c r="C2987" s="89"/>
      <c r="D2987" s="87"/>
      <c r="E2987" s="116"/>
      <c r="F2987" s="427"/>
      <c r="G2987" s="419" t="str">
        <f t="shared" si="265"/>
        <v/>
      </c>
      <c r="H2987" s="117"/>
      <c r="I2987" s="426"/>
      <c r="J2987" s="419" t="str">
        <f t="shared" si="266"/>
        <v/>
      </c>
      <c r="K2987" s="440">
        <f t="shared" si="264"/>
        <v>0</v>
      </c>
      <c r="L2987" s="76"/>
    </row>
    <row r="2988" spans="2:12" ht="15" customHeight="1" x14ac:dyDescent="0.35">
      <c r="B2988" s="75"/>
      <c r="C2988" s="89"/>
      <c r="D2988" s="87"/>
      <c r="E2988" s="116"/>
      <c r="F2988" s="427"/>
      <c r="G2988" s="419" t="str">
        <f t="shared" si="265"/>
        <v/>
      </c>
      <c r="H2988" s="117"/>
      <c r="I2988" s="426"/>
      <c r="J2988" s="419" t="str">
        <f t="shared" si="266"/>
        <v/>
      </c>
      <c r="K2988" s="440">
        <f t="shared" si="264"/>
        <v>0</v>
      </c>
      <c r="L2988" s="76"/>
    </row>
    <row r="2989" spans="2:12" ht="15" customHeight="1" x14ac:dyDescent="0.35">
      <c r="B2989" s="75"/>
      <c r="C2989" s="89"/>
      <c r="D2989" s="120"/>
      <c r="E2989" s="116"/>
      <c r="F2989" s="427"/>
      <c r="G2989" s="419" t="str">
        <f t="shared" si="265"/>
        <v/>
      </c>
      <c r="H2989" s="91"/>
      <c r="I2989" s="426"/>
      <c r="J2989" s="419" t="str">
        <f t="shared" si="266"/>
        <v/>
      </c>
      <c r="K2989" s="440">
        <f t="shared" si="264"/>
        <v>0</v>
      </c>
      <c r="L2989" s="76"/>
    </row>
    <row r="2990" spans="2:12" ht="15" customHeight="1" x14ac:dyDescent="0.35">
      <c r="B2990" s="75"/>
      <c r="C2990" s="89"/>
      <c r="D2990" s="120"/>
      <c r="E2990" s="90"/>
      <c r="F2990" s="426"/>
      <c r="G2990" s="419" t="str">
        <f t="shared" si="265"/>
        <v/>
      </c>
      <c r="H2990" s="91"/>
      <c r="I2990" s="427"/>
      <c r="J2990" s="419" t="str">
        <f t="shared" si="266"/>
        <v/>
      </c>
      <c r="K2990" s="440">
        <f t="shared" si="264"/>
        <v>0</v>
      </c>
      <c r="L2990" s="76"/>
    </row>
    <row r="2991" spans="2:12" ht="15" customHeight="1" x14ac:dyDescent="0.35">
      <c r="B2991" s="75"/>
      <c r="C2991" s="89"/>
      <c r="D2991" s="120"/>
      <c r="E2991" s="90"/>
      <c r="F2991" s="427"/>
      <c r="G2991" s="419" t="str">
        <f t="shared" si="265"/>
        <v/>
      </c>
      <c r="H2991" s="91"/>
      <c r="I2991" s="426"/>
      <c r="J2991" s="419" t="str">
        <f t="shared" si="266"/>
        <v/>
      </c>
      <c r="K2991" s="440">
        <f t="shared" si="264"/>
        <v>0</v>
      </c>
      <c r="L2991" s="76"/>
    </row>
    <row r="2992" spans="2:12" ht="15" customHeight="1" x14ac:dyDescent="0.35">
      <c r="B2992" s="75"/>
      <c r="C2992" s="89"/>
      <c r="D2992" s="128"/>
      <c r="E2992" s="90"/>
      <c r="F2992" s="426"/>
      <c r="G2992" s="419" t="str">
        <f t="shared" si="265"/>
        <v/>
      </c>
      <c r="H2992" s="91"/>
      <c r="I2992" s="427"/>
      <c r="J2992" s="419" t="str">
        <f t="shared" si="266"/>
        <v/>
      </c>
      <c r="K2992" s="440">
        <f t="shared" si="264"/>
        <v>0</v>
      </c>
      <c r="L2992" s="76"/>
    </row>
    <row r="2993" spans="2:12" ht="15" customHeight="1" x14ac:dyDescent="0.35">
      <c r="B2993" s="75"/>
      <c r="C2993" s="89"/>
      <c r="D2993" s="128"/>
      <c r="E2993" s="146"/>
      <c r="F2993" s="426"/>
      <c r="G2993" s="419" t="str">
        <f t="shared" si="265"/>
        <v/>
      </c>
      <c r="H2993" s="91"/>
      <c r="I2993" s="427"/>
      <c r="J2993" s="419" t="str">
        <f t="shared" si="266"/>
        <v/>
      </c>
      <c r="K2993" s="440">
        <f t="shared" si="264"/>
        <v>0</v>
      </c>
      <c r="L2993" s="76"/>
    </row>
    <row r="2994" spans="2:12" ht="15" customHeight="1" x14ac:dyDescent="0.35">
      <c r="B2994" s="75"/>
      <c r="C2994" s="89"/>
      <c r="D2994" s="120"/>
      <c r="E2994" s="116"/>
      <c r="F2994" s="427"/>
      <c r="G2994" s="419" t="str">
        <f t="shared" si="265"/>
        <v/>
      </c>
      <c r="H2994" s="117"/>
      <c r="I2994" s="426"/>
      <c r="J2994" s="419" t="str">
        <f t="shared" si="266"/>
        <v/>
      </c>
      <c r="K2994" s="440">
        <f t="shared" si="264"/>
        <v>0</v>
      </c>
      <c r="L2994" s="76"/>
    </row>
    <row r="2995" spans="2:12" ht="15" customHeight="1" x14ac:dyDescent="0.35">
      <c r="B2995" s="75"/>
      <c r="C2995" s="89"/>
      <c r="D2995" s="120"/>
      <c r="E2995" s="116"/>
      <c r="F2995" s="427"/>
      <c r="G2995" s="419" t="str">
        <f t="shared" si="265"/>
        <v/>
      </c>
      <c r="H2995" s="117"/>
      <c r="I2995" s="426"/>
      <c r="J2995" s="419" t="str">
        <f t="shared" si="266"/>
        <v/>
      </c>
      <c r="K2995" s="440">
        <f t="shared" si="264"/>
        <v>0</v>
      </c>
      <c r="L2995" s="76"/>
    </row>
    <row r="2996" spans="2:12" ht="15" customHeight="1" x14ac:dyDescent="0.35">
      <c r="B2996" s="75"/>
      <c r="C2996" s="89"/>
      <c r="D2996" s="120"/>
      <c r="E2996" s="126"/>
      <c r="F2996" s="427"/>
      <c r="G2996" s="419" t="str">
        <f t="shared" si="265"/>
        <v/>
      </c>
      <c r="H2996" s="132"/>
      <c r="I2996" s="426"/>
      <c r="J2996" s="419" t="str">
        <f t="shared" si="266"/>
        <v/>
      </c>
      <c r="K2996" s="440">
        <f t="shared" si="264"/>
        <v>0</v>
      </c>
      <c r="L2996" s="76"/>
    </row>
    <row r="2997" spans="2:12" ht="15" customHeight="1" x14ac:dyDescent="0.35">
      <c r="B2997" s="75"/>
      <c r="C2997" s="89"/>
      <c r="D2997" s="120"/>
      <c r="E2997" s="126"/>
      <c r="F2997" s="427"/>
      <c r="G2997" s="419" t="str">
        <f t="shared" si="265"/>
        <v/>
      </c>
      <c r="H2997" s="132"/>
      <c r="I2997" s="426"/>
      <c r="J2997" s="419" t="str">
        <f t="shared" si="266"/>
        <v/>
      </c>
      <c r="K2997" s="440">
        <f t="shared" si="264"/>
        <v>0</v>
      </c>
      <c r="L2997" s="76"/>
    </row>
    <row r="2998" spans="2:12" ht="15" customHeight="1" x14ac:dyDescent="0.35">
      <c r="B2998" s="75"/>
      <c r="C2998" s="89"/>
      <c r="D2998" s="120"/>
      <c r="E2998" s="126"/>
      <c r="F2998" s="427"/>
      <c r="G2998" s="419" t="str">
        <f t="shared" si="265"/>
        <v/>
      </c>
      <c r="H2998" s="132"/>
      <c r="I2998" s="426"/>
      <c r="J2998" s="419" t="str">
        <f t="shared" si="266"/>
        <v/>
      </c>
      <c r="K2998" s="440">
        <f t="shared" si="264"/>
        <v>0</v>
      </c>
      <c r="L2998" s="76"/>
    </row>
    <row r="2999" spans="2:12" ht="15" customHeight="1" x14ac:dyDescent="0.35">
      <c r="B2999" s="75"/>
      <c r="C2999" s="89"/>
      <c r="D2999" s="120"/>
      <c r="E2999" s="126"/>
      <c r="F2999" s="427"/>
      <c r="G2999" s="419" t="str">
        <f t="shared" si="265"/>
        <v/>
      </c>
      <c r="H2999" s="132"/>
      <c r="I2999" s="426"/>
      <c r="J2999" s="419" t="str">
        <f t="shared" si="266"/>
        <v/>
      </c>
      <c r="K2999" s="440">
        <f t="shared" si="264"/>
        <v>0</v>
      </c>
      <c r="L2999" s="76"/>
    </row>
    <row r="3000" spans="2:12" ht="15" customHeight="1" x14ac:dyDescent="0.35">
      <c r="B3000" s="75"/>
      <c r="C3000" s="89"/>
      <c r="D3000" s="120"/>
      <c r="E3000" s="126"/>
      <c r="F3000" s="427"/>
      <c r="G3000" s="419" t="str">
        <f t="shared" si="265"/>
        <v/>
      </c>
      <c r="H3000" s="132"/>
      <c r="I3000" s="426"/>
      <c r="J3000" s="419" t="str">
        <f t="shared" si="266"/>
        <v/>
      </c>
      <c r="K3000" s="440">
        <f t="shared" si="264"/>
        <v>0</v>
      </c>
      <c r="L3000" s="76"/>
    </row>
    <row r="3001" spans="2:12" ht="15" customHeight="1" x14ac:dyDescent="0.35">
      <c r="B3001" s="75"/>
      <c r="C3001" s="89"/>
      <c r="D3001" s="120"/>
      <c r="E3001" s="126"/>
      <c r="F3001" s="427"/>
      <c r="G3001" s="419" t="str">
        <f t="shared" si="265"/>
        <v/>
      </c>
      <c r="H3001" s="132"/>
      <c r="I3001" s="426"/>
      <c r="J3001" s="419" t="str">
        <f t="shared" si="266"/>
        <v/>
      </c>
      <c r="K3001" s="440">
        <f t="shared" si="264"/>
        <v>0</v>
      </c>
      <c r="L3001" s="76"/>
    </row>
    <row r="3002" spans="2:12" ht="15" customHeight="1" x14ac:dyDescent="0.35">
      <c r="B3002" s="75"/>
      <c r="C3002" s="89"/>
      <c r="D3002" s="120"/>
      <c r="E3002" s="90"/>
      <c r="F3002" s="427"/>
      <c r="G3002" s="419" t="str">
        <f t="shared" si="265"/>
        <v/>
      </c>
      <c r="H3002" s="91"/>
      <c r="I3002" s="426"/>
      <c r="J3002" s="419" t="str">
        <f t="shared" si="266"/>
        <v/>
      </c>
      <c r="K3002" s="440">
        <f t="shared" si="264"/>
        <v>0</v>
      </c>
      <c r="L3002" s="76"/>
    </row>
    <row r="3003" spans="2:12" ht="15" customHeight="1" x14ac:dyDescent="0.35">
      <c r="B3003" s="75"/>
      <c r="C3003" s="89"/>
      <c r="D3003" s="120"/>
      <c r="E3003" s="90"/>
      <c r="F3003" s="427"/>
      <c r="G3003" s="419" t="str">
        <f t="shared" si="265"/>
        <v/>
      </c>
      <c r="H3003" s="91"/>
      <c r="I3003" s="426"/>
      <c r="J3003" s="419" t="str">
        <f t="shared" si="266"/>
        <v/>
      </c>
      <c r="K3003" s="440">
        <f t="shared" si="264"/>
        <v>0</v>
      </c>
      <c r="L3003" s="76"/>
    </row>
    <row r="3004" spans="2:12" ht="15" customHeight="1" x14ac:dyDescent="0.35">
      <c r="B3004" s="75"/>
      <c r="C3004" s="89"/>
      <c r="D3004" s="120"/>
      <c r="E3004" s="90"/>
      <c r="F3004" s="427"/>
      <c r="G3004" s="419" t="str">
        <f t="shared" si="265"/>
        <v/>
      </c>
      <c r="H3004" s="91"/>
      <c r="I3004" s="426"/>
      <c r="J3004" s="419" t="str">
        <f t="shared" si="266"/>
        <v/>
      </c>
      <c r="K3004" s="440">
        <f t="shared" si="264"/>
        <v>0</v>
      </c>
      <c r="L3004" s="76"/>
    </row>
    <row r="3005" spans="2:12" ht="15" customHeight="1" x14ac:dyDescent="0.35">
      <c r="B3005" s="75"/>
      <c r="C3005" s="89"/>
      <c r="D3005" s="120"/>
      <c r="E3005" s="90"/>
      <c r="F3005" s="427"/>
      <c r="G3005" s="419" t="str">
        <f t="shared" si="265"/>
        <v/>
      </c>
      <c r="H3005" s="91"/>
      <c r="I3005" s="426"/>
      <c r="J3005" s="419" t="str">
        <f t="shared" si="266"/>
        <v/>
      </c>
      <c r="K3005" s="440">
        <f t="shared" si="264"/>
        <v>0</v>
      </c>
      <c r="L3005" s="76"/>
    </row>
    <row r="3006" spans="2:12" ht="15" customHeight="1" x14ac:dyDescent="0.35">
      <c r="B3006" s="75"/>
      <c r="C3006" s="89"/>
      <c r="D3006" s="120"/>
      <c r="E3006" s="116"/>
      <c r="F3006" s="427"/>
      <c r="G3006" s="419" t="str">
        <f t="shared" si="265"/>
        <v/>
      </c>
      <c r="H3006" s="117"/>
      <c r="I3006" s="426"/>
      <c r="J3006" s="419" t="str">
        <f t="shared" si="266"/>
        <v/>
      </c>
      <c r="K3006" s="440">
        <f t="shared" si="264"/>
        <v>0</v>
      </c>
      <c r="L3006" s="76"/>
    </row>
    <row r="3007" spans="2:12" ht="15" customHeight="1" x14ac:dyDescent="0.35">
      <c r="B3007" s="75"/>
      <c r="C3007" s="89"/>
      <c r="D3007" s="120"/>
      <c r="E3007" s="116"/>
      <c r="F3007" s="427"/>
      <c r="G3007" s="419" t="str">
        <f t="shared" si="265"/>
        <v/>
      </c>
      <c r="H3007" s="117"/>
      <c r="I3007" s="426"/>
      <c r="J3007" s="419" t="str">
        <f t="shared" si="266"/>
        <v/>
      </c>
      <c r="K3007" s="440">
        <f t="shared" si="264"/>
        <v>0</v>
      </c>
      <c r="L3007" s="76"/>
    </row>
    <row r="3008" spans="2:12" ht="15" customHeight="1" x14ac:dyDescent="0.35">
      <c r="B3008" s="75"/>
      <c r="C3008" s="89"/>
      <c r="D3008" s="120"/>
      <c r="E3008" s="116"/>
      <c r="F3008" s="427"/>
      <c r="G3008" s="419" t="str">
        <f t="shared" si="265"/>
        <v/>
      </c>
      <c r="H3008" s="117"/>
      <c r="I3008" s="426"/>
      <c r="J3008" s="419" t="str">
        <f t="shared" si="266"/>
        <v/>
      </c>
      <c r="K3008" s="440">
        <f t="shared" si="264"/>
        <v>0</v>
      </c>
      <c r="L3008" s="76"/>
    </row>
    <row r="3009" spans="2:12" ht="15" customHeight="1" x14ac:dyDescent="0.35">
      <c r="B3009" s="75"/>
      <c r="C3009" s="89"/>
      <c r="D3009" s="120"/>
      <c r="E3009" s="116"/>
      <c r="F3009" s="427"/>
      <c r="G3009" s="419" t="str">
        <f t="shared" si="265"/>
        <v/>
      </c>
      <c r="H3009" s="117"/>
      <c r="I3009" s="426"/>
      <c r="J3009" s="419" t="str">
        <f t="shared" si="266"/>
        <v/>
      </c>
      <c r="K3009" s="440">
        <f t="shared" si="264"/>
        <v>0</v>
      </c>
      <c r="L3009" s="76"/>
    </row>
    <row r="3010" spans="2:12" ht="15" customHeight="1" x14ac:dyDescent="0.35">
      <c r="B3010" s="75"/>
      <c r="C3010" s="89"/>
      <c r="D3010" s="120"/>
      <c r="E3010" s="116"/>
      <c r="F3010" s="427"/>
      <c r="G3010" s="419" t="str">
        <f t="shared" si="265"/>
        <v/>
      </c>
      <c r="H3010" s="117"/>
      <c r="I3010" s="426"/>
      <c r="J3010" s="419" t="str">
        <f t="shared" si="266"/>
        <v/>
      </c>
      <c r="K3010" s="440">
        <f t="shared" si="264"/>
        <v>0</v>
      </c>
      <c r="L3010" s="76"/>
    </row>
    <row r="3011" spans="2:12" ht="15" customHeight="1" x14ac:dyDescent="0.35">
      <c r="B3011" s="75"/>
      <c r="C3011" s="89"/>
      <c r="D3011" s="120"/>
      <c r="E3011" s="122"/>
      <c r="F3011" s="427"/>
      <c r="G3011" s="419" t="str">
        <f t="shared" si="265"/>
        <v/>
      </c>
      <c r="H3011" s="143"/>
      <c r="I3011" s="426"/>
      <c r="J3011" s="419" t="str">
        <f t="shared" si="266"/>
        <v/>
      </c>
      <c r="K3011" s="440">
        <f t="shared" si="264"/>
        <v>0</v>
      </c>
      <c r="L3011" s="76"/>
    </row>
    <row r="3012" spans="2:12" ht="15" customHeight="1" x14ac:dyDescent="0.35">
      <c r="B3012" s="75"/>
      <c r="C3012" s="89"/>
      <c r="D3012" s="120"/>
      <c r="E3012" s="122"/>
      <c r="F3012" s="427"/>
      <c r="G3012" s="419" t="str">
        <f t="shared" si="265"/>
        <v/>
      </c>
      <c r="H3012" s="91"/>
      <c r="I3012" s="426"/>
      <c r="J3012" s="419" t="str">
        <f t="shared" si="266"/>
        <v/>
      </c>
      <c r="K3012" s="440">
        <f t="shared" si="264"/>
        <v>0</v>
      </c>
      <c r="L3012" s="76"/>
    </row>
    <row r="3013" spans="2:12" ht="15" customHeight="1" x14ac:dyDescent="0.35">
      <c r="B3013" s="75"/>
      <c r="C3013" s="89"/>
      <c r="D3013" s="120"/>
      <c r="E3013" s="121"/>
      <c r="F3013" s="427"/>
      <c r="G3013" s="419" t="str">
        <f t="shared" si="265"/>
        <v/>
      </c>
      <c r="H3013" s="91"/>
      <c r="I3013" s="426"/>
      <c r="J3013" s="419" t="str">
        <f t="shared" si="266"/>
        <v/>
      </c>
      <c r="K3013" s="440">
        <f t="shared" si="264"/>
        <v>0</v>
      </c>
      <c r="L3013" s="76"/>
    </row>
    <row r="3014" spans="2:12" ht="15" customHeight="1" x14ac:dyDescent="0.35">
      <c r="B3014" s="75"/>
      <c r="C3014" s="89"/>
      <c r="D3014" s="120"/>
      <c r="E3014" s="121"/>
      <c r="F3014" s="427"/>
      <c r="G3014" s="419" t="str">
        <f t="shared" si="265"/>
        <v/>
      </c>
      <c r="H3014" s="91"/>
      <c r="I3014" s="426"/>
      <c r="J3014" s="419" t="str">
        <f t="shared" si="266"/>
        <v/>
      </c>
      <c r="K3014" s="440">
        <f t="shared" si="264"/>
        <v>0</v>
      </c>
      <c r="L3014" s="76"/>
    </row>
    <row r="3015" spans="2:12" ht="15" customHeight="1" x14ac:dyDescent="0.35">
      <c r="B3015" s="75"/>
      <c r="C3015" s="89"/>
      <c r="D3015" s="120"/>
      <c r="E3015" s="121"/>
      <c r="F3015" s="427"/>
      <c r="G3015" s="419" t="str">
        <f t="shared" si="265"/>
        <v/>
      </c>
      <c r="H3015" s="91"/>
      <c r="I3015" s="426"/>
      <c r="J3015" s="419" t="str">
        <f t="shared" si="266"/>
        <v/>
      </c>
      <c r="K3015" s="440">
        <f t="shared" si="264"/>
        <v>0</v>
      </c>
      <c r="L3015" s="76"/>
    </row>
    <row r="3016" spans="2:12" ht="15" customHeight="1" x14ac:dyDescent="0.35">
      <c r="B3016" s="75"/>
      <c r="C3016" s="89"/>
      <c r="D3016" s="120"/>
      <c r="E3016" s="146"/>
      <c r="F3016" s="427"/>
      <c r="G3016" s="419" t="str">
        <f t="shared" si="265"/>
        <v/>
      </c>
      <c r="H3016" s="91"/>
      <c r="I3016" s="426"/>
      <c r="J3016" s="419" t="str">
        <f t="shared" si="266"/>
        <v/>
      </c>
      <c r="K3016" s="440">
        <f t="shared" si="264"/>
        <v>0</v>
      </c>
      <c r="L3016" s="76"/>
    </row>
    <row r="3017" spans="2:12" ht="15" customHeight="1" x14ac:dyDescent="0.35">
      <c r="B3017" s="75"/>
      <c r="C3017" s="89"/>
      <c r="D3017" s="120"/>
      <c r="E3017" s="116"/>
      <c r="F3017" s="427"/>
      <c r="G3017" s="419" t="str">
        <f t="shared" si="265"/>
        <v/>
      </c>
      <c r="H3017" s="117"/>
      <c r="I3017" s="426"/>
      <c r="J3017" s="419" t="str">
        <f t="shared" si="266"/>
        <v/>
      </c>
      <c r="K3017" s="440">
        <f t="shared" si="264"/>
        <v>0</v>
      </c>
      <c r="L3017" s="76"/>
    </row>
    <row r="3018" spans="2:12" ht="15" customHeight="1" x14ac:dyDescent="0.35">
      <c r="B3018" s="75"/>
      <c r="C3018" s="89"/>
      <c r="D3018" s="120"/>
      <c r="E3018" s="116"/>
      <c r="F3018" s="427"/>
      <c r="G3018" s="419" t="str">
        <f t="shared" si="265"/>
        <v/>
      </c>
      <c r="H3018" s="117"/>
      <c r="I3018" s="426"/>
      <c r="J3018" s="419" t="str">
        <f t="shared" si="266"/>
        <v/>
      </c>
      <c r="K3018" s="440">
        <f t="shared" si="264"/>
        <v>0</v>
      </c>
      <c r="L3018" s="76"/>
    </row>
    <row r="3019" spans="2:12" ht="15" customHeight="1" x14ac:dyDescent="0.35">
      <c r="B3019" s="75"/>
      <c r="C3019" s="89"/>
      <c r="D3019" s="120"/>
      <c r="E3019" s="126"/>
      <c r="F3019" s="427"/>
      <c r="G3019" s="419" t="str">
        <f t="shared" si="265"/>
        <v/>
      </c>
      <c r="H3019" s="132"/>
      <c r="I3019" s="426"/>
      <c r="J3019" s="419" t="str">
        <f t="shared" si="266"/>
        <v/>
      </c>
      <c r="K3019" s="440">
        <f t="shared" si="264"/>
        <v>0</v>
      </c>
      <c r="L3019" s="76"/>
    </row>
    <row r="3020" spans="2:12" ht="15" customHeight="1" x14ac:dyDescent="0.35">
      <c r="B3020" s="75"/>
      <c r="C3020" s="89"/>
      <c r="D3020" s="120"/>
      <c r="E3020" s="126"/>
      <c r="F3020" s="427"/>
      <c r="G3020" s="419" t="str">
        <f t="shared" si="265"/>
        <v/>
      </c>
      <c r="H3020" s="132"/>
      <c r="I3020" s="426"/>
      <c r="J3020" s="419" t="str">
        <f t="shared" si="266"/>
        <v/>
      </c>
      <c r="K3020" s="440">
        <f t="shared" ref="K3020:K3083" si="267">H3020</f>
        <v>0</v>
      </c>
      <c r="L3020" s="76"/>
    </row>
    <row r="3021" spans="2:12" ht="15" customHeight="1" x14ac:dyDescent="0.35">
      <c r="B3021" s="75"/>
      <c r="C3021" s="89"/>
      <c r="D3021" s="120"/>
      <c r="E3021" s="126"/>
      <c r="F3021" s="427"/>
      <c r="G3021" s="419" t="str">
        <f t="shared" si="265"/>
        <v/>
      </c>
      <c r="H3021" s="91"/>
      <c r="I3021" s="426"/>
      <c r="J3021" s="419" t="str">
        <f t="shared" si="266"/>
        <v/>
      </c>
      <c r="K3021" s="440">
        <f t="shared" si="267"/>
        <v>0</v>
      </c>
      <c r="L3021" s="76"/>
    </row>
    <row r="3022" spans="2:12" ht="15" customHeight="1" x14ac:dyDescent="0.35">
      <c r="B3022" s="75"/>
      <c r="C3022" s="89"/>
      <c r="D3022" s="120"/>
      <c r="E3022" s="90"/>
      <c r="F3022" s="427"/>
      <c r="G3022" s="419" t="str">
        <f t="shared" ref="G3022:G3085" si="268">IF(F3022&gt;0,VLOOKUP(F3022,Nama_Perkiraan,2),"")</f>
        <v/>
      </c>
      <c r="H3022" s="91"/>
      <c r="I3022" s="426"/>
      <c r="J3022" s="419" t="str">
        <f t="shared" si="266"/>
        <v/>
      </c>
      <c r="K3022" s="440">
        <f t="shared" si="267"/>
        <v>0</v>
      </c>
      <c r="L3022" s="76"/>
    </row>
    <row r="3023" spans="2:12" ht="15" customHeight="1" x14ac:dyDescent="0.35">
      <c r="B3023" s="75"/>
      <c r="C3023" s="89"/>
      <c r="D3023" s="120"/>
      <c r="E3023" s="116"/>
      <c r="F3023" s="427"/>
      <c r="G3023" s="419" t="str">
        <f t="shared" si="268"/>
        <v/>
      </c>
      <c r="H3023" s="117"/>
      <c r="I3023" s="426"/>
      <c r="J3023" s="419" t="str">
        <f t="shared" ref="J3023:J3086" si="269">IF(I3023&gt;0,VLOOKUP(I3023,Nama_Perkiraan,2),"")</f>
        <v/>
      </c>
      <c r="K3023" s="440">
        <f t="shared" si="267"/>
        <v>0</v>
      </c>
      <c r="L3023" s="76"/>
    </row>
    <row r="3024" spans="2:12" ht="15" customHeight="1" x14ac:dyDescent="0.35">
      <c r="B3024" s="75"/>
      <c r="C3024" s="89"/>
      <c r="D3024" s="120"/>
      <c r="E3024" s="122"/>
      <c r="F3024" s="427"/>
      <c r="G3024" s="419" t="str">
        <f t="shared" si="268"/>
        <v/>
      </c>
      <c r="H3024" s="437"/>
      <c r="I3024" s="426"/>
      <c r="J3024" s="419" t="str">
        <f t="shared" si="269"/>
        <v/>
      </c>
      <c r="K3024" s="440">
        <f t="shared" si="267"/>
        <v>0</v>
      </c>
      <c r="L3024" s="76"/>
    </row>
    <row r="3025" spans="2:12" ht="15" customHeight="1" x14ac:dyDescent="0.35">
      <c r="B3025" s="75"/>
      <c r="C3025" s="134"/>
      <c r="D3025" s="120"/>
      <c r="E3025" s="90"/>
      <c r="F3025" s="427"/>
      <c r="G3025" s="419" t="str">
        <f t="shared" si="268"/>
        <v/>
      </c>
      <c r="H3025" s="91"/>
      <c r="I3025" s="427"/>
      <c r="J3025" s="419" t="str">
        <f t="shared" si="269"/>
        <v/>
      </c>
      <c r="K3025" s="440">
        <f t="shared" si="267"/>
        <v>0</v>
      </c>
      <c r="L3025" s="76"/>
    </row>
    <row r="3026" spans="2:12" ht="15" customHeight="1" x14ac:dyDescent="0.35">
      <c r="B3026" s="75"/>
      <c r="C3026" s="89"/>
      <c r="D3026" s="120"/>
      <c r="E3026" s="116"/>
      <c r="F3026" s="426"/>
      <c r="G3026" s="419" t="str">
        <f t="shared" si="268"/>
        <v/>
      </c>
      <c r="H3026" s="117"/>
      <c r="I3026" s="427"/>
      <c r="J3026" s="419" t="str">
        <f t="shared" si="269"/>
        <v/>
      </c>
      <c r="K3026" s="440">
        <f t="shared" si="267"/>
        <v>0</v>
      </c>
      <c r="L3026" s="76"/>
    </row>
    <row r="3027" spans="2:12" ht="15" customHeight="1" x14ac:dyDescent="0.35">
      <c r="B3027" s="75"/>
      <c r="C3027" s="89"/>
      <c r="D3027" s="120"/>
      <c r="E3027" s="116"/>
      <c r="F3027" s="427"/>
      <c r="G3027" s="419" t="str">
        <f t="shared" si="268"/>
        <v/>
      </c>
      <c r="H3027" s="117"/>
      <c r="I3027" s="426"/>
      <c r="J3027" s="419" t="str">
        <f t="shared" si="269"/>
        <v/>
      </c>
      <c r="K3027" s="440">
        <f t="shared" si="267"/>
        <v>0</v>
      </c>
      <c r="L3027" s="76"/>
    </row>
    <row r="3028" spans="2:12" ht="15" customHeight="1" x14ac:dyDescent="0.35">
      <c r="B3028" s="75"/>
      <c r="C3028" s="89"/>
      <c r="D3028" s="128"/>
      <c r="E3028" s="146"/>
      <c r="F3028" s="426"/>
      <c r="G3028" s="419" t="str">
        <f t="shared" si="268"/>
        <v/>
      </c>
      <c r="H3028" s="91"/>
      <c r="I3028" s="427"/>
      <c r="J3028" s="419" t="str">
        <f t="shared" si="269"/>
        <v/>
      </c>
      <c r="K3028" s="440">
        <f t="shared" si="267"/>
        <v>0</v>
      </c>
      <c r="L3028" s="76"/>
    </row>
    <row r="3029" spans="2:12" ht="15" customHeight="1" x14ac:dyDescent="0.35">
      <c r="B3029" s="75"/>
      <c r="C3029" s="89"/>
      <c r="D3029" s="120"/>
      <c r="E3029" s="90"/>
      <c r="F3029" s="427"/>
      <c r="G3029" s="419" t="str">
        <f t="shared" si="268"/>
        <v/>
      </c>
      <c r="H3029" s="91"/>
      <c r="I3029" s="426"/>
      <c r="J3029" s="419" t="str">
        <f t="shared" si="269"/>
        <v/>
      </c>
      <c r="K3029" s="440">
        <f t="shared" si="267"/>
        <v>0</v>
      </c>
      <c r="L3029" s="76"/>
    </row>
    <row r="3030" spans="2:12" ht="15" customHeight="1" x14ac:dyDescent="0.35">
      <c r="B3030" s="75"/>
      <c r="C3030" s="89"/>
      <c r="D3030" s="120"/>
      <c r="E3030" s="90"/>
      <c r="F3030" s="427"/>
      <c r="G3030" s="419" t="str">
        <f t="shared" si="268"/>
        <v/>
      </c>
      <c r="H3030" s="91"/>
      <c r="I3030" s="426"/>
      <c r="J3030" s="419" t="str">
        <f t="shared" si="269"/>
        <v/>
      </c>
      <c r="K3030" s="440">
        <f t="shared" si="267"/>
        <v>0</v>
      </c>
      <c r="L3030" s="76"/>
    </row>
    <row r="3031" spans="2:12" ht="15" customHeight="1" x14ac:dyDescent="0.35">
      <c r="B3031" s="75"/>
      <c r="C3031" s="89"/>
      <c r="D3031" s="120"/>
      <c r="E3031" s="126"/>
      <c r="F3031" s="427"/>
      <c r="G3031" s="419" t="str">
        <f t="shared" si="268"/>
        <v/>
      </c>
      <c r="H3031" s="91"/>
      <c r="I3031" s="426"/>
      <c r="J3031" s="419" t="str">
        <f t="shared" si="269"/>
        <v/>
      </c>
      <c r="K3031" s="440">
        <f t="shared" si="267"/>
        <v>0</v>
      </c>
      <c r="L3031" s="76"/>
    </row>
    <row r="3032" spans="2:12" ht="15" customHeight="1" x14ac:dyDescent="0.35">
      <c r="B3032" s="75"/>
      <c r="C3032" s="89"/>
      <c r="D3032" s="120"/>
      <c r="E3032" s="116"/>
      <c r="F3032" s="427"/>
      <c r="G3032" s="419" t="str">
        <f t="shared" si="268"/>
        <v/>
      </c>
      <c r="H3032" s="117"/>
      <c r="I3032" s="426"/>
      <c r="J3032" s="419" t="str">
        <f t="shared" si="269"/>
        <v/>
      </c>
      <c r="K3032" s="440">
        <f t="shared" si="267"/>
        <v>0</v>
      </c>
      <c r="L3032" s="76"/>
    </row>
    <row r="3033" spans="2:12" ht="15" customHeight="1" x14ac:dyDescent="0.35">
      <c r="B3033" s="75"/>
      <c r="C3033" s="89"/>
      <c r="D3033" s="120"/>
      <c r="E3033" s="116"/>
      <c r="F3033" s="427"/>
      <c r="G3033" s="419" t="str">
        <f t="shared" si="268"/>
        <v/>
      </c>
      <c r="H3033" s="117"/>
      <c r="I3033" s="426"/>
      <c r="J3033" s="419" t="str">
        <f t="shared" si="269"/>
        <v/>
      </c>
      <c r="K3033" s="440">
        <f t="shared" si="267"/>
        <v>0</v>
      </c>
      <c r="L3033" s="76"/>
    </row>
    <row r="3034" spans="2:12" ht="15" customHeight="1" x14ac:dyDescent="0.35">
      <c r="B3034" s="75"/>
      <c r="C3034" s="89"/>
      <c r="D3034" s="120"/>
      <c r="E3034" s="116"/>
      <c r="F3034" s="427"/>
      <c r="G3034" s="419" t="str">
        <f t="shared" si="268"/>
        <v/>
      </c>
      <c r="H3034" s="91"/>
      <c r="I3034" s="426"/>
      <c r="J3034" s="419" t="str">
        <f t="shared" si="269"/>
        <v/>
      </c>
      <c r="K3034" s="440">
        <f t="shared" si="267"/>
        <v>0</v>
      </c>
      <c r="L3034" s="76"/>
    </row>
    <row r="3035" spans="2:12" ht="15" customHeight="1" x14ac:dyDescent="0.35">
      <c r="B3035" s="75"/>
      <c r="C3035" s="89"/>
      <c r="D3035" s="120"/>
      <c r="E3035" s="90"/>
      <c r="F3035" s="426"/>
      <c r="G3035" s="419" t="str">
        <f t="shared" si="268"/>
        <v/>
      </c>
      <c r="H3035" s="91"/>
      <c r="I3035" s="427"/>
      <c r="J3035" s="419" t="str">
        <f t="shared" si="269"/>
        <v/>
      </c>
      <c r="K3035" s="440">
        <f t="shared" si="267"/>
        <v>0</v>
      </c>
      <c r="L3035" s="76"/>
    </row>
    <row r="3036" spans="2:12" ht="15" customHeight="1" x14ac:dyDescent="0.35">
      <c r="B3036" s="75"/>
      <c r="C3036" s="89"/>
      <c r="D3036" s="120"/>
      <c r="E3036" s="90"/>
      <c r="F3036" s="426"/>
      <c r="G3036" s="419" t="str">
        <f t="shared" si="268"/>
        <v/>
      </c>
      <c r="H3036" s="182"/>
      <c r="I3036" s="427"/>
      <c r="J3036" s="419" t="str">
        <f t="shared" si="269"/>
        <v/>
      </c>
      <c r="K3036" s="440">
        <f t="shared" si="267"/>
        <v>0</v>
      </c>
      <c r="L3036" s="76"/>
    </row>
    <row r="3037" spans="2:12" ht="15" customHeight="1" x14ac:dyDescent="0.35">
      <c r="B3037" s="75"/>
      <c r="C3037" s="89"/>
      <c r="D3037" s="120"/>
      <c r="E3037" s="90"/>
      <c r="F3037" s="427"/>
      <c r="G3037" s="419" t="str">
        <f t="shared" si="268"/>
        <v/>
      </c>
      <c r="H3037" s="91"/>
      <c r="I3037" s="427"/>
      <c r="J3037" s="419" t="str">
        <f t="shared" si="269"/>
        <v/>
      </c>
      <c r="K3037" s="440">
        <f t="shared" si="267"/>
        <v>0</v>
      </c>
      <c r="L3037" s="76"/>
    </row>
    <row r="3038" spans="2:12" ht="15" customHeight="1" x14ac:dyDescent="0.35">
      <c r="B3038" s="75"/>
      <c r="C3038" s="89"/>
      <c r="D3038" s="120"/>
      <c r="E3038" s="90"/>
      <c r="F3038" s="427"/>
      <c r="G3038" s="419" t="str">
        <f t="shared" si="268"/>
        <v/>
      </c>
      <c r="H3038" s="91"/>
      <c r="I3038" s="426"/>
      <c r="J3038" s="419" t="str">
        <f t="shared" si="269"/>
        <v/>
      </c>
      <c r="K3038" s="440">
        <f t="shared" si="267"/>
        <v>0</v>
      </c>
      <c r="L3038" s="76"/>
    </row>
    <row r="3039" spans="2:12" ht="15" customHeight="1" x14ac:dyDescent="0.35">
      <c r="B3039" s="75"/>
      <c r="C3039" s="89"/>
      <c r="D3039" s="128"/>
      <c r="E3039" s="90"/>
      <c r="F3039" s="426"/>
      <c r="G3039" s="419" t="str">
        <f t="shared" si="268"/>
        <v/>
      </c>
      <c r="H3039" s="91"/>
      <c r="I3039" s="427"/>
      <c r="J3039" s="419" t="str">
        <f t="shared" si="269"/>
        <v/>
      </c>
      <c r="K3039" s="440">
        <f t="shared" si="267"/>
        <v>0</v>
      </c>
      <c r="L3039" s="76"/>
    </row>
    <row r="3040" spans="2:12" ht="15" customHeight="1" x14ac:dyDescent="0.35">
      <c r="B3040" s="75"/>
      <c r="C3040" s="89"/>
      <c r="D3040" s="120"/>
      <c r="E3040" s="116"/>
      <c r="F3040" s="427"/>
      <c r="G3040" s="419" t="str">
        <f t="shared" si="268"/>
        <v/>
      </c>
      <c r="H3040" s="117"/>
      <c r="I3040" s="426"/>
      <c r="J3040" s="419" t="str">
        <f t="shared" si="269"/>
        <v/>
      </c>
      <c r="K3040" s="440">
        <f t="shared" si="267"/>
        <v>0</v>
      </c>
      <c r="L3040" s="76"/>
    </row>
    <row r="3041" spans="2:12" ht="15" customHeight="1" x14ac:dyDescent="0.35">
      <c r="B3041" s="75"/>
      <c r="C3041" s="89"/>
      <c r="D3041" s="120"/>
      <c r="E3041" s="116"/>
      <c r="F3041" s="427"/>
      <c r="G3041" s="419" t="str">
        <f t="shared" si="268"/>
        <v/>
      </c>
      <c r="H3041" s="117"/>
      <c r="I3041" s="426"/>
      <c r="J3041" s="419" t="str">
        <f t="shared" si="269"/>
        <v/>
      </c>
      <c r="K3041" s="440">
        <f t="shared" si="267"/>
        <v>0</v>
      </c>
      <c r="L3041" s="76"/>
    </row>
    <row r="3042" spans="2:12" ht="15" customHeight="1" x14ac:dyDescent="0.35">
      <c r="B3042" s="75"/>
      <c r="C3042" s="89"/>
      <c r="D3042" s="120"/>
      <c r="E3042" s="126"/>
      <c r="F3042" s="427"/>
      <c r="G3042" s="419" t="str">
        <f t="shared" si="268"/>
        <v/>
      </c>
      <c r="H3042" s="91"/>
      <c r="I3042" s="426"/>
      <c r="J3042" s="419" t="str">
        <f t="shared" si="269"/>
        <v/>
      </c>
      <c r="K3042" s="440">
        <f t="shared" si="267"/>
        <v>0</v>
      </c>
      <c r="L3042" s="76"/>
    </row>
    <row r="3043" spans="2:12" ht="15" customHeight="1" x14ac:dyDescent="0.35">
      <c r="B3043" s="75"/>
      <c r="C3043" s="89"/>
      <c r="D3043" s="120"/>
      <c r="E3043" s="90"/>
      <c r="F3043" s="427"/>
      <c r="G3043" s="419" t="str">
        <f t="shared" si="268"/>
        <v/>
      </c>
      <c r="H3043" s="91"/>
      <c r="I3043" s="426"/>
      <c r="J3043" s="419" t="str">
        <f t="shared" si="269"/>
        <v/>
      </c>
      <c r="K3043" s="440">
        <f t="shared" si="267"/>
        <v>0</v>
      </c>
      <c r="L3043" s="76"/>
    </row>
    <row r="3044" spans="2:12" ht="15" customHeight="1" x14ac:dyDescent="0.35">
      <c r="B3044" s="75"/>
      <c r="C3044" s="89"/>
      <c r="D3044" s="120"/>
      <c r="E3044" s="90"/>
      <c r="F3044" s="427"/>
      <c r="G3044" s="419" t="str">
        <f t="shared" si="268"/>
        <v/>
      </c>
      <c r="H3044" s="91"/>
      <c r="I3044" s="426"/>
      <c r="J3044" s="419" t="str">
        <f t="shared" si="269"/>
        <v/>
      </c>
      <c r="K3044" s="440">
        <f t="shared" si="267"/>
        <v>0</v>
      </c>
      <c r="L3044" s="76"/>
    </row>
    <row r="3045" spans="2:12" ht="15" customHeight="1" x14ac:dyDescent="0.35">
      <c r="B3045" s="75"/>
      <c r="C3045" s="89"/>
      <c r="D3045" s="120"/>
      <c r="E3045" s="116"/>
      <c r="F3045" s="427"/>
      <c r="G3045" s="419" t="str">
        <f t="shared" si="268"/>
        <v/>
      </c>
      <c r="H3045" s="117"/>
      <c r="I3045" s="426"/>
      <c r="J3045" s="419" t="str">
        <f t="shared" si="269"/>
        <v/>
      </c>
      <c r="K3045" s="440">
        <f t="shared" si="267"/>
        <v>0</v>
      </c>
      <c r="L3045" s="76"/>
    </row>
    <row r="3046" spans="2:12" ht="15" customHeight="1" x14ac:dyDescent="0.35">
      <c r="B3046" s="75"/>
      <c r="C3046" s="89"/>
      <c r="D3046" s="120"/>
      <c r="E3046" s="116"/>
      <c r="F3046" s="427"/>
      <c r="G3046" s="419" t="str">
        <f t="shared" si="268"/>
        <v/>
      </c>
      <c r="H3046" s="117"/>
      <c r="I3046" s="426"/>
      <c r="J3046" s="419" t="str">
        <f t="shared" si="269"/>
        <v/>
      </c>
      <c r="K3046" s="440">
        <f t="shared" si="267"/>
        <v>0</v>
      </c>
      <c r="L3046" s="76"/>
    </row>
    <row r="3047" spans="2:12" ht="15" customHeight="1" x14ac:dyDescent="0.35">
      <c r="B3047" s="75"/>
      <c r="C3047" s="89"/>
      <c r="D3047" s="120"/>
      <c r="E3047" s="116"/>
      <c r="F3047" s="427"/>
      <c r="G3047" s="419" t="str">
        <f t="shared" si="268"/>
        <v/>
      </c>
      <c r="H3047" s="117"/>
      <c r="I3047" s="426"/>
      <c r="J3047" s="419" t="str">
        <f t="shared" si="269"/>
        <v/>
      </c>
      <c r="K3047" s="440">
        <f t="shared" si="267"/>
        <v>0</v>
      </c>
      <c r="L3047" s="76"/>
    </row>
    <row r="3048" spans="2:12" ht="15" customHeight="1" x14ac:dyDescent="0.35">
      <c r="B3048" s="75"/>
      <c r="C3048" s="89"/>
      <c r="D3048" s="120"/>
      <c r="E3048" s="116"/>
      <c r="F3048" s="426"/>
      <c r="G3048" s="419" t="str">
        <f t="shared" si="268"/>
        <v/>
      </c>
      <c r="H3048" s="117"/>
      <c r="I3048" s="426"/>
      <c r="J3048" s="419" t="str">
        <f t="shared" si="269"/>
        <v/>
      </c>
      <c r="K3048" s="440">
        <f t="shared" si="267"/>
        <v>0</v>
      </c>
      <c r="L3048" s="76"/>
    </row>
    <row r="3049" spans="2:12" ht="15" customHeight="1" x14ac:dyDescent="0.35">
      <c r="B3049" s="75"/>
      <c r="C3049" s="89"/>
      <c r="D3049" s="120"/>
      <c r="E3049" s="116"/>
      <c r="F3049" s="426"/>
      <c r="G3049" s="419" t="str">
        <f t="shared" si="268"/>
        <v/>
      </c>
      <c r="H3049" s="117"/>
      <c r="I3049" s="426"/>
      <c r="J3049" s="419" t="str">
        <f t="shared" si="269"/>
        <v/>
      </c>
      <c r="K3049" s="440">
        <f t="shared" si="267"/>
        <v>0</v>
      </c>
      <c r="L3049" s="76"/>
    </row>
    <row r="3050" spans="2:12" ht="15" customHeight="1" x14ac:dyDescent="0.35">
      <c r="B3050" s="75"/>
      <c r="C3050" s="89"/>
      <c r="D3050" s="120"/>
      <c r="E3050" s="146"/>
      <c r="F3050" s="427"/>
      <c r="G3050" s="419" t="str">
        <f t="shared" si="268"/>
        <v/>
      </c>
      <c r="H3050" s="91"/>
      <c r="I3050" s="427"/>
      <c r="J3050" s="419" t="str">
        <f t="shared" si="269"/>
        <v/>
      </c>
      <c r="K3050" s="440">
        <f t="shared" si="267"/>
        <v>0</v>
      </c>
      <c r="L3050" s="76"/>
    </row>
    <row r="3051" spans="2:12" ht="15" customHeight="1" x14ac:dyDescent="0.35">
      <c r="B3051" s="75"/>
      <c r="C3051" s="89"/>
      <c r="D3051" s="120"/>
      <c r="E3051" s="90"/>
      <c r="F3051" s="427"/>
      <c r="G3051" s="419" t="str">
        <f t="shared" si="268"/>
        <v/>
      </c>
      <c r="H3051" s="91"/>
      <c r="I3051" s="426"/>
      <c r="J3051" s="419" t="str">
        <f t="shared" si="269"/>
        <v/>
      </c>
      <c r="K3051" s="440">
        <f t="shared" si="267"/>
        <v>0</v>
      </c>
      <c r="L3051" s="76"/>
    </row>
    <row r="3052" spans="2:12" ht="15" customHeight="1" x14ac:dyDescent="0.35">
      <c r="B3052" s="75"/>
      <c r="C3052" s="89"/>
      <c r="D3052" s="120"/>
      <c r="E3052" s="90"/>
      <c r="F3052" s="427"/>
      <c r="G3052" s="419" t="str">
        <f t="shared" si="268"/>
        <v/>
      </c>
      <c r="H3052" s="91"/>
      <c r="I3052" s="426"/>
      <c r="J3052" s="419" t="str">
        <f t="shared" si="269"/>
        <v/>
      </c>
      <c r="K3052" s="440">
        <f t="shared" si="267"/>
        <v>0</v>
      </c>
      <c r="L3052" s="76"/>
    </row>
    <row r="3053" spans="2:12" ht="15" customHeight="1" x14ac:dyDescent="0.35">
      <c r="B3053" s="75"/>
      <c r="C3053" s="89"/>
      <c r="D3053" s="120"/>
      <c r="E3053" s="126"/>
      <c r="F3053" s="427"/>
      <c r="G3053" s="419" t="str">
        <f t="shared" si="268"/>
        <v/>
      </c>
      <c r="H3053" s="132"/>
      <c r="I3053" s="426"/>
      <c r="J3053" s="419" t="str">
        <f t="shared" si="269"/>
        <v/>
      </c>
      <c r="K3053" s="440">
        <f t="shared" si="267"/>
        <v>0</v>
      </c>
      <c r="L3053" s="76"/>
    </row>
    <row r="3054" spans="2:12" ht="15" customHeight="1" x14ac:dyDescent="0.35">
      <c r="B3054" s="75"/>
      <c r="C3054" s="89"/>
      <c r="D3054" s="120"/>
      <c r="E3054" s="126"/>
      <c r="F3054" s="427"/>
      <c r="G3054" s="419" t="str">
        <f t="shared" si="268"/>
        <v/>
      </c>
      <c r="H3054" s="132"/>
      <c r="I3054" s="426"/>
      <c r="J3054" s="419" t="str">
        <f t="shared" si="269"/>
        <v/>
      </c>
      <c r="K3054" s="440">
        <f t="shared" si="267"/>
        <v>0</v>
      </c>
      <c r="L3054" s="76"/>
    </row>
    <row r="3055" spans="2:12" ht="15" customHeight="1" x14ac:dyDescent="0.35">
      <c r="B3055" s="75"/>
      <c r="C3055" s="89"/>
      <c r="D3055" s="120"/>
      <c r="E3055" s="126"/>
      <c r="F3055" s="427"/>
      <c r="G3055" s="419" t="str">
        <f t="shared" si="268"/>
        <v/>
      </c>
      <c r="H3055" s="132"/>
      <c r="I3055" s="426"/>
      <c r="J3055" s="419" t="str">
        <f t="shared" si="269"/>
        <v/>
      </c>
      <c r="K3055" s="440">
        <f t="shared" si="267"/>
        <v>0</v>
      </c>
      <c r="L3055" s="76"/>
    </row>
    <row r="3056" spans="2:12" ht="15" customHeight="1" x14ac:dyDescent="0.35">
      <c r="B3056" s="75"/>
      <c r="C3056" s="89"/>
      <c r="D3056" s="120"/>
      <c r="E3056" s="90"/>
      <c r="F3056" s="427"/>
      <c r="G3056" s="419" t="str">
        <f t="shared" si="268"/>
        <v/>
      </c>
      <c r="H3056" s="91"/>
      <c r="I3056" s="426"/>
      <c r="J3056" s="419" t="str">
        <f t="shared" si="269"/>
        <v/>
      </c>
      <c r="K3056" s="440">
        <f t="shared" si="267"/>
        <v>0</v>
      </c>
      <c r="L3056" s="76"/>
    </row>
    <row r="3057" spans="2:12" ht="15" customHeight="1" x14ac:dyDescent="0.35">
      <c r="B3057" s="75"/>
      <c r="C3057" s="89"/>
      <c r="D3057" s="120"/>
      <c r="E3057" s="116"/>
      <c r="F3057" s="427"/>
      <c r="G3057" s="419" t="str">
        <f t="shared" si="268"/>
        <v/>
      </c>
      <c r="H3057" s="117"/>
      <c r="I3057" s="426"/>
      <c r="J3057" s="419" t="str">
        <f t="shared" si="269"/>
        <v/>
      </c>
      <c r="K3057" s="440">
        <f t="shared" si="267"/>
        <v>0</v>
      </c>
      <c r="L3057" s="76"/>
    </row>
    <row r="3058" spans="2:12" ht="15" customHeight="1" x14ac:dyDescent="0.35">
      <c r="B3058" s="75"/>
      <c r="C3058" s="89"/>
      <c r="D3058" s="120"/>
      <c r="E3058" s="90"/>
      <c r="F3058" s="427"/>
      <c r="G3058" s="419" t="str">
        <f t="shared" si="268"/>
        <v/>
      </c>
      <c r="H3058" s="91"/>
      <c r="I3058" s="426"/>
      <c r="J3058" s="419" t="str">
        <f t="shared" si="269"/>
        <v/>
      </c>
      <c r="K3058" s="440">
        <f t="shared" si="267"/>
        <v>0</v>
      </c>
      <c r="L3058" s="76"/>
    </row>
    <row r="3059" spans="2:12" ht="15" customHeight="1" x14ac:dyDescent="0.35">
      <c r="B3059" s="75"/>
      <c r="C3059" s="89"/>
      <c r="D3059" s="120"/>
      <c r="E3059" s="90"/>
      <c r="F3059" s="427"/>
      <c r="G3059" s="419" t="str">
        <f t="shared" si="268"/>
        <v/>
      </c>
      <c r="H3059" s="91"/>
      <c r="I3059" s="426"/>
      <c r="J3059" s="419" t="str">
        <f t="shared" si="269"/>
        <v/>
      </c>
      <c r="K3059" s="440">
        <f t="shared" si="267"/>
        <v>0</v>
      </c>
      <c r="L3059" s="76"/>
    </row>
    <row r="3060" spans="2:12" ht="15" customHeight="1" x14ac:dyDescent="0.35">
      <c r="B3060" s="75"/>
      <c r="C3060" s="89"/>
      <c r="D3060" s="120"/>
      <c r="E3060" s="90"/>
      <c r="F3060" s="427"/>
      <c r="G3060" s="419" t="str">
        <f t="shared" si="268"/>
        <v/>
      </c>
      <c r="H3060" s="91"/>
      <c r="I3060" s="426"/>
      <c r="J3060" s="419" t="str">
        <f t="shared" si="269"/>
        <v/>
      </c>
      <c r="K3060" s="440">
        <f t="shared" si="267"/>
        <v>0</v>
      </c>
      <c r="L3060" s="76"/>
    </row>
    <row r="3061" spans="2:12" ht="15" customHeight="1" x14ac:dyDescent="0.35">
      <c r="B3061" s="75"/>
      <c r="C3061" s="89"/>
      <c r="D3061" s="120"/>
      <c r="E3061" s="90"/>
      <c r="F3061" s="427"/>
      <c r="G3061" s="419" t="str">
        <f t="shared" si="268"/>
        <v/>
      </c>
      <c r="H3061" s="91"/>
      <c r="I3061" s="426"/>
      <c r="J3061" s="419" t="str">
        <f t="shared" si="269"/>
        <v/>
      </c>
      <c r="K3061" s="440">
        <f t="shared" si="267"/>
        <v>0</v>
      </c>
      <c r="L3061" s="76"/>
    </row>
    <row r="3062" spans="2:12" ht="15" customHeight="1" x14ac:dyDescent="0.35">
      <c r="B3062" s="75"/>
      <c r="C3062" s="89"/>
      <c r="D3062" s="120"/>
      <c r="E3062" s="116"/>
      <c r="F3062" s="427"/>
      <c r="G3062" s="419" t="str">
        <f t="shared" si="268"/>
        <v/>
      </c>
      <c r="H3062" s="117"/>
      <c r="I3062" s="426"/>
      <c r="J3062" s="419" t="str">
        <f t="shared" si="269"/>
        <v/>
      </c>
      <c r="K3062" s="440">
        <f t="shared" si="267"/>
        <v>0</v>
      </c>
      <c r="L3062" s="76"/>
    </row>
    <row r="3063" spans="2:12" ht="15" customHeight="1" x14ac:dyDescent="0.35">
      <c r="B3063" s="75"/>
      <c r="C3063" s="89"/>
      <c r="D3063" s="120"/>
      <c r="E3063" s="90"/>
      <c r="F3063" s="426"/>
      <c r="G3063" s="419" t="str">
        <f t="shared" si="268"/>
        <v/>
      </c>
      <c r="H3063" s="91"/>
      <c r="I3063" s="427"/>
      <c r="J3063" s="419" t="str">
        <f t="shared" si="269"/>
        <v/>
      </c>
      <c r="K3063" s="440">
        <f t="shared" si="267"/>
        <v>0</v>
      </c>
      <c r="L3063" s="76"/>
    </row>
    <row r="3064" spans="2:12" ht="15" customHeight="1" x14ac:dyDescent="0.35">
      <c r="B3064" s="75"/>
      <c r="C3064" s="89"/>
      <c r="D3064" s="120"/>
      <c r="E3064" s="90"/>
      <c r="F3064" s="426"/>
      <c r="G3064" s="419" t="str">
        <f t="shared" si="268"/>
        <v/>
      </c>
      <c r="H3064" s="91"/>
      <c r="I3064" s="427"/>
      <c r="J3064" s="419" t="str">
        <f t="shared" si="269"/>
        <v/>
      </c>
      <c r="K3064" s="440">
        <f t="shared" si="267"/>
        <v>0</v>
      </c>
      <c r="L3064" s="76"/>
    </row>
    <row r="3065" spans="2:12" ht="15" customHeight="1" x14ac:dyDescent="0.35">
      <c r="B3065" s="75"/>
      <c r="C3065" s="89"/>
      <c r="D3065" s="120"/>
      <c r="E3065" s="126"/>
      <c r="F3065" s="427"/>
      <c r="G3065" s="419" t="str">
        <f t="shared" si="268"/>
        <v/>
      </c>
      <c r="H3065" s="132"/>
      <c r="I3065" s="426"/>
      <c r="J3065" s="419" t="str">
        <f t="shared" si="269"/>
        <v/>
      </c>
      <c r="K3065" s="440">
        <f t="shared" si="267"/>
        <v>0</v>
      </c>
      <c r="L3065" s="76"/>
    </row>
    <row r="3066" spans="2:12" ht="15" customHeight="1" x14ac:dyDescent="0.35">
      <c r="B3066" s="75"/>
      <c r="C3066" s="89"/>
      <c r="D3066" s="120"/>
      <c r="E3066" s="116"/>
      <c r="F3066" s="427"/>
      <c r="G3066" s="419" t="str">
        <f t="shared" si="268"/>
        <v/>
      </c>
      <c r="H3066" s="91"/>
      <c r="I3066" s="426"/>
      <c r="J3066" s="419" t="str">
        <f t="shared" si="269"/>
        <v/>
      </c>
      <c r="K3066" s="440">
        <f t="shared" si="267"/>
        <v>0</v>
      </c>
      <c r="L3066" s="76"/>
    </row>
    <row r="3067" spans="2:12" ht="15" customHeight="1" x14ac:dyDescent="0.35">
      <c r="B3067" s="75"/>
      <c r="C3067" s="89"/>
      <c r="D3067" s="120"/>
      <c r="E3067" s="116"/>
      <c r="F3067" s="427"/>
      <c r="G3067" s="419" t="str">
        <f t="shared" si="268"/>
        <v/>
      </c>
      <c r="H3067" s="117"/>
      <c r="I3067" s="426"/>
      <c r="J3067" s="419" t="str">
        <f t="shared" si="269"/>
        <v/>
      </c>
      <c r="K3067" s="440">
        <f t="shared" si="267"/>
        <v>0</v>
      </c>
      <c r="L3067" s="76"/>
    </row>
    <row r="3068" spans="2:12" ht="15" customHeight="1" x14ac:dyDescent="0.35">
      <c r="B3068" s="75"/>
      <c r="C3068" s="89"/>
      <c r="D3068" s="120"/>
      <c r="E3068" s="116"/>
      <c r="F3068" s="427"/>
      <c r="G3068" s="419" t="str">
        <f t="shared" si="268"/>
        <v/>
      </c>
      <c r="H3068" s="117"/>
      <c r="I3068" s="426"/>
      <c r="J3068" s="419" t="str">
        <f t="shared" si="269"/>
        <v/>
      </c>
      <c r="K3068" s="440">
        <f t="shared" si="267"/>
        <v>0</v>
      </c>
      <c r="L3068" s="76"/>
    </row>
    <row r="3069" spans="2:12" ht="15" customHeight="1" x14ac:dyDescent="0.35">
      <c r="B3069" s="75"/>
      <c r="C3069" s="89"/>
      <c r="D3069" s="120"/>
      <c r="E3069" s="90"/>
      <c r="F3069" s="427"/>
      <c r="G3069" s="419" t="str">
        <f t="shared" si="268"/>
        <v/>
      </c>
      <c r="H3069" s="91"/>
      <c r="I3069" s="426"/>
      <c r="J3069" s="419" t="str">
        <f t="shared" si="269"/>
        <v/>
      </c>
      <c r="K3069" s="440">
        <f t="shared" si="267"/>
        <v>0</v>
      </c>
      <c r="L3069" s="76"/>
    </row>
    <row r="3070" spans="2:12" ht="15" customHeight="1" x14ac:dyDescent="0.35">
      <c r="B3070" s="75"/>
      <c r="C3070" s="89"/>
      <c r="D3070" s="120"/>
      <c r="E3070" s="116"/>
      <c r="F3070" s="427"/>
      <c r="G3070" s="419" t="str">
        <f t="shared" si="268"/>
        <v/>
      </c>
      <c r="H3070" s="117"/>
      <c r="I3070" s="426"/>
      <c r="J3070" s="419" t="str">
        <f t="shared" si="269"/>
        <v/>
      </c>
      <c r="K3070" s="440">
        <f t="shared" si="267"/>
        <v>0</v>
      </c>
      <c r="L3070" s="76"/>
    </row>
    <row r="3071" spans="2:12" ht="15" customHeight="1" x14ac:dyDescent="0.35">
      <c r="B3071" s="75"/>
      <c r="C3071" s="89"/>
      <c r="D3071" s="120"/>
      <c r="E3071" s="116"/>
      <c r="F3071" s="427"/>
      <c r="G3071" s="419" t="str">
        <f t="shared" si="268"/>
        <v/>
      </c>
      <c r="H3071" s="91"/>
      <c r="I3071" s="426"/>
      <c r="J3071" s="419" t="str">
        <f t="shared" si="269"/>
        <v/>
      </c>
      <c r="K3071" s="440">
        <f t="shared" si="267"/>
        <v>0</v>
      </c>
      <c r="L3071" s="76"/>
    </row>
    <row r="3072" spans="2:12" ht="15" customHeight="1" x14ac:dyDescent="0.35">
      <c r="B3072" s="75"/>
      <c r="C3072" s="89"/>
      <c r="D3072" s="120"/>
      <c r="E3072" s="116"/>
      <c r="F3072" s="427"/>
      <c r="G3072" s="419" t="str">
        <f t="shared" si="268"/>
        <v/>
      </c>
      <c r="H3072" s="117"/>
      <c r="I3072" s="426"/>
      <c r="J3072" s="419" t="str">
        <f t="shared" si="269"/>
        <v/>
      </c>
      <c r="K3072" s="440">
        <f t="shared" si="267"/>
        <v>0</v>
      </c>
      <c r="L3072" s="76"/>
    </row>
    <row r="3073" spans="2:12" ht="15" customHeight="1" x14ac:dyDescent="0.35">
      <c r="B3073" s="75"/>
      <c r="C3073" s="89"/>
      <c r="D3073" s="120"/>
      <c r="E3073" s="90"/>
      <c r="F3073" s="427"/>
      <c r="G3073" s="419" t="str">
        <f t="shared" si="268"/>
        <v/>
      </c>
      <c r="H3073" s="91"/>
      <c r="I3073" s="426"/>
      <c r="J3073" s="419" t="str">
        <f t="shared" si="269"/>
        <v/>
      </c>
      <c r="K3073" s="440">
        <f t="shared" si="267"/>
        <v>0</v>
      </c>
      <c r="L3073" s="76"/>
    </row>
    <row r="3074" spans="2:12" ht="15" customHeight="1" x14ac:dyDescent="0.35">
      <c r="B3074" s="75"/>
      <c r="C3074" s="89"/>
      <c r="D3074" s="120"/>
      <c r="E3074" s="90"/>
      <c r="F3074" s="426"/>
      <c r="G3074" s="419" t="str">
        <f t="shared" si="268"/>
        <v/>
      </c>
      <c r="H3074" s="91"/>
      <c r="I3074" s="427"/>
      <c r="J3074" s="419" t="str">
        <f t="shared" si="269"/>
        <v/>
      </c>
      <c r="K3074" s="440">
        <f t="shared" si="267"/>
        <v>0</v>
      </c>
      <c r="L3074" s="76"/>
    </row>
    <row r="3075" spans="2:12" ht="15" customHeight="1" x14ac:dyDescent="0.35">
      <c r="B3075" s="75"/>
      <c r="C3075" s="89"/>
      <c r="D3075" s="120"/>
      <c r="E3075" s="146"/>
      <c r="F3075" s="426"/>
      <c r="G3075" s="419" t="str">
        <f t="shared" si="268"/>
        <v/>
      </c>
      <c r="H3075" s="91"/>
      <c r="I3075" s="427"/>
      <c r="J3075" s="419" t="str">
        <f t="shared" si="269"/>
        <v/>
      </c>
      <c r="K3075" s="440">
        <f t="shared" si="267"/>
        <v>0</v>
      </c>
      <c r="L3075" s="76"/>
    </row>
    <row r="3076" spans="2:12" ht="15" customHeight="1" x14ac:dyDescent="0.35">
      <c r="B3076" s="75"/>
      <c r="C3076" s="89"/>
      <c r="D3076" s="120"/>
      <c r="E3076" s="90"/>
      <c r="F3076" s="427"/>
      <c r="G3076" s="419" t="str">
        <f t="shared" si="268"/>
        <v/>
      </c>
      <c r="H3076" s="91"/>
      <c r="I3076" s="426"/>
      <c r="J3076" s="419" t="str">
        <f t="shared" si="269"/>
        <v/>
      </c>
      <c r="K3076" s="440">
        <f t="shared" si="267"/>
        <v>0</v>
      </c>
      <c r="L3076" s="76"/>
    </row>
    <row r="3077" spans="2:12" ht="15" customHeight="1" x14ac:dyDescent="0.35">
      <c r="B3077" s="75"/>
      <c r="C3077" s="89"/>
      <c r="D3077" s="120"/>
      <c r="E3077" s="90"/>
      <c r="F3077" s="426"/>
      <c r="G3077" s="419" t="str">
        <f t="shared" si="268"/>
        <v/>
      </c>
      <c r="H3077" s="91"/>
      <c r="I3077" s="427"/>
      <c r="J3077" s="419" t="str">
        <f t="shared" si="269"/>
        <v/>
      </c>
      <c r="K3077" s="440">
        <f t="shared" si="267"/>
        <v>0</v>
      </c>
      <c r="L3077" s="76"/>
    </row>
    <row r="3078" spans="2:12" ht="15" customHeight="1" x14ac:dyDescent="0.35">
      <c r="B3078" s="75"/>
      <c r="C3078" s="89"/>
      <c r="D3078" s="120"/>
      <c r="E3078" s="116"/>
      <c r="F3078" s="427"/>
      <c r="G3078" s="419" t="str">
        <f t="shared" si="268"/>
        <v/>
      </c>
      <c r="H3078" s="117"/>
      <c r="I3078" s="426"/>
      <c r="J3078" s="419" t="str">
        <f t="shared" si="269"/>
        <v/>
      </c>
      <c r="K3078" s="440">
        <f t="shared" si="267"/>
        <v>0</v>
      </c>
      <c r="L3078" s="76"/>
    </row>
    <row r="3079" spans="2:12" ht="15" customHeight="1" x14ac:dyDescent="0.35">
      <c r="B3079" s="75"/>
      <c r="C3079" s="89"/>
      <c r="D3079" s="120"/>
      <c r="E3079" s="126"/>
      <c r="F3079" s="427"/>
      <c r="G3079" s="419" t="str">
        <f t="shared" si="268"/>
        <v/>
      </c>
      <c r="H3079" s="91"/>
      <c r="I3079" s="426"/>
      <c r="J3079" s="419" t="str">
        <f t="shared" si="269"/>
        <v/>
      </c>
      <c r="K3079" s="440">
        <f t="shared" si="267"/>
        <v>0</v>
      </c>
      <c r="L3079" s="76"/>
    </row>
    <row r="3080" spans="2:12" ht="15" customHeight="1" x14ac:dyDescent="0.35">
      <c r="B3080" s="75"/>
      <c r="C3080" s="89"/>
      <c r="D3080" s="120"/>
      <c r="E3080" s="126"/>
      <c r="F3080" s="427"/>
      <c r="G3080" s="419" t="str">
        <f t="shared" si="268"/>
        <v/>
      </c>
      <c r="H3080" s="132"/>
      <c r="I3080" s="426"/>
      <c r="J3080" s="419" t="str">
        <f t="shared" si="269"/>
        <v/>
      </c>
      <c r="K3080" s="440">
        <f t="shared" si="267"/>
        <v>0</v>
      </c>
      <c r="L3080" s="76"/>
    </row>
    <row r="3081" spans="2:12" ht="15" customHeight="1" x14ac:dyDescent="0.35">
      <c r="B3081" s="75"/>
      <c r="C3081" s="89"/>
      <c r="D3081" s="120"/>
      <c r="E3081" s="90"/>
      <c r="F3081" s="427"/>
      <c r="G3081" s="419" t="str">
        <f t="shared" si="268"/>
        <v/>
      </c>
      <c r="H3081" s="91"/>
      <c r="I3081" s="426"/>
      <c r="J3081" s="419" t="str">
        <f t="shared" si="269"/>
        <v/>
      </c>
      <c r="K3081" s="440">
        <f t="shared" si="267"/>
        <v>0</v>
      </c>
      <c r="L3081" s="76"/>
    </row>
    <row r="3082" spans="2:12" ht="15" customHeight="1" x14ac:dyDescent="0.35">
      <c r="B3082" s="75"/>
      <c r="C3082" s="89"/>
      <c r="D3082" s="120"/>
      <c r="E3082" s="90"/>
      <c r="F3082" s="427"/>
      <c r="G3082" s="419" t="str">
        <f t="shared" si="268"/>
        <v/>
      </c>
      <c r="H3082" s="91"/>
      <c r="I3082" s="426"/>
      <c r="J3082" s="419" t="str">
        <f t="shared" si="269"/>
        <v/>
      </c>
      <c r="K3082" s="440">
        <f t="shared" si="267"/>
        <v>0</v>
      </c>
      <c r="L3082" s="76"/>
    </row>
    <row r="3083" spans="2:12" ht="15" customHeight="1" x14ac:dyDescent="0.35">
      <c r="B3083" s="75"/>
      <c r="C3083" s="89"/>
      <c r="D3083" s="120"/>
      <c r="E3083" s="116"/>
      <c r="F3083" s="427"/>
      <c r="G3083" s="419" t="str">
        <f t="shared" si="268"/>
        <v/>
      </c>
      <c r="H3083" s="91"/>
      <c r="I3083" s="426"/>
      <c r="J3083" s="419" t="str">
        <f t="shared" si="269"/>
        <v/>
      </c>
      <c r="K3083" s="440">
        <f t="shared" si="267"/>
        <v>0</v>
      </c>
      <c r="L3083" s="76"/>
    </row>
    <row r="3084" spans="2:12" ht="15" customHeight="1" x14ac:dyDescent="0.35">
      <c r="B3084" s="75"/>
      <c r="C3084" s="89"/>
      <c r="D3084" s="120"/>
      <c r="E3084" s="90"/>
      <c r="F3084" s="427"/>
      <c r="G3084" s="419" t="str">
        <f t="shared" si="268"/>
        <v/>
      </c>
      <c r="H3084" s="91"/>
      <c r="I3084" s="426"/>
      <c r="J3084" s="419" t="str">
        <f t="shared" si="269"/>
        <v/>
      </c>
      <c r="K3084" s="440">
        <f t="shared" ref="K3084:K3147" si="270">H3084</f>
        <v>0</v>
      </c>
      <c r="L3084" s="76"/>
    </row>
    <row r="3085" spans="2:12" ht="15" customHeight="1" x14ac:dyDescent="0.35">
      <c r="B3085" s="75"/>
      <c r="C3085" s="89"/>
      <c r="D3085" s="120"/>
      <c r="E3085" s="126"/>
      <c r="F3085" s="427"/>
      <c r="G3085" s="419" t="str">
        <f t="shared" si="268"/>
        <v/>
      </c>
      <c r="H3085" s="91"/>
      <c r="I3085" s="426"/>
      <c r="J3085" s="419" t="str">
        <f t="shared" si="269"/>
        <v/>
      </c>
      <c r="K3085" s="440">
        <f t="shared" si="270"/>
        <v>0</v>
      </c>
      <c r="L3085" s="76"/>
    </row>
    <row r="3086" spans="2:12" ht="15" customHeight="1" x14ac:dyDescent="0.35">
      <c r="B3086" s="75"/>
      <c r="C3086" s="89"/>
      <c r="D3086" s="120"/>
      <c r="E3086" s="90"/>
      <c r="F3086" s="427"/>
      <c r="G3086" s="419" t="str">
        <f t="shared" ref="G3086:G3149" si="271">IF(F3086&gt;0,VLOOKUP(F3086,Nama_Perkiraan,2),"")</f>
        <v/>
      </c>
      <c r="H3086" s="91"/>
      <c r="I3086" s="426"/>
      <c r="J3086" s="419" t="str">
        <f t="shared" si="269"/>
        <v/>
      </c>
      <c r="K3086" s="440">
        <f t="shared" si="270"/>
        <v>0</v>
      </c>
      <c r="L3086" s="76"/>
    </row>
    <row r="3087" spans="2:12" ht="15" customHeight="1" x14ac:dyDescent="0.35">
      <c r="B3087" s="75"/>
      <c r="C3087" s="89"/>
      <c r="D3087" s="120"/>
      <c r="E3087" s="116"/>
      <c r="F3087" s="427"/>
      <c r="G3087" s="419" t="str">
        <f t="shared" si="271"/>
        <v/>
      </c>
      <c r="H3087" s="117"/>
      <c r="I3087" s="426"/>
      <c r="J3087" s="419" t="str">
        <f t="shared" ref="J3087:J3150" si="272">IF(I3087&gt;0,VLOOKUP(I3087,Nama_Perkiraan,2),"")</f>
        <v/>
      </c>
      <c r="K3087" s="440">
        <f t="shared" si="270"/>
        <v>0</v>
      </c>
      <c r="L3087" s="76"/>
    </row>
    <row r="3088" spans="2:12" ht="15" customHeight="1" x14ac:dyDescent="0.35">
      <c r="B3088" s="75"/>
      <c r="C3088" s="89"/>
      <c r="D3088" s="120"/>
      <c r="E3088" s="90"/>
      <c r="F3088" s="427"/>
      <c r="G3088" s="419" t="str">
        <f t="shared" si="271"/>
        <v/>
      </c>
      <c r="H3088" s="91"/>
      <c r="I3088" s="427"/>
      <c r="J3088" s="419" t="str">
        <f t="shared" si="272"/>
        <v/>
      </c>
      <c r="K3088" s="440">
        <f t="shared" si="270"/>
        <v>0</v>
      </c>
      <c r="L3088" s="76"/>
    </row>
    <row r="3089" spans="2:12" ht="15" customHeight="1" x14ac:dyDescent="0.35">
      <c r="B3089" s="75"/>
      <c r="C3089" s="89"/>
      <c r="D3089" s="120"/>
      <c r="E3089" s="116"/>
      <c r="F3089" s="427"/>
      <c r="G3089" s="419" t="str">
        <f t="shared" si="271"/>
        <v/>
      </c>
      <c r="H3089" s="91"/>
      <c r="I3089" s="426"/>
      <c r="J3089" s="419" t="str">
        <f t="shared" si="272"/>
        <v/>
      </c>
      <c r="K3089" s="440">
        <f t="shared" si="270"/>
        <v>0</v>
      </c>
      <c r="L3089" s="76"/>
    </row>
    <row r="3090" spans="2:12" ht="15" customHeight="1" x14ac:dyDescent="0.35">
      <c r="B3090" s="75"/>
      <c r="C3090" s="89"/>
      <c r="D3090" s="120"/>
      <c r="E3090" s="116"/>
      <c r="F3090" s="427"/>
      <c r="G3090" s="419" t="str">
        <f t="shared" si="271"/>
        <v/>
      </c>
      <c r="H3090" s="91"/>
      <c r="I3090" s="426"/>
      <c r="J3090" s="419" t="str">
        <f t="shared" si="272"/>
        <v/>
      </c>
      <c r="K3090" s="440">
        <f t="shared" si="270"/>
        <v>0</v>
      </c>
      <c r="L3090" s="76"/>
    </row>
    <row r="3091" spans="2:12" ht="15" customHeight="1" x14ac:dyDescent="0.35">
      <c r="B3091" s="75"/>
      <c r="C3091" s="89"/>
      <c r="D3091" s="120"/>
      <c r="E3091" s="116"/>
      <c r="F3091" s="427"/>
      <c r="G3091" s="419" t="str">
        <f t="shared" si="271"/>
        <v/>
      </c>
      <c r="H3091" s="91"/>
      <c r="I3091" s="426"/>
      <c r="J3091" s="419" t="str">
        <f t="shared" si="272"/>
        <v/>
      </c>
      <c r="K3091" s="440">
        <f t="shared" si="270"/>
        <v>0</v>
      </c>
      <c r="L3091" s="76"/>
    </row>
    <row r="3092" spans="2:12" ht="15" customHeight="1" x14ac:dyDescent="0.35">
      <c r="B3092" s="75"/>
      <c r="C3092" s="89"/>
      <c r="D3092" s="120"/>
      <c r="E3092" s="116"/>
      <c r="F3092" s="427"/>
      <c r="G3092" s="419" t="str">
        <f t="shared" si="271"/>
        <v/>
      </c>
      <c r="H3092" s="91"/>
      <c r="I3092" s="426"/>
      <c r="J3092" s="419" t="str">
        <f t="shared" si="272"/>
        <v/>
      </c>
      <c r="K3092" s="440">
        <f t="shared" si="270"/>
        <v>0</v>
      </c>
      <c r="L3092" s="76"/>
    </row>
    <row r="3093" spans="2:12" ht="15" customHeight="1" x14ac:dyDescent="0.35">
      <c r="B3093" s="75"/>
      <c r="C3093" s="89"/>
      <c r="D3093" s="120"/>
      <c r="E3093" s="121"/>
      <c r="F3093" s="427"/>
      <c r="G3093" s="419" t="str">
        <f t="shared" si="271"/>
        <v/>
      </c>
      <c r="H3093" s="91"/>
      <c r="I3093" s="426"/>
      <c r="J3093" s="419" t="str">
        <f t="shared" si="272"/>
        <v/>
      </c>
      <c r="K3093" s="440">
        <f t="shared" si="270"/>
        <v>0</v>
      </c>
      <c r="L3093" s="76"/>
    </row>
    <row r="3094" spans="2:12" ht="15" customHeight="1" x14ac:dyDescent="0.35">
      <c r="B3094" s="75"/>
      <c r="C3094" s="89"/>
      <c r="D3094" s="120"/>
      <c r="E3094" s="121"/>
      <c r="F3094" s="427"/>
      <c r="G3094" s="419" t="str">
        <f t="shared" si="271"/>
        <v/>
      </c>
      <c r="H3094" s="91"/>
      <c r="I3094" s="426"/>
      <c r="J3094" s="419" t="str">
        <f t="shared" si="272"/>
        <v/>
      </c>
      <c r="K3094" s="440">
        <f t="shared" si="270"/>
        <v>0</v>
      </c>
      <c r="L3094" s="76"/>
    </row>
    <row r="3095" spans="2:12" ht="15" customHeight="1" x14ac:dyDescent="0.35">
      <c r="B3095" s="75"/>
      <c r="C3095" s="89"/>
      <c r="D3095" s="120"/>
      <c r="E3095" s="121"/>
      <c r="F3095" s="427"/>
      <c r="G3095" s="419" t="str">
        <f t="shared" si="271"/>
        <v/>
      </c>
      <c r="H3095" s="91"/>
      <c r="I3095" s="426"/>
      <c r="J3095" s="419" t="str">
        <f t="shared" si="272"/>
        <v/>
      </c>
      <c r="K3095" s="440">
        <f t="shared" si="270"/>
        <v>0</v>
      </c>
      <c r="L3095" s="76"/>
    </row>
    <row r="3096" spans="2:12" ht="15" customHeight="1" x14ac:dyDescent="0.35">
      <c r="B3096" s="75"/>
      <c r="C3096" s="134"/>
      <c r="D3096" s="120"/>
      <c r="E3096" s="90"/>
      <c r="F3096" s="427"/>
      <c r="G3096" s="419" t="str">
        <f t="shared" si="271"/>
        <v/>
      </c>
      <c r="H3096" s="91"/>
      <c r="I3096" s="427"/>
      <c r="J3096" s="419" t="str">
        <f t="shared" si="272"/>
        <v/>
      </c>
      <c r="K3096" s="440">
        <f t="shared" si="270"/>
        <v>0</v>
      </c>
      <c r="L3096" s="76"/>
    </row>
    <row r="3097" spans="2:12" ht="15" customHeight="1" x14ac:dyDescent="0.35">
      <c r="B3097" s="75"/>
      <c r="C3097" s="89"/>
      <c r="D3097" s="120"/>
      <c r="E3097" s="90"/>
      <c r="F3097" s="426"/>
      <c r="G3097" s="419" t="str">
        <f t="shared" si="271"/>
        <v/>
      </c>
      <c r="H3097" s="91"/>
      <c r="I3097" s="427"/>
      <c r="J3097" s="419" t="str">
        <f t="shared" si="272"/>
        <v/>
      </c>
      <c r="K3097" s="440">
        <f t="shared" si="270"/>
        <v>0</v>
      </c>
      <c r="L3097" s="76"/>
    </row>
    <row r="3098" spans="2:12" ht="15" customHeight="1" x14ac:dyDescent="0.35">
      <c r="B3098" s="75"/>
      <c r="C3098" s="89"/>
      <c r="D3098" s="120"/>
      <c r="E3098" s="90"/>
      <c r="F3098" s="427"/>
      <c r="G3098" s="419" t="str">
        <f t="shared" si="271"/>
        <v/>
      </c>
      <c r="H3098" s="117"/>
      <c r="I3098" s="426"/>
      <c r="J3098" s="419" t="str">
        <f t="shared" si="272"/>
        <v/>
      </c>
      <c r="K3098" s="440">
        <f t="shared" si="270"/>
        <v>0</v>
      </c>
      <c r="L3098" s="76"/>
    </row>
    <row r="3099" spans="2:12" ht="15" customHeight="1" x14ac:dyDescent="0.35">
      <c r="B3099" s="75"/>
      <c r="C3099" s="89"/>
      <c r="D3099" s="120"/>
      <c r="E3099" s="90"/>
      <c r="F3099" s="427"/>
      <c r="G3099" s="419" t="str">
        <f t="shared" si="271"/>
        <v/>
      </c>
      <c r="H3099" s="117"/>
      <c r="I3099" s="426"/>
      <c r="J3099" s="419" t="str">
        <f t="shared" si="272"/>
        <v/>
      </c>
      <c r="K3099" s="440">
        <f t="shared" si="270"/>
        <v>0</v>
      </c>
      <c r="L3099" s="76"/>
    </row>
    <row r="3100" spans="2:12" ht="15" customHeight="1" x14ac:dyDescent="0.35">
      <c r="B3100" s="75"/>
      <c r="C3100" s="89"/>
      <c r="D3100" s="120"/>
      <c r="E3100" s="116"/>
      <c r="F3100" s="427"/>
      <c r="G3100" s="419" t="str">
        <f t="shared" si="271"/>
        <v/>
      </c>
      <c r="H3100" s="117"/>
      <c r="I3100" s="426"/>
      <c r="J3100" s="419" t="str">
        <f t="shared" si="272"/>
        <v/>
      </c>
      <c r="K3100" s="440">
        <f t="shared" si="270"/>
        <v>0</v>
      </c>
      <c r="L3100" s="76"/>
    </row>
    <row r="3101" spans="2:12" ht="15" customHeight="1" x14ac:dyDescent="0.35">
      <c r="B3101" s="75"/>
      <c r="C3101" s="89"/>
      <c r="D3101" s="120"/>
      <c r="E3101" s="126"/>
      <c r="F3101" s="427"/>
      <c r="G3101" s="419" t="str">
        <f t="shared" si="271"/>
        <v/>
      </c>
      <c r="H3101" s="132"/>
      <c r="I3101" s="426"/>
      <c r="J3101" s="419" t="str">
        <f t="shared" si="272"/>
        <v/>
      </c>
      <c r="K3101" s="440">
        <f t="shared" si="270"/>
        <v>0</v>
      </c>
      <c r="L3101" s="76"/>
    </row>
    <row r="3102" spans="2:12" ht="15" customHeight="1" x14ac:dyDescent="0.35">
      <c r="B3102" s="75"/>
      <c r="C3102" s="89"/>
      <c r="D3102" s="120"/>
      <c r="E3102" s="126"/>
      <c r="F3102" s="427"/>
      <c r="G3102" s="419" t="str">
        <f t="shared" si="271"/>
        <v/>
      </c>
      <c r="H3102" s="132"/>
      <c r="I3102" s="426"/>
      <c r="J3102" s="419" t="str">
        <f t="shared" si="272"/>
        <v/>
      </c>
      <c r="K3102" s="440">
        <f t="shared" si="270"/>
        <v>0</v>
      </c>
      <c r="L3102" s="76"/>
    </row>
    <row r="3103" spans="2:12" ht="15" customHeight="1" x14ac:dyDescent="0.35">
      <c r="B3103" s="75"/>
      <c r="C3103" s="89"/>
      <c r="D3103" s="120"/>
      <c r="E3103" s="126"/>
      <c r="F3103" s="427"/>
      <c r="G3103" s="419" t="str">
        <f t="shared" si="271"/>
        <v/>
      </c>
      <c r="H3103" s="132"/>
      <c r="I3103" s="426"/>
      <c r="J3103" s="419" t="str">
        <f t="shared" si="272"/>
        <v/>
      </c>
      <c r="K3103" s="440">
        <f t="shared" si="270"/>
        <v>0</v>
      </c>
      <c r="L3103" s="76"/>
    </row>
    <row r="3104" spans="2:12" ht="15" customHeight="1" x14ac:dyDescent="0.35">
      <c r="B3104" s="75"/>
      <c r="C3104" s="89"/>
      <c r="D3104" s="120"/>
      <c r="E3104" s="116"/>
      <c r="F3104" s="427"/>
      <c r="G3104" s="419" t="str">
        <f t="shared" si="271"/>
        <v/>
      </c>
      <c r="H3104" s="91"/>
      <c r="I3104" s="426"/>
      <c r="J3104" s="419" t="str">
        <f t="shared" si="272"/>
        <v/>
      </c>
      <c r="K3104" s="440">
        <f t="shared" si="270"/>
        <v>0</v>
      </c>
      <c r="L3104" s="76"/>
    </row>
    <row r="3105" spans="2:12" ht="15" customHeight="1" x14ac:dyDescent="0.35">
      <c r="B3105" s="75"/>
      <c r="C3105" s="89"/>
      <c r="D3105" s="120"/>
      <c r="E3105" s="116"/>
      <c r="F3105" s="427"/>
      <c r="G3105" s="419" t="str">
        <f t="shared" si="271"/>
        <v/>
      </c>
      <c r="H3105" s="91"/>
      <c r="I3105" s="426"/>
      <c r="J3105" s="419" t="str">
        <f t="shared" si="272"/>
        <v/>
      </c>
      <c r="K3105" s="440">
        <f t="shared" si="270"/>
        <v>0</v>
      </c>
      <c r="L3105" s="76"/>
    </row>
    <row r="3106" spans="2:12" ht="15" customHeight="1" x14ac:dyDescent="0.35">
      <c r="B3106" s="75"/>
      <c r="C3106" s="89"/>
      <c r="D3106" s="120"/>
      <c r="E3106" s="116"/>
      <c r="F3106" s="427"/>
      <c r="G3106" s="419" t="str">
        <f t="shared" si="271"/>
        <v/>
      </c>
      <c r="H3106" s="91"/>
      <c r="I3106" s="426"/>
      <c r="J3106" s="419" t="str">
        <f t="shared" si="272"/>
        <v/>
      </c>
      <c r="K3106" s="440">
        <f t="shared" si="270"/>
        <v>0</v>
      </c>
      <c r="L3106" s="76"/>
    </row>
    <row r="3107" spans="2:12" ht="15" customHeight="1" x14ac:dyDescent="0.35">
      <c r="B3107" s="75"/>
      <c r="C3107" s="89"/>
      <c r="D3107" s="120"/>
      <c r="E3107" s="90"/>
      <c r="F3107" s="427"/>
      <c r="G3107" s="419" t="str">
        <f t="shared" si="271"/>
        <v/>
      </c>
      <c r="H3107" s="91"/>
      <c r="I3107" s="426"/>
      <c r="J3107" s="419" t="str">
        <f t="shared" si="272"/>
        <v/>
      </c>
      <c r="K3107" s="440">
        <f t="shared" si="270"/>
        <v>0</v>
      </c>
      <c r="L3107" s="76"/>
    </row>
    <row r="3108" spans="2:12" ht="15" customHeight="1" x14ac:dyDescent="0.35">
      <c r="B3108" s="75"/>
      <c r="C3108" s="89"/>
      <c r="D3108" s="120"/>
      <c r="E3108" s="90"/>
      <c r="F3108" s="427"/>
      <c r="G3108" s="419" t="str">
        <f t="shared" si="271"/>
        <v/>
      </c>
      <c r="H3108" s="91"/>
      <c r="I3108" s="426"/>
      <c r="J3108" s="419" t="str">
        <f t="shared" si="272"/>
        <v/>
      </c>
      <c r="K3108" s="440">
        <f t="shared" si="270"/>
        <v>0</v>
      </c>
      <c r="L3108" s="76"/>
    </row>
    <row r="3109" spans="2:12" ht="15" customHeight="1" x14ac:dyDescent="0.35">
      <c r="B3109" s="75"/>
      <c r="C3109" s="89"/>
      <c r="D3109" s="120"/>
      <c r="E3109" s="90"/>
      <c r="F3109" s="427"/>
      <c r="G3109" s="419" t="str">
        <f t="shared" si="271"/>
        <v/>
      </c>
      <c r="H3109" s="91"/>
      <c r="I3109" s="426"/>
      <c r="J3109" s="419" t="str">
        <f t="shared" si="272"/>
        <v/>
      </c>
      <c r="K3109" s="440">
        <f t="shared" si="270"/>
        <v>0</v>
      </c>
      <c r="L3109" s="76"/>
    </row>
    <row r="3110" spans="2:12" ht="15" customHeight="1" x14ac:dyDescent="0.35">
      <c r="B3110" s="75"/>
      <c r="C3110" s="89"/>
      <c r="D3110" s="120"/>
      <c r="E3110" s="116"/>
      <c r="F3110" s="427"/>
      <c r="G3110" s="419" t="str">
        <f t="shared" si="271"/>
        <v/>
      </c>
      <c r="H3110" s="117"/>
      <c r="I3110" s="426"/>
      <c r="J3110" s="419" t="str">
        <f t="shared" si="272"/>
        <v/>
      </c>
      <c r="K3110" s="440">
        <f t="shared" si="270"/>
        <v>0</v>
      </c>
      <c r="L3110" s="76"/>
    </row>
    <row r="3111" spans="2:12" ht="15" customHeight="1" x14ac:dyDescent="0.35">
      <c r="B3111" s="75"/>
      <c r="C3111" s="89"/>
      <c r="D3111" s="120"/>
      <c r="E3111" s="116"/>
      <c r="F3111" s="427"/>
      <c r="G3111" s="419" t="str">
        <f t="shared" si="271"/>
        <v/>
      </c>
      <c r="H3111" s="117"/>
      <c r="I3111" s="426"/>
      <c r="J3111" s="419" t="str">
        <f t="shared" si="272"/>
        <v/>
      </c>
      <c r="K3111" s="440">
        <f t="shared" si="270"/>
        <v>0</v>
      </c>
      <c r="L3111" s="76"/>
    </row>
    <row r="3112" spans="2:12" ht="15" customHeight="1" x14ac:dyDescent="0.35">
      <c r="B3112" s="75"/>
      <c r="C3112" s="89"/>
      <c r="D3112" s="128"/>
      <c r="E3112" s="90"/>
      <c r="F3112" s="427"/>
      <c r="G3112" s="419" t="str">
        <f t="shared" si="271"/>
        <v/>
      </c>
      <c r="H3112" s="91"/>
      <c r="I3112" s="426"/>
      <c r="J3112" s="419" t="str">
        <f t="shared" si="272"/>
        <v/>
      </c>
      <c r="K3112" s="440">
        <f t="shared" si="270"/>
        <v>0</v>
      </c>
      <c r="L3112" s="76"/>
    </row>
    <row r="3113" spans="2:12" ht="15" customHeight="1" x14ac:dyDescent="0.35">
      <c r="B3113" s="75"/>
      <c r="C3113" s="89"/>
      <c r="D3113" s="128"/>
      <c r="E3113" s="90"/>
      <c r="F3113" s="427"/>
      <c r="G3113" s="419" t="str">
        <f t="shared" si="271"/>
        <v/>
      </c>
      <c r="H3113" s="91"/>
      <c r="I3113" s="426"/>
      <c r="J3113" s="419" t="str">
        <f t="shared" si="272"/>
        <v/>
      </c>
      <c r="K3113" s="440">
        <f t="shared" si="270"/>
        <v>0</v>
      </c>
      <c r="L3113" s="76"/>
    </row>
    <row r="3114" spans="2:12" ht="15" customHeight="1" x14ac:dyDescent="0.35">
      <c r="B3114" s="75"/>
      <c r="C3114" s="89"/>
      <c r="D3114" s="128"/>
      <c r="E3114" s="116"/>
      <c r="F3114" s="427"/>
      <c r="G3114" s="419" t="str">
        <f t="shared" si="271"/>
        <v/>
      </c>
      <c r="H3114" s="117"/>
      <c r="I3114" s="426"/>
      <c r="J3114" s="419" t="str">
        <f t="shared" si="272"/>
        <v/>
      </c>
      <c r="K3114" s="440">
        <f t="shared" si="270"/>
        <v>0</v>
      </c>
      <c r="L3114" s="76"/>
    </row>
    <row r="3115" spans="2:12" ht="15" customHeight="1" x14ac:dyDescent="0.35">
      <c r="B3115" s="75"/>
      <c r="C3115" s="89"/>
      <c r="D3115" s="128"/>
      <c r="E3115" s="116"/>
      <c r="F3115" s="427"/>
      <c r="G3115" s="419" t="str">
        <f t="shared" si="271"/>
        <v/>
      </c>
      <c r="H3115" s="117"/>
      <c r="I3115" s="426"/>
      <c r="J3115" s="419" t="str">
        <f t="shared" si="272"/>
        <v/>
      </c>
      <c r="K3115" s="440">
        <f t="shared" si="270"/>
        <v>0</v>
      </c>
      <c r="L3115" s="76"/>
    </row>
    <row r="3116" spans="2:12" ht="15" customHeight="1" x14ac:dyDescent="0.35">
      <c r="B3116" s="75"/>
      <c r="C3116" s="89"/>
      <c r="D3116" s="128"/>
      <c r="E3116" s="116"/>
      <c r="F3116" s="427"/>
      <c r="G3116" s="419" t="str">
        <f t="shared" si="271"/>
        <v/>
      </c>
      <c r="H3116" s="117"/>
      <c r="I3116" s="426"/>
      <c r="J3116" s="419" t="str">
        <f t="shared" si="272"/>
        <v/>
      </c>
      <c r="K3116" s="440">
        <f t="shared" si="270"/>
        <v>0</v>
      </c>
      <c r="L3116" s="76"/>
    </row>
    <row r="3117" spans="2:12" ht="15" customHeight="1" x14ac:dyDescent="0.35">
      <c r="B3117" s="75"/>
      <c r="C3117" s="89"/>
      <c r="D3117" s="120"/>
      <c r="E3117" s="116"/>
      <c r="F3117" s="427"/>
      <c r="G3117" s="419" t="str">
        <f t="shared" si="271"/>
        <v/>
      </c>
      <c r="H3117" s="117"/>
      <c r="I3117" s="426"/>
      <c r="J3117" s="419" t="str">
        <f t="shared" si="272"/>
        <v/>
      </c>
      <c r="K3117" s="440">
        <f t="shared" si="270"/>
        <v>0</v>
      </c>
      <c r="L3117" s="76"/>
    </row>
    <row r="3118" spans="2:12" ht="15" customHeight="1" x14ac:dyDescent="0.35">
      <c r="B3118" s="75"/>
      <c r="C3118" s="89"/>
      <c r="D3118" s="120"/>
      <c r="E3118" s="116"/>
      <c r="F3118" s="427"/>
      <c r="G3118" s="419" t="str">
        <f t="shared" si="271"/>
        <v/>
      </c>
      <c r="H3118" s="117"/>
      <c r="I3118" s="426"/>
      <c r="J3118" s="419" t="str">
        <f t="shared" si="272"/>
        <v/>
      </c>
      <c r="K3118" s="440">
        <f t="shared" si="270"/>
        <v>0</v>
      </c>
      <c r="L3118" s="76"/>
    </row>
    <row r="3119" spans="2:12" ht="15" customHeight="1" x14ac:dyDescent="0.35">
      <c r="B3119" s="75"/>
      <c r="C3119" s="89"/>
      <c r="D3119" s="120"/>
      <c r="E3119" s="116"/>
      <c r="F3119" s="427"/>
      <c r="G3119" s="419" t="str">
        <f t="shared" si="271"/>
        <v/>
      </c>
      <c r="H3119" s="117"/>
      <c r="I3119" s="426"/>
      <c r="J3119" s="419" t="str">
        <f t="shared" si="272"/>
        <v/>
      </c>
      <c r="K3119" s="440">
        <f t="shared" si="270"/>
        <v>0</v>
      </c>
      <c r="L3119" s="76"/>
    </row>
    <row r="3120" spans="2:12" ht="15" customHeight="1" x14ac:dyDescent="0.35">
      <c r="B3120" s="75"/>
      <c r="C3120" s="89"/>
      <c r="D3120" s="120"/>
      <c r="E3120" s="116"/>
      <c r="F3120" s="427"/>
      <c r="G3120" s="419" t="str">
        <f t="shared" si="271"/>
        <v/>
      </c>
      <c r="H3120" s="91"/>
      <c r="I3120" s="426"/>
      <c r="J3120" s="419" t="str">
        <f t="shared" si="272"/>
        <v/>
      </c>
      <c r="K3120" s="440">
        <f t="shared" si="270"/>
        <v>0</v>
      </c>
      <c r="L3120" s="76"/>
    </row>
    <row r="3121" spans="2:12" ht="15" customHeight="1" x14ac:dyDescent="0.35">
      <c r="B3121" s="75"/>
      <c r="C3121" s="89"/>
      <c r="D3121" s="120"/>
      <c r="E3121" s="116"/>
      <c r="F3121" s="427"/>
      <c r="G3121" s="419" t="str">
        <f t="shared" si="271"/>
        <v/>
      </c>
      <c r="H3121" s="91"/>
      <c r="I3121" s="426"/>
      <c r="J3121" s="419" t="str">
        <f t="shared" si="272"/>
        <v/>
      </c>
      <c r="K3121" s="440">
        <f t="shared" si="270"/>
        <v>0</v>
      </c>
      <c r="L3121" s="76"/>
    </row>
    <row r="3122" spans="2:12" ht="15" customHeight="1" x14ac:dyDescent="0.35">
      <c r="B3122" s="75"/>
      <c r="C3122" s="89"/>
      <c r="D3122" s="120"/>
      <c r="E3122" s="90"/>
      <c r="F3122" s="427"/>
      <c r="G3122" s="419" t="str">
        <f t="shared" si="271"/>
        <v/>
      </c>
      <c r="H3122" s="91"/>
      <c r="I3122" s="426"/>
      <c r="J3122" s="419" t="str">
        <f t="shared" si="272"/>
        <v/>
      </c>
      <c r="K3122" s="440">
        <f t="shared" si="270"/>
        <v>0</v>
      </c>
      <c r="L3122" s="76"/>
    </row>
    <row r="3123" spans="2:12" ht="15" customHeight="1" x14ac:dyDescent="0.35">
      <c r="B3123" s="75"/>
      <c r="C3123" s="89"/>
      <c r="D3123" s="120"/>
      <c r="E3123" s="116"/>
      <c r="F3123" s="427"/>
      <c r="G3123" s="419" t="str">
        <f t="shared" si="271"/>
        <v/>
      </c>
      <c r="H3123" s="117"/>
      <c r="I3123" s="426"/>
      <c r="J3123" s="419" t="str">
        <f t="shared" si="272"/>
        <v/>
      </c>
      <c r="K3123" s="440">
        <f t="shared" si="270"/>
        <v>0</v>
      </c>
      <c r="L3123" s="76"/>
    </row>
    <row r="3124" spans="2:12" ht="15" customHeight="1" x14ac:dyDescent="0.35">
      <c r="B3124" s="75"/>
      <c r="C3124" s="89"/>
      <c r="D3124" s="120"/>
      <c r="E3124" s="116"/>
      <c r="F3124" s="427"/>
      <c r="G3124" s="419" t="str">
        <f t="shared" si="271"/>
        <v/>
      </c>
      <c r="H3124" s="117"/>
      <c r="I3124" s="426"/>
      <c r="J3124" s="419" t="str">
        <f t="shared" si="272"/>
        <v/>
      </c>
      <c r="K3124" s="440">
        <f t="shared" si="270"/>
        <v>0</v>
      </c>
      <c r="L3124" s="76"/>
    </row>
    <row r="3125" spans="2:12" ht="15" customHeight="1" x14ac:dyDescent="0.35">
      <c r="B3125" s="75"/>
      <c r="C3125" s="89"/>
      <c r="D3125" s="120"/>
      <c r="E3125" s="116"/>
      <c r="F3125" s="427"/>
      <c r="G3125" s="419" t="str">
        <f t="shared" si="271"/>
        <v/>
      </c>
      <c r="H3125" s="117"/>
      <c r="I3125" s="426"/>
      <c r="J3125" s="419" t="str">
        <f t="shared" si="272"/>
        <v/>
      </c>
      <c r="K3125" s="440">
        <f t="shared" si="270"/>
        <v>0</v>
      </c>
      <c r="L3125" s="76"/>
    </row>
    <row r="3126" spans="2:12" ht="15" customHeight="1" x14ac:dyDescent="0.35">
      <c r="B3126" s="75"/>
      <c r="C3126" s="89"/>
      <c r="D3126" s="120"/>
      <c r="E3126" s="116"/>
      <c r="F3126" s="427"/>
      <c r="G3126" s="419" t="str">
        <f t="shared" si="271"/>
        <v/>
      </c>
      <c r="H3126" s="117"/>
      <c r="I3126" s="426"/>
      <c r="J3126" s="419" t="str">
        <f t="shared" si="272"/>
        <v/>
      </c>
      <c r="K3126" s="440">
        <f t="shared" si="270"/>
        <v>0</v>
      </c>
      <c r="L3126" s="76"/>
    </row>
    <row r="3127" spans="2:12" ht="15" customHeight="1" x14ac:dyDescent="0.35">
      <c r="B3127" s="75"/>
      <c r="C3127" s="89"/>
      <c r="D3127" s="120"/>
      <c r="E3127" s="116"/>
      <c r="F3127" s="427"/>
      <c r="G3127" s="419" t="str">
        <f t="shared" si="271"/>
        <v/>
      </c>
      <c r="H3127" s="117"/>
      <c r="I3127" s="426"/>
      <c r="J3127" s="419" t="str">
        <f t="shared" si="272"/>
        <v/>
      </c>
      <c r="K3127" s="440">
        <f t="shared" si="270"/>
        <v>0</v>
      </c>
      <c r="L3127" s="76"/>
    </row>
    <row r="3128" spans="2:12" ht="15" customHeight="1" x14ac:dyDescent="0.35">
      <c r="B3128" s="75"/>
      <c r="C3128" s="89"/>
      <c r="D3128" s="120"/>
      <c r="E3128" s="90"/>
      <c r="F3128" s="426"/>
      <c r="G3128" s="419" t="str">
        <f t="shared" si="271"/>
        <v/>
      </c>
      <c r="H3128" s="91"/>
      <c r="I3128" s="427"/>
      <c r="J3128" s="419" t="str">
        <f t="shared" si="272"/>
        <v/>
      </c>
      <c r="K3128" s="440">
        <f t="shared" si="270"/>
        <v>0</v>
      </c>
      <c r="L3128" s="76"/>
    </row>
    <row r="3129" spans="2:12" ht="15" customHeight="1" x14ac:dyDescent="0.35">
      <c r="B3129" s="75"/>
      <c r="C3129" s="89"/>
      <c r="D3129" s="120"/>
      <c r="E3129" s="90"/>
      <c r="F3129" s="427"/>
      <c r="G3129" s="419" t="str">
        <f t="shared" si="271"/>
        <v/>
      </c>
      <c r="H3129" s="117"/>
      <c r="I3129" s="426"/>
      <c r="J3129" s="419" t="str">
        <f t="shared" si="272"/>
        <v/>
      </c>
      <c r="K3129" s="440">
        <f t="shared" si="270"/>
        <v>0</v>
      </c>
      <c r="L3129" s="76"/>
    </row>
    <row r="3130" spans="2:12" ht="15" customHeight="1" x14ac:dyDescent="0.35">
      <c r="B3130" s="75"/>
      <c r="C3130" s="89"/>
      <c r="D3130" s="120"/>
      <c r="E3130" s="90"/>
      <c r="F3130" s="427"/>
      <c r="G3130" s="419" t="str">
        <f t="shared" si="271"/>
        <v/>
      </c>
      <c r="H3130" s="117"/>
      <c r="I3130" s="426"/>
      <c r="J3130" s="419" t="str">
        <f t="shared" si="272"/>
        <v/>
      </c>
      <c r="K3130" s="440">
        <f t="shared" si="270"/>
        <v>0</v>
      </c>
      <c r="L3130" s="76"/>
    </row>
    <row r="3131" spans="2:12" ht="15" customHeight="1" x14ac:dyDescent="0.35">
      <c r="B3131" s="75"/>
      <c r="C3131" s="89"/>
      <c r="D3131" s="120"/>
      <c r="E3131" s="90"/>
      <c r="F3131" s="427"/>
      <c r="G3131" s="419" t="str">
        <f t="shared" si="271"/>
        <v/>
      </c>
      <c r="H3131" s="117"/>
      <c r="I3131" s="426"/>
      <c r="J3131" s="419" t="str">
        <f t="shared" si="272"/>
        <v/>
      </c>
      <c r="K3131" s="440">
        <f t="shared" si="270"/>
        <v>0</v>
      </c>
      <c r="L3131" s="76"/>
    </row>
    <row r="3132" spans="2:12" ht="15" customHeight="1" x14ac:dyDescent="0.35">
      <c r="B3132" s="75"/>
      <c r="C3132" s="89"/>
      <c r="D3132" s="128"/>
      <c r="E3132" s="90"/>
      <c r="F3132" s="427"/>
      <c r="G3132" s="419" t="str">
        <f t="shared" si="271"/>
        <v/>
      </c>
      <c r="H3132" s="91"/>
      <c r="I3132" s="426"/>
      <c r="J3132" s="419" t="str">
        <f t="shared" si="272"/>
        <v/>
      </c>
      <c r="K3132" s="440">
        <f t="shared" si="270"/>
        <v>0</v>
      </c>
      <c r="L3132" s="76"/>
    </row>
    <row r="3133" spans="2:12" ht="15" customHeight="1" x14ac:dyDescent="0.35">
      <c r="B3133" s="75"/>
      <c r="C3133" s="89"/>
      <c r="D3133" s="144"/>
      <c r="E3133" s="116"/>
      <c r="F3133" s="427"/>
      <c r="G3133" s="419" t="str">
        <f t="shared" si="271"/>
        <v/>
      </c>
      <c r="H3133" s="91"/>
      <c r="I3133" s="426"/>
      <c r="J3133" s="419" t="str">
        <f t="shared" si="272"/>
        <v/>
      </c>
      <c r="K3133" s="440">
        <f t="shared" si="270"/>
        <v>0</v>
      </c>
      <c r="L3133" s="76"/>
    </row>
    <row r="3134" spans="2:12" ht="15" customHeight="1" x14ac:dyDescent="0.35">
      <c r="B3134" s="75"/>
      <c r="C3134" s="89"/>
      <c r="D3134" s="128"/>
      <c r="E3134" s="116"/>
      <c r="F3134" s="427"/>
      <c r="G3134" s="419" t="str">
        <f t="shared" si="271"/>
        <v/>
      </c>
      <c r="H3134" s="91"/>
      <c r="I3134" s="426"/>
      <c r="J3134" s="419" t="str">
        <f t="shared" si="272"/>
        <v/>
      </c>
      <c r="K3134" s="440">
        <f t="shared" si="270"/>
        <v>0</v>
      </c>
      <c r="L3134" s="76"/>
    </row>
    <row r="3135" spans="2:12" ht="15" customHeight="1" x14ac:dyDescent="0.35">
      <c r="B3135" s="75"/>
      <c r="C3135" s="89"/>
      <c r="D3135" s="128"/>
      <c r="E3135" s="116"/>
      <c r="F3135" s="427"/>
      <c r="G3135" s="419" t="str">
        <f t="shared" si="271"/>
        <v/>
      </c>
      <c r="H3135" s="117"/>
      <c r="I3135" s="426"/>
      <c r="J3135" s="419" t="str">
        <f t="shared" si="272"/>
        <v/>
      </c>
      <c r="K3135" s="440">
        <f t="shared" si="270"/>
        <v>0</v>
      </c>
      <c r="L3135" s="76"/>
    </row>
    <row r="3136" spans="2:12" ht="15" customHeight="1" x14ac:dyDescent="0.35">
      <c r="B3136" s="75"/>
      <c r="C3136" s="89"/>
      <c r="D3136" s="128"/>
      <c r="E3136" s="116"/>
      <c r="F3136" s="427"/>
      <c r="G3136" s="419" t="str">
        <f t="shared" si="271"/>
        <v/>
      </c>
      <c r="H3136" s="117"/>
      <c r="I3136" s="426"/>
      <c r="J3136" s="419" t="str">
        <f t="shared" si="272"/>
        <v/>
      </c>
      <c r="K3136" s="440">
        <f t="shared" si="270"/>
        <v>0</v>
      </c>
      <c r="L3136" s="76"/>
    </row>
    <row r="3137" spans="2:12" ht="15" customHeight="1" x14ac:dyDescent="0.35">
      <c r="B3137" s="75"/>
      <c r="C3137" s="89"/>
      <c r="D3137" s="120"/>
      <c r="E3137" s="116"/>
      <c r="F3137" s="427"/>
      <c r="G3137" s="419" t="str">
        <f t="shared" si="271"/>
        <v/>
      </c>
      <c r="H3137" s="117"/>
      <c r="I3137" s="426"/>
      <c r="J3137" s="419" t="str">
        <f t="shared" si="272"/>
        <v/>
      </c>
      <c r="K3137" s="440">
        <f t="shared" si="270"/>
        <v>0</v>
      </c>
      <c r="L3137" s="76"/>
    </row>
    <row r="3138" spans="2:12" ht="15" customHeight="1" x14ac:dyDescent="0.35">
      <c r="B3138" s="75"/>
      <c r="C3138" s="89"/>
      <c r="D3138" s="120"/>
      <c r="E3138" s="116"/>
      <c r="F3138" s="427"/>
      <c r="G3138" s="419" t="str">
        <f t="shared" si="271"/>
        <v/>
      </c>
      <c r="H3138" s="117"/>
      <c r="I3138" s="426"/>
      <c r="J3138" s="419" t="str">
        <f t="shared" si="272"/>
        <v/>
      </c>
      <c r="K3138" s="440">
        <f t="shared" si="270"/>
        <v>0</v>
      </c>
      <c r="L3138" s="76"/>
    </row>
    <row r="3139" spans="2:12" ht="15" customHeight="1" x14ac:dyDescent="0.35">
      <c r="B3139" s="75"/>
      <c r="C3139" s="89"/>
      <c r="D3139" s="128"/>
      <c r="E3139" s="126"/>
      <c r="F3139" s="427"/>
      <c r="G3139" s="419" t="str">
        <f t="shared" si="271"/>
        <v/>
      </c>
      <c r="H3139" s="91"/>
      <c r="I3139" s="426"/>
      <c r="J3139" s="419" t="str">
        <f t="shared" si="272"/>
        <v/>
      </c>
      <c r="K3139" s="440">
        <f t="shared" si="270"/>
        <v>0</v>
      </c>
      <c r="L3139" s="76"/>
    </row>
    <row r="3140" spans="2:12" ht="15" customHeight="1" x14ac:dyDescent="0.35">
      <c r="B3140" s="75"/>
      <c r="C3140" s="89"/>
      <c r="D3140" s="128"/>
      <c r="E3140" s="116"/>
      <c r="F3140" s="427"/>
      <c r="G3140" s="419" t="str">
        <f t="shared" si="271"/>
        <v/>
      </c>
      <c r="H3140" s="117"/>
      <c r="I3140" s="426"/>
      <c r="J3140" s="419" t="str">
        <f t="shared" si="272"/>
        <v/>
      </c>
      <c r="K3140" s="440">
        <f t="shared" si="270"/>
        <v>0</v>
      </c>
      <c r="L3140" s="76"/>
    </row>
    <row r="3141" spans="2:12" ht="15" customHeight="1" x14ac:dyDescent="0.35">
      <c r="B3141" s="75"/>
      <c r="C3141" s="89"/>
      <c r="D3141" s="120"/>
      <c r="E3141" s="116"/>
      <c r="F3141" s="427"/>
      <c r="G3141" s="419" t="str">
        <f t="shared" si="271"/>
        <v/>
      </c>
      <c r="H3141" s="91"/>
      <c r="I3141" s="426"/>
      <c r="J3141" s="419" t="str">
        <f t="shared" si="272"/>
        <v/>
      </c>
      <c r="K3141" s="440">
        <f t="shared" si="270"/>
        <v>0</v>
      </c>
      <c r="L3141" s="76"/>
    </row>
    <row r="3142" spans="2:12" ht="15" customHeight="1" x14ac:dyDescent="0.35">
      <c r="B3142" s="75"/>
      <c r="C3142" s="89"/>
      <c r="D3142" s="120"/>
      <c r="E3142" s="90"/>
      <c r="F3142" s="427"/>
      <c r="G3142" s="419" t="str">
        <f t="shared" si="271"/>
        <v/>
      </c>
      <c r="H3142" s="91"/>
      <c r="I3142" s="426"/>
      <c r="J3142" s="419" t="str">
        <f t="shared" si="272"/>
        <v/>
      </c>
      <c r="K3142" s="440">
        <f t="shared" si="270"/>
        <v>0</v>
      </c>
      <c r="L3142" s="76"/>
    </row>
    <row r="3143" spans="2:12" ht="15" customHeight="1" x14ac:dyDescent="0.35">
      <c r="B3143" s="75"/>
      <c r="C3143" s="89"/>
      <c r="D3143" s="120"/>
      <c r="E3143" s="116"/>
      <c r="F3143" s="427"/>
      <c r="G3143" s="419" t="str">
        <f t="shared" si="271"/>
        <v/>
      </c>
      <c r="H3143" s="117"/>
      <c r="I3143" s="426"/>
      <c r="J3143" s="419" t="str">
        <f t="shared" si="272"/>
        <v/>
      </c>
      <c r="K3143" s="440">
        <f t="shared" si="270"/>
        <v>0</v>
      </c>
      <c r="L3143" s="76"/>
    </row>
    <row r="3144" spans="2:12" ht="15" customHeight="1" x14ac:dyDescent="0.35">
      <c r="B3144" s="75"/>
      <c r="C3144" s="89"/>
      <c r="D3144" s="120"/>
      <c r="E3144" s="116"/>
      <c r="F3144" s="427"/>
      <c r="G3144" s="419" t="str">
        <f t="shared" si="271"/>
        <v/>
      </c>
      <c r="H3144" s="117"/>
      <c r="I3144" s="426"/>
      <c r="J3144" s="419" t="str">
        <f t="shared" si="272"/>
        <v/>
      </c>
      <c r="K3144" s="440">
        <f t="shared" si="270"/>
        <v>0</v>
      </c>
      <c r="L3144" s="76"/>
    </row>
    <row r="3145" spans="2:12" ht="15" customHeight="1" x14ac:dyDescent="0.35">
      <c r="B3145" s="75"/>
      <c r="C3145" s="89"/>
      <c r="D3145" s="120"/>
      <c r="E3145" s="146"/>
      <c r="F3145" s="426"/>
      <c r="G3145" s="419" t="str">
        <f t="shared" si="271"/>
        <v/>
      </c>
      <c r="H3145" s="91"/>
      <c r="I3145" s="427"/>
      <c r="J3145" s="419" t="str">
        <f t="shared" si="272"/>
        <v/>
      </c>
      <c r="K3145" s="440">
        <f t="shared" si="270"/>
        <v>0</v>
      </c>
      <c r="L3145" s="76"/>
    </row>
    <row r="3146" spans="2:12" ht="15" customHeight="1" x14ac:dyDescent="0.35">
      <c r="B3146" s="75"/>
      <c r="C3146" s="89"/>
      <c r="D3146" s="120"/>
      <c r="E3146" s="90"/>
      <c r="F3146" s="426"/>
      <c r="G3146" s="419" t="str">
        <f t="shared" si="271"/>
        <v/>
      </c>
      <c r="H3146" s="182"/>
      <c r="I3146" s="427"/>
      <c r="J3146" s="419" t="str">
        <f t="shared" si="272"/>
        <v/>
      </c>
      <c r="K3146" s="440">
        <f t="shared" si="270"/>
        <v>0</v>
      </c>
      <c r="L3146" s="76"/>
    </row>
    <row r="3147" spans="2:12" ht="15" customHeight="1" x14ac:dyDescent="0.35">
      <c r="B3147" s="75"/>
      <c r="C3147" s="89"/>
      <c r="D3147" s="120"/>
      <c r="E3147" s="90"/>
      <c r="F3147" s="427"/>
      <c r="G3147" s="419" t="str">
        <f t="shared" si="271"/>
        <v/>
      </c>
      <c r="H3147" s="182"/>
      <c r="I3147" s="426"/>
      <c r="J3147" s="419" t="str">
        <f t="shared" si="272"/>
        <v/>
      </c>
      <c r="K3147" s="440">
        <f t="shared" si="270"/>
        <v>0</v>
      </c>
      <c r="L3147" s="76"/>
    </row>
    <row r="3148" spans="2:12" ht="15" customHeight="1" x14ac:dyDescent="0.35">
      <c r="B3148" s="75"/>
      <c r="C3148" s="89"/>
      <c r="D3148" s="120"/>
      <c r="E3148" s="90"/>
      <c r="F3148" s="427"/>
      <c r="G3148" s="419" t="str">
        <f t="shared" si="271"/>
        <v/>
      </c>
      <c r="H3148" s="117"/>
      <c r="I3148" s="426"/>
      <c r="J3148" s="419" t="str">
        <f t="shared" si="272"/>
        <v/>
      </c>
      <c r="K3148" s="440">
        <f t="shared" ref="K3148:K3211" si="273">H3148</f>
        <v>0</v>
      </c>
      <c r="L3148" s="76"/>
    </row>
    <row r="3149" spans="2:12" ht="15" customHeight="1" x14ac:dyDescent="0.35">
      <c r="B3149" s="75"/>
      <c r="C3149" s="89"/>
      <c r="D3149" s="128"/>
      <c r="E3149" s="116"/>
      <c r="F3149" s="427"/>
      <c r="G3149" s="419" t="str">
        <f t="shared" si="271"/>
        <v/>
      </c>
      <c r="H3149" s="91"/>
      <c r="I3149" s="426"/>
      <c r="J3149" s="419" t="str">
        <f t="shared" si="272"/>
        <v/>
      </c>
      <c r="K3149" s="440">
        <f t="shared" si="273"/>
        <v>0</v>
      </c>
      <c r="L3149" s="76"/>
    </row>
    <row r="3150" spans="2:12" ht="15" customHeight="1" x14ac:dyDescent="0.35">
      <c r="B3150" s="75"/>
      <c r="C3150" s="89"/>
      <c r="D3150" s="128"/>
      <c r="E3150" s="116"/>
      <c r="F3150" s="427"/>
      <c r="G3150" s="419" t="str">
        <f t="shared" ref="G3150:G3213" si="274">IF(F3150&gt;0,VLOOKUP(F3150,Nama_Perkiraan,2),"")</f>
        <v/>
      </c>
      <c r="H3150" s="117"/>
      <c r="I3150" s="426"/>
      <c r="J3150" s="419" t="str">
        <f t="shared" si="272"/>
        <v/>
      </c>
      <c r="K3150" s="440">
        <f t="shared" si="273"/>
        <v>0</v>
      </c>
      <c r="L3150" s="76"/>
    </row>
    <row r="3151" spans="2:12" ht="15" customHeight="1" x14ac:dyDescent="0.35">
      <c r="B3151" s="75"/>
      <c r="C3151" s="89"/>
      <c r="D3151" s="120"/>
      <c r="E3151" s="116"/>
      <c r="F3151" s="427"/>
      <c r="G3151" s="419" t="str">
        <f t="shared" si="274"/>
        <v/>
      </c>
      <c r="H3151" s="117"/>
      <c r="I3151" s="426"/>
      <c r="J3151" s="419" t="str">
        <f t="shared" ref="J3151:J3214" si="275">IF(I3151&gt;0,VLOOKUP(I3151,Nama_Perkiraan,2),"")</f>
        <v/>
      </c>
      <c r="K3151" s="440">
        <f t="shared" si="273"/>
        <v>0</v>
      </c>
      <c r="L3151" s="76"/>
    </row>
    <row r="3152" spans="2:12" ht="15" customHeight="1" x14ac:dyDescent="0.35">
      <c r="B3152" s="75"/>
      <c r="C3152" s="89"/>
      <c r="D3152" s="87"/>
      <c r="E3152" s="116"/>
      <c r="F3152" s="427"/>
      <c r="G3152" s="419" t="str">
        <f t="shared" si="274"/>
        <v/>
      </c>
      <c r="H3152" s="91"/>
      <c r="I3152" s="426"/>
      <c r="J3152" s="419" t="str">
        <f t="shared" si="275"/>
        <v/>
      </c>
      <c r="K3152" s="440">
        <f t="shared" si="273"/>
        <v>0</v>
      </c>
      <c r="L3152" s="76"/>
    </row>
    <row r="3153" spans="2:12" ht="15" customHeight="1" x14ac:dyDescent="0.35">
      <c r="B3153" s="75"/>
      <c r="C3153" s="89"/>
      <c r="D3153" s="87"/>
      <c r="E3153" s="116"/>
      <c r="F3153" s="427"/>
      <c r="G3153" s="419" t="str">
        <f t="shared" si="274"/>
        <v/>
      </c>
      <c r="H3153" s="91"/>
      <c r="I3153" s="426"/>
      <c r="J3153" s="419" t="str">
        <f t="shared" si="275"/>
        <v/>
      </c>
      <c r="K3153" s="440">
        <f t="shared" si="273"/>
        <v>0</v>
      </c>
      <c r="L3153" s="76"/>
    </row>
    <row r="3154" spans="2:12" ht="15" customHeight="1" x14ac:dyDescent="0.35">
      <c r="B3154" s="75"/>
      <c r="C3154" s="89"/>
      <c r="D3154" s="87"/>
      <c r="E3154" s="116"/>
      <c r="F3154" s="427"/>
      <c r="G3154" s="419" t="str">
        <f t="shared" si="274"/>
        <v/>
      </c>
      <c r="H3154" s="91"/>
      <c r="I3154" s="426"/>
      <c r="J3154" s="419" t="str">
        <f t="shared" si="275"/>
        <v/>
      </c>
      <c r="K3154" s="440">
        <f t="shared" si="273"/>
        <v>0</v>
      </c>
      <c r="L3154" s="76"/>
    </row>
    <row r="3155" spans="2:12" ht="15" customHeight="1" x14ac:dyDescent="0.35">
      <c r="B3155" s="75"/>
      <c r="C3155" s="89"/>
      <c r="D3155" s="144"/>
      <c r="E3155" s="90"/>
      <c r="F3155" s="427"/>
      <c r="G3155" s="419" t="str">
        <f t="shared" si="274"/>
        <v/>
      </c>
      <c r="H3155" s="91"/>
      <c r="I3155" s="426"/>
      <c r="J3155" s="419" t="str">
        <f t="shared" si="275"/>
        <v/>
      </c>
      <c r="K3155" s="440">
        <f t="shared" si="273"/>
        <v>0</v>
      </c>
      <c r="L3155" s="76"/>
    </row>
    <row r="3156" spans="2:12" ht="15" customHeight="1" x14ac:dyDescent="0.35">
      <c r="B3156" s="75"/>
      <c r="C3156" s="89"/>
      <c r="D3156" s="128"/>
      <c r="E3156" s="90"/>
      <c r="F3156" s="427"/>
      <c r="G3156" s="419" t="str">
        <f t="shared" si="274"/>
        <v/>
      </c>
      <c r="H3156" s="91"/>
      <c r="I3156" s="426"/>
      <c r="J3156" s="419" t="str">
        <f t="shared" si="275"/>
        <v/>
      </c>
      <c r="K3156" s="440">
        <f t="shared" si="273"/>
        <v>0</v>
      </c>
      <c r="L3156" s="76"/>
    </row>
    <row r="3157" spans="2:12" ht="15" customHeight="1" x14ac:dyDescent="0.35">
      <c r="B3157" s="75"/>
      <c r="C3157" s="89"/>
      <c r="D3157" s="128"/>
      <c r="E3157" s="90"/>
      <c r="F3157" s="427"/>
      <c r="G3157" s="419" t="str">
        <f t="shared" si="274"/>
        <v/>
      </c>
      <c r="H3157" s="91"/>
      <c r="I3157" s="426"/>
      <c r="J3157" s="419" t="str">
        <f t="shared" si="275"/>
        <v/>
      </c>
      <c r="K3157" s="440">
        <f t="shared" si="273"/>
        <v>0</v>
      </c>
      <c r="L3157" s="76"/>
    </row>
    <row r="3158" spans="2:12" ht="15" customHeight="1" x14ac:dyDescent="0.35">
      <c r="B3158" s="75"/>
      <c r="C3158" s="89"/>
      <c r="D3158" s="128"/>
      <c r="E3158" s="116"/>
      <c r="F3158" s="427"/>
      <c r="G3158" s="419" t="str">
        <f t="shared" si="274"/>
        <v/>
      </c>
      <c r="H3158" s="117"/>
      <c r="I3158" s="426"/>
      <c r="J3158" s="419" t="str">
        <f t="shared" si="275"/>
        <v/>
      </c>
      <c r="K3158" s="440">
        <f t="shared" si="273"/>
        <v>0</v>
      </c>
      <c r="L3158" s="76"/>
    </row>
    <row r="3159" spans="2:12" ht="15" customHeight="1" x14ac:dyDescent="0.35">
      <c r="B3159" s="75"/>
      <c r="C3159" s="89"/>
      <c r="D3159" s="128"/>
      <c r="E3159" s="146"/>
      <c r="F3159" s="427"/>
      <c r="G3159" s="419" t="str">
        <f t="shared" si="274"/>
        <v/>
      </c>
      <c r="H3159" s="117"/>
      <c r="I3159" s="426"/>
      <c r="J3159" s="419" t="str">
        <f t="shared" si="275"/>
        <v/>
      </c>
      <c r="K3159" s="440">
        <f t="shared" si="273"/>
        <v>0</v>
      </c>
      <c r="L3159" s="76"/>
    </row>
    <row r="3160" spans="2:12" ht="15" customHeight="1" x14ac:dyDescent="0.35">
      <c r="B3160" s="75"/>
      <c r="C3160" s="89"/>
      <c r="D3160" s="128"/>
      <c r="E3160" s="116"/>
      <c r="F3160" s="427"/>
      <c r="G3160" s="419" t="str">
        <f t="shared" si="274"/>
        <v/>
      </c>
      <c r="H3160" s="117"/>
      <c r="I3160" s="426"/>
      <c r="J3160" s="419" t="str">
        <f t="shared" si="275"/>
        <v/>
      </c>
      <c r="K3160" s="440">
        <f t="shared" si="273"/>
        <v>0</v>
      </c>
      <c r="L3160" s="76"/>
    </row>
    <row r="3161" spans="2:12" ht="15" customHeight="1" x14ac:dyDescent="0.35">
      <c r="B3161" s="75"/>
      <c r="C3161" s="89"/>
      <c r="D3161" s="155"/>
      <c r="E3161" s="156"/>
      <c r="F3161" s="431"/>
      <c r="G3161" s="422" t="str">
        <f t="shared" si="274"/>
        <v/>
      </c>
      <c r="H3161" s="182"/>
      <c r="I3161" s="434"/>
      <c r="J3161" s="419" t="str">
        <f t="shared" si="275"/>
        <v/>
      </c>
      <c r="K3161" s="440">
        <f t="shared" si="273"/>
        <v>0</v>
      </c>
      <c r="L3161" s="76"/>
    </row>
    <row r="3162" spans="2:12" ht="15" customHeight="1" x14ac:dyDescent="0.35">
      <c r="B3162" s="75"/>
      <c r="C3162" s="89"/>
      <c r="D3162" s="120"/>
      <c r="E3162" s="116"/>
      <c r="F3162" s="427"/>
      <c r="G3162" s="419" t="str">
        <f t="shared" si="274"/>
        <v/>
      </c>
      <c r="H3162" s="117"/>
      <c r="I3162" s="426"/>
      <c r="J3162" s="419" t="str">
        <f t="shared" si="275"/>
        <v/>
      </c>
      <c r="K3162" s="440">
        <f t="shared" si="273"/>
        <v>0</v>
      </c>
      <c r="L3162" s="76"/>
    </row>
    <row r="3163" spans="2:12" ht="15" customHeight="1" x14ac:dyDescent="0.35">
      <c r="B3163" s="75"/>
      <c r="C3163" s="89"/>
      <c r="D3163" s="120"/>
      <c r="E3163" s="90"/>
      <c r="F3163" s="427"/>
      <c r="G3163" s="419" t="str">
        <f t="shared" si="274"/>
        <v/>
      </c>
      <c r="H3163" s="91"/>
      <c r="I3163" s="426"/>
      <c r="J3163" s="419" t="str">
        <f t="shared" si="275"/>
        <v/>
      </c>
      <c r="K3163" s="440">
        <f t="shared" si="273"/>
        <v>0</v>
      </c>
      <c r="L3163" s="76"/>
    </row>
    <row r="3164" spans="2:12" ht="15" customHeight="1" x14ac:dyDescent="0.35">
      <c r="B3164" s="75"/>
      <c r="C3164" s="89"/>
      <c r="D3164" s="87"/>
      <c r="E3164" s="116"/>
      <c r="F3164" s="427"/>
      <c r="G3164" s="419" t="str">
        <f t="shared" si="274"/>
        <v/>
      </c>
      <c r="H3164" s="91"/>
      <c r="I3164" s="426"/>
      <c r="J3164" s="419" t="str">
        <f t="shared" si="275"/>
        <v/>
      </c>
      <c r="K3164" s="440">
        <f t="shared" si="273"/>
        <v>0</v>
      </c>
      <c r="L3164" s="76"/>
    </row>
    <row r="3165" spans="2:12" ht="15" customHeight="1" x14ac:dyDescent="0.35">
      <c r="B3165" s="75"/>
      <c r="C3165" s="89"/>
      <c r="D3165" s="120"/>
      <c r="E3165" s="135"/>
      <c r="F3165" s="427"/>
      <c r="G3165" s="419" t="str">
        <f t="shared" si="274"/>
        <v/>
      </c>
      <c r="H3165" s="117"/>
      <c r="I3165" s="427"/>
      <c r="J3165" s="419" t="str">
        <f t="shared" si="275"/>
        <v/>
      </c>
      <c r="K3165" s="440">
        <f t="shared" si="273"/>
        <v>0</v>
      </c>
      <c r="L3165" s="76"/>
    </row>
    <row r="3166" spans="2:12" ht="15" customHeight="1" x14ac:dyDescent="0.35">
      <c r="B3166" s="75"/>
      <c r="C3166" s="89"/>
      <c r="D3166" s="128"/>
      <c r="E3166" s="126"/>
      <c r="F3166" s="427"/>
      <c r="G3166" s="419" t="str">
        <f t="shared" si="274"/>
        <v/>
      </c>
      <c r="H3166" s="132"/>
      <c r="I3166" s="426"/>
      <c r="J3166" s="419" t="str">
        <f t="shared" si="275"/>
        <v/>
      </c>
      <c r="K3166" s="440">
        <f t="shared" si="273"/>
        <v>0</v>
      </c>
      <c r="L3166" s="76"/>
    </row>
    <row r="3167" spans="2:12" ht="15" customHeight="1" x14ac:dyDescent="0.35">
      <c r="B3167" s="75"/>
      <c r="C3167" s="89"/>
      <c r="D3167" s="128"/>
      <c r="E3167" s="126"/>
      <c r="F3167" s="427"/>
      <c r="G3167" s="419" t="str">
        <f t="shared" si="274"/>
        <v/>
      </c>
      <c r="H3167" s="132"/>
      <c r="I3167" s="426"/>
      <c r="J3167" s="419" t="str">
        <f t="shared" si="275"/>
        <v/>
      </c>
      <c r="K3167" s="440">
        <f t="shared" si="273"/>
        <v>0</v>
      </c>
      <c r="L3167" s="76"/>
    </row>
    <row r="3168" spans="2:12" ht="15" customHeight="1" x14ac:dyDescent="0.35">
      <c r="B3168" s="75"/>
      <c r="C3168" s="89"/>
      <c r="D3168" s="128"/>
      <c r="E3168" s="126"/>
      <c r="F3168" s="427"/>
      <c r="G3168" s="419" t="str">
        <f t="shared" si="274"/>
        <v/>
      </c>
      <c r="H3168" s="132"/>
      <c r="I3168" s="426"/>
      <c r="J3168" s="419" t="str">
        <f t="shared" si="275"/>
        <v/>
      </c>
      <c r="K3168" s="440">
        <f t="shared" si="273"/>
        <v>0</v>
      </c>
      <c r="L3168" s="76"/>
    </row>
    <row r="3169" spans="2:12" ht="15" customHeight="1" x14ac:dyDescent="0.35">
      <c r="B3169" s="75"/>
      <c r="C3169" s="89"/>
      <c r="D3169" s="128"/>
      <c r="E3169" s="116"/>
      <c r="F3169" s="427"/>
      <c r="G3169" s="419" t="str">
        <f t="shared" si="274"/>
        <v/>
      </c>
      <c r="H3169" s="117"/>
      <c r="I3169" s="426"/>
      <c r="J3169" s="419" t="str">
        <f t="shared" si="275"/>
        <v/>
      </c>
      <c r="K3169" s="440">
        <f t="shared" si="273"/>
        <v>0</v>
      </c>
      <c r="L3169" s="76"/>
    </row>
    <row r="3170" spans="2:12" ht="15" customHeight="1" x14ac:dyDescent="0.35">
      <c r="B3170" s="75"/>
      <c r="C3170" s="89"/>
      <c r="D3170" s="128"/>
      <c r="E3170" s="116"/>
      <c r="F3170" s="427"/>
      <c r="G3170" s="419" t="str">
        <f t="shared" si="274"/>
        <v/>
      </c>
      <c r="H3170" s="117"/>
      <c r="I3170" s="426"/>
      <c r="J3170" s="419" t="str">
        <f t="shared" si="275"/>
        <v/>
      </c>
      <c r="K3170" s="440">
        <f t="shared" si="273"/>
        <v>0</v>
      </c>
      <c r="L3170" s="76"/>
    </row>
    <row r="3171" spans="2:12" ht="15" customHeight="1" x14ac:dyDescent="0.35">
      <c r="B3171" s="75"/>
      <c r="C3171" s="151"/>
      <c r="D3171" s="120"/>
      <c r="E3171" s="146"/>
      <c r="F3171" s="426"/>
      <c r="G3171" s="419" t="str">
        <f t="shared" si="274"/>
        <v/>
      </c>
      <c r="H3171" s="117"/>
      <c r="I3171" s="426"/>
      <c r="J3171" s="419" t="str">
        <f t="shared" si="275"/>
        <v/>
      </c>
      <c r="K3171" s="440">
        <f t="shared" si="273"/>
        <v>0</v>
      </c>
      <c r="L3171" s="76"/>
    </row>
    <row r="3172" spans="2:12" ht="15" customHeight="1" x14ac:dyDescent="0.35">
      <c r="B3172" s="75"/>
      <c r="C3172" s="151"/>
      <c r="D3172" s="120"/>
      <c r="E3172" s="90"/>
      <c r="F3172" s="426"/>
      <c r="G3172" s="419" t="str">
        <f t="shared" si="274"/>
        <v/>
      </c>
      <c r="H3172" s="91"/>
      <c r="I3172" s="426"/>
      <c r="J3172" s="419" t="str">
        <f t="shared" si="275"/>
        <v/>
      </c>
      <c r="K3172" s="440">
        <f t="shared" si="273"/>
        <v>0</v>
      </c>
      <c r="L3172" s="76"/>
    </row>
    <row r="3173" spans="2:12" ht="15" customHeight="1" x14ac:dyDescent="0.35">
      <c r="B3173" s="75"/>
      <c r="C3173" s="151"/>
      <c r="D3173" s="120"/>
      <c r="E3173" s="90"/>
      <c r="F3173" s="426"/>
      <c r="G3173" s="419" t="str">
        <f t="shared" si="274"/>
        <v/>
      </c>
      <c r="H3173" s="91"/>
      <c r="I3173" s="426"/>
      <c r="J3173" s="419" t="str">
        <f t="shared" si="275"/>
        <v/>
      </c>
      <c r="K3173" s="440">
        <f t="shared" si="273"/>
        <v>0</v>
      </c>
      <c r="L3173" s="76"/>
    </row>
    <row r="3174" spans="2:12" ht="15" customHeight="1" x14ac:dyDescent="0.35">
      <c r="B3174" s="75"/>
      <c r="C3174" s="89"/>
      <c r="D3174" s="128"/>
      <c r="E3174" s="126"/>
      <c r="F3174" s="427"/>
      <c r="G3174" s="419" t="str">
        <f t="shared" si="274"/>
        <v/>
      </c>
      <c r="H3174" s="132"/>
      <c r="I3174" s="426"/>
      <c r="J3174" s="419" t="str">
        <f t="shared" si="275"/>
        <v/>
      </c>
      <c r="K3174" s="440">
        <f t="shared" si="273"/>
        <v>0</v>
      </c>
      <c r="L3174" s="76"/>
    </row>
    <row r="3175" spans="2:12" ht="15" customHeight="1" x14ac:dyDescent="0.35">
      <c r="B3175" s="75"/>
      <c r="C3175" s="89"/>
      <c r="D3175" s="120"/>
      <c r="E3175" s="146"/>
      <c r="F3175" s="426"/>
      <c r="G3175" s="419" t="str">
        <f t="shared" si="274"/>
        <v/>
      </c>
      <c r="H3175" s="91"/>
      <c r="I3175" s="427"/>
      <c r="J3175" s="419" t="str">
        <f t="shared" si="275"/>
        <v/>
      </c>
      <c r="K3175" s="440">
        <f t="shared" si="273"/>
        <v>0</v>
      </c>
      <c r="L3175" s="76"/>
    </row>
    <row r="3176" spans="2:12" ht="15" customHeight="1" x14ac:dyDescent="0.35">
      <c r="B3176" s="75"/>
      <c r="C3176" s="89"/>
      <c r="D3176" s="120"/>
      <c r="E3176" s="90"/>
      <c r="F3176" s="426"/>
      <c r="G3176" s="419" t="str">
        <f t="shared" si="274"/>
        <v/>
      </c>
      <c r="H3176" s="91"/>
      <c r="I3176" s="427"/>
      <c r="J3176" s="419" t="str">
        <f t="shared" si="275"/>
        <v/>
      </c>
      <c r="K3176" s="440">
        <f t="shared" si="273"/>
        <v>0</v>
      </c>
      <c r="L3176" s="76"/>
    </row>
    <row r="3177" spans="2:12" ht="15" customHeight="1" x14ac:dyDescent="0.35">
      <c r="B3177" s="75"/>
      <c r="C3177" s="89"/>
      <c r="D3177" s="120"/>
      <c r="E3177" s="146"/>
      <c r="F3177" s="426"/>
      <c r="G3177" s="419" t="str">
        <f t="shared" si="274"/>
        <v/>
      </c>
      <c r="H3177" s="91"/>
      <c r="I3177" s="427"/>
      <c r="J3177" s="419" t="str">
        <f t="shared" si="275"/>
        <v/>
      </c>
      <c r="K3177" s="440">
        <f t="shared" si="273"/>
        <v>0</v>
      </c>
      <c r="L3177" s="76"/>
    </row>
    <row r="3178" spans="2:12" ht="15" customHeight="1" x14ac:dyDescent="0.35">
      <c r="B3178" s="75"/>
      <c r="C3178" s="89"/>
      <c r="D3178" s="120"/>
      <c r="E3178" s="90"/>
      <c r="F3178" s="426"/>
      <c r="G3178" s="419" t="str">
        <f t="shared" si="274"/>
        <v/>
      </c>
      <c r="H3178" s="91"/>
      <c r="I3178" s="427"/>
      <c r="J3178" s="419" t="str">
        <f t="shared" si="275"/>
        <v/>
      </c>
      <c r="K3178" s="440">
        <f t="shared" si="273"/>
        <v>0</v>
      </c>
      <c r="L3178" s="76"/>
    </row>
    <row r="3179" spans="2:12" ht="15" customHeight="1" x14ac:dyDescent="0.35">
      <c r="B3179" s="75"/>
      <c r="C3179" s="89"/>
      <c r="D3179" s="128"/>
      <c r="E3179" s="126"/>
      <c r="F3179" s="427"/>
      <c r="G3179" s="419" t="str">
        <f t="shared" si="274"/>
        <v/>
      </c>
      <c r="H3179" s="91"/>
      <c r="I3179" s="426"/>
      <c r="J3179" s="419" t="str">
        <f t="shared" si="275"/>
        <v/>
      </c>
      <c r="K3179" s="440">
        <f t="shared" si="273"/>
        <v>0</v>
      </c>
      <c r="L3179" s="76"/>
    </row>
    <row r="3180" spans="2:12" ht="15" customHeight="1" x14ac:dyDescent="0.35">
      <c r="B3180" s="75"/>
      <c r="C3180" s="89"/>
      <c r="D3180" s="128"/>
      <c r="E3180" s="90"/>
      <c r="F3180" s="427"/>
      <c r="G3180" s="419" t="str">
        <f t="shared" si="274"/>
        <v/>
      </c>
      <c r="H3180" s="91"/>
      <c r="I3180" s="426"/>
      <c r="J3180" s="419" t="str">
        <f t="shared" si="275"/>
        <v/>
      </c>
      <c r="K3180" s="440">
        <f t="shared" si="273"/>
        <v>0</v>
      </c>
      <c r="L3180" s="76"/>
    </row>
    <row r="3181" spans="2:12" ht="15" customHeight="1" x14ac:dyDescent="0.35">
      <c r="B3181" s="75"/>
      <c r="C3181" s="89"/>
      <c r="D3181" s="128"/>
      <c r="E3181" s="126"/>
      <c r="F3181" s="427"/>
      <c r="G3181" s="419" t="str">
        <f t="shared" si="274"/>
        <v/>
      </c>
      <c r="H3181" s="91"/>
      <c r="I3181" s="426"/>
      <c r="J3181" s="419" t="str">
        <f t="shared" si="275"/>
        <v/>
      </c>
      <c r="K3181" s="440">
        <f t="shared" si="273"/>
        <v>0</v>
      </c>
      <c r="L3181" s="76"/>
    </row>
    <row r="3182" spans="2:12" ht="15" customHeight="1" x14ac:dyDescent="0.35">
      <c r="B3182" s="75"/>
      <c r="C3182" s="89"/>
      <c r="D3182" s="128"/>
      <c r="E3182" s="116"/>
      <c r="F3182" s="427"/>
      <c r="G3182" s="419" t="str">
        <f t="shared" si="274"/>
        <v/>
      </c>
      <c r="H3182" s="117"/>
      <c r="I3182" s="426"/>
      <c r="J3182" s="419" t="str">
        <f t="shared" si="275"/>
        <v/>
      </c>
      <c r="K3182" s="440">
        <f t="shared" si="273"/>
        <v>0</v>
      </c>
      <c r="L3182" s="76"/>
    </row>
    <row r="3183" spans="2:12" ht="15" customHeight="1" x14ac:dyDescent="0.35">
      <c r="B3183" s="75"/>
      <c r="C3183" s="89"/>
      <c r="D3183" s="128"/>
      <c r="E3183" s="116"/>
      <c r="F3183" s="427"/>
      <c r="G3183" s="419" t="str">
        <f t="shared" si="274"/>
        <v/>
      </c>
      <c r="H3183" s="117"/>
      <c r="I3183" s="426"/>
      <c r="J3183" s="419" t="str">
        <f t="shared" si="275"/>
        <v/>
      </c>
      <c r="K3183" s="440">
        <f t="shared" si="273"/>
        <v>0</v>
      </c>
      <c r="L3183" s="76"/>
    </row>
    <row r="3184" spans="2:12" ht="15" customHeight="1" x14ac:dyDescent="0.35">
      <c r="B3184" s="75"/>
      <c r="C3184" s="89"/>
      <c r="D3184" s="128"/>
      <c r="E3184" s="126"/>
      <c r="F3184" s="427"/>
      <c r="G3184" s="419" t="str">
        <f t="shared" si="274"/>
        <v/>
      </c>
      <c r="H3184" s="132"/>
      <c r="I3184" s="426"/>
      <c r="J3184" s="419" t="str">
        <f t="shared" si="275"/>
        <v/>
      </c>
      <c r="K3184" s="440">
        <f t="shared" si="273"/>
        <v>0</v>
      </c>
      <c r="L3184" s="76"/>
    </row>
    <row r="3185" spans="2:12" ht="15" customHeight="1" x14ac:dyDescent="0.35">
      <c r="B3185" s="75"/>
      <c r="C3185" s="89"/>
      <c r="D3185" s="128"/>
      <c r="E3185" s="90"/>
      <c r="F3185" s="427"/>
      <c r="G3185" s="419" t="str">
        <f t="shared" si="274"/>
        <v/>
      </c>
      <c r="H3185" s="91"/>
      <c r="I3185" s="426"/>
      <c r="J3185" s="419" t="str">
        <f t="shared" si="275"/>
        <v/>
      </c>
      <c r="K3185" s="440">
        <f t="shared" si="273"/>
        <v>0</v>
      </c>
      <c r="L3185" s="76"/>
    </row>
    <row r="3186" spans="2:12" ht="15" customHeight="1" x14ac:dyDescent="0.35">
      <c r="B3186" s="75"/>
      <c r="C3186" s="89"/>
      <c r="D3186" s="128"/>
      <c r="E3186" s="126"/>
      <c r="F3186" s="427"/>
      <c r="G3186" s="419" t="str">
        <f t="shared" si="274"/>
        <v/>
      </c>
      <c r="H3186" s="91"/>
      <c r="I3186" s="426"/>
      <c r="J3186" s="419" t="str">
        <f t="shared" si="275"/>
        <v/>
      </c>
      <c r="K3186" s="440">
        <f t="shared" si="273"/>
        <v>0</v>
      </c>
      <c r="L3186" s="76"/>
    </row>
    <row r="3187" spans="2:12" ht="15" customHeight="1" x14ac:dyDescent="0.35">
      <c r="B3187" s="75"/>
      <c r="C3187" s="89"/>
      <c r="D3187" s="128"/>
      <c r="E3187" s="90"/>
      <c r="F3187" s="427"/>
      <c r="G3187" s="419" t="str">
        <f t="shared" si="274"/>
        <v/>
      </c>
      <c r="H3187" s="91"/>
      <c r="I3187" s="426"/>
      <c r="J3187" s="419" t="str">
        <f t="shared" si="275"/>
        <v/>
      </c>
      <c r="K3187" s="440">
        <f t="shared" si="273"/>
        <v>0</v>
      </c>
      <c r="L3187" s="76"/>
    </row>
    <row r="3188" spans="2:12" ht="15" customHeight="1" x14ac:dyDescent="0.35">
      <c r="B3188" s="75"/>
      <c r="C3188" s="89"/>
      <c r="D3188" s="128"/>
      <c r="E3188" s="90"/>
      <c r="F3188" s="427"/>
      <c r="G3188" s="419" t="str">
        <f t="shared" si="274"/>
        <v/>
      </c>
      <c r="H3188" s="91"/>
      <c r="I3188" s="426"/>
      <c r="J3188" s="419" t="str">
        <f t="shared" si="275"/>
        <v/>
      </c>
      <c r="K3188" s="440">
        <f t="shared" si="273"/>
        <v>0</v>
      </c>
      <c r="L3188" s="76"/>
    </row>
    <row r="3189" spans="2:12" ht="15" customHeight="1" x14ac:dyDescent="0.35">
      <c r="B3189" s="75"/>
      <c r="C3189" s="89"/>
      <c r="D3189" s="128"/>
      <c r="E3189" s="90"/>
      <c r="F3189" s="427"/>
      <c r="G3189" s="419" t="str">
        <f t="shared" si="274"/>
        <v/>
      </c>
      <c r="H3189" s="91"/>
      <c r="I3189" s="426"/>
      <c r="J3189" s="419" t="str">
        <f t="shared" si="275"/>
        <v/>
      </c>
      <c r="K3189" s="440">
        <f t="shared" si="273"/>
        <v>0</v>
      </c>
      <c r="L3189" s="76"/>
    </row>
    <row r="3190" spans="2:12" ht="15" customHeight="1" x14ac:dyDescent="0.35">
      <c r="B3190" s="75"/>
      <c r="C3190" s="89"/>
      <c r="D3190" s="120"/>
      <c r="E3190" s="90"/>
      <c r="F3190" s="427"/>
      <c r="G3190" s="419" t="str">
        <f t="shared" si="274"/>
        <v/>
      </c>
      <c r="H3190" s="91"/>
      <c r="I3190" s="426"/>
      <c r="J3190" s="419" t="str">
        <f t="shared" si="275"/>
        <v/>
      </c>
      <c r="K3190" s="440">
        <f t="shared" si="273"/>
        <v>0</v>
      </c>
      <c r="L3190" s="76"/>
    </row>
    <row r="3191" spans="2:12" ht="15" customHeight="1" x14ac:dyDescent="0.35">
      <c r="B3191" s="75"/>
      <c r="C3191" s="89"/>
      <c r="D3191" s="128"/>
      <c r="E3191" s="126"/>
      <c r="F3191" s="427"/>
      <c r="G3191" s="419" t="str">
        <f t="shared" si="274"/>
        <v/>
      </c>
      <c r="H3191" s="91"/>
      <c r="I3191" s="426"/>
      <c r="J3191" s="419" t="str">
        <f t="shared" si="275"/>
        <v/>
      </c>
      <c r="K3191" s="440">
        <f t="shared" si="273"/>
        <v>0</v>
      </c>
      <c r="L3191" s="76"/>
    </row>
    <row r="3192" spans="2:12" ht="15" customHeight="1" x14ac:dyDescent="0.35">
      <c r="B3192" s="75"/>
      <c r="C3192" s="89"/>
      <c r="D3192" s="128"/>
      <c r="E3192" s="90"/>
      <c r="F3192" s="427"/>
      <c r="G3192" s="419" t="str">
        <f t="shared" si="274"/>
        <v/>
      </c>
      <c r="H3192" s="91"/>
      <c r="I3192" s="426"/>
      <c r="J3192" s="419" t="str">
        <f t="shared" si="275"/>
        <v/>
      </c>
      <c r="K3192" s="440">
        <f t="shared" si="273"/>
        <v>0</v>
      </c>
      <c r="L3192" s="76"/>
    </row>
    <row r="3193" spans="2:12" ht="15" customHeight="1" x14ac:dyDescent="0.35">
      <c r="B3193" s="75"/>
      <c r="C3193" s="89"/>
      <c r="D3193" s="128"/>
      <c r="E3193" s="90"/>
      <c r="F3193" s="427"/>
      <c r="G3193" s="419" t="str">
        <f t="shared" si="274"/>
        <v/>
      </c>
      <c r="H3193" s="91"/>
      <c r="I3193" s="426"/>
      <c r="J3193" s="419" t="str">
        <f t="shared" si="275"/>
        <v/>
      </c>
      <c r="K3193" s="440">
        <f t="shared" si="273"/>
        <v>0</v>
      </c>
      <c r="L3193" s="76"/>
    </row>
    <row r="3194" spans="2:12" ht="15" customHeight="1" x14ac:dyDescent="0.35">
      <c r="B3194" s="75"/>
      <c r="C3194" s="89"/>
      <c r="D3194" s="128"/>
      <c r="E3194" s="90"/>
      <c r="F3194" s="427"/>
      <c r="G3194" s="419" t="str">
        <f t="shared" si="274"/>
        <v/>
      </c>
      <c r="H3194" s="91"/>
      <c r="I3194" s="426"/>
      <c r="J3194" s="419" t="str">
        <f t="shared" si="275"/>
        <v/>
      </c>
      <c r="K3194" s="440">
        <f t="shared" si="273"/>
        <v>0</v>
      </c>
      <c r="L3194" s="76"/>
    </row>
    <row r="3195" spans="2:12" ht="15" customHeight="1" x14ac:dyDescent="0.35">
      <c r="B3195" s="75"/>
      <c r="C3195" s="89"/>
      <c r="D3195" s="128"/>
      <c r="E3195" s="90"/>
      <c r="F3195" s="427"/>
      <c r="G3195" s="419" t="str">
        <f t="shared" si="274"/>
        <v/>
      </c>
      <c r="H3195" s="91"/>
      <c r="I3195" s="426"/>
      <c r="J3195" s="419" t="str">
        <f t="shared" si="275"/>
        <v/>
      </c>
      <c r="K3195" s="440">
        <f t="shared" si="273"/>
        <v>0</v>
      </c>
      <c r="L3195" s="76"/>
    </row>
    <row r="3196" spans="2:12" ht="15" customHeight="1" x14ac:dyDescent="0.35">
      <c r="B3196" s="75"/>
      <c r="C3196" s="89"/>
      <c r="D3196" s="120"/>
      <c r="E3196" s="90"/>
      <c r="F3196" s="427"/>
      <c r="G3196" s="419" t="str">
        <f t="shared" si="274"/>
        <v/>
      </c>
      <c r="H3196" s="183"/>
      <c r="I3196" s="426"/>
      <c r="J3196" s="419" t="str">
        <f t="shared" si="275"/>
        <v/>
      </c>
      <c r="K3196" s="440">
        <f t="shared" si="273"/>
        <v>0</v>
      </c>
      <c r="L3196" s="76"/>
    </row>
    <row r="3197" spans="2:12" ht="15" customHeight="1" x14ac:dyDescent="0.35">
      <c r="B3197" s="75"/>
      <c r="C3197" s="89"/>
      <c r="D3197" s="128"/>
      <c r="E3197" s="90"/>
      <c r="F3197" s="427"/>
      <c r="G3197" s="419" t="str">
        <f t="shared" si="274"/>
        <v/>
      </c>
      <c r="H3197" s="91"/>
      <c r="I3197" s="426"/>
      <c r="J3197" s="419" t="str">
        <f t="shared" si="275"/>
        <v/>
      </c>
      <c r="K3197" s="440">
        <f t="shared" si="273"/>
        <v>0</v>
      </c>
      <c r="L3197" s="76"/>
    </row>
    <row r="3198" spans="2:12" ht="15" customHeight="1" x14ac:dyDescent="0.35">
      <c r="B3198" s="75"/>
      <c r="C3198" s="89"/>
      <c r="D3198" s="128"/>
      <c r="E3198" s="116"/>
      <c r="F3198" s="427"/>
      <c r="G3198" s="419" t="str">
        <f t="shared" si="274"/>
        <v/>
      </c>
      <c r="H3198" s="117"/>
      <c r="I3198" s="426"/>
      <c r="J3198" s="419" t="str">
        <f t="shared" si="275"/>
        <v/>
      </c>
      <c r="K3198" s="440">
        <f t="shared" si="273"/>
        <v>0</v>
      </c>
      <c r="L3198" s="76"/>
    </row>
    <row r="3199" spans="2:12" ht="15" customHeight="1" x14ac:dyDescent="0.35">
      <c r="B3199" s="75"/>
      <c r="C3199" s="89"/>
      <c r="D3199" s="128"/>
      <c r="E3199" s="116"/>
      <c r="F3199" s="427"/>
      <c r="G3199" s="419" t="str">
        <f t="shared" si="274"/>
        <v/>
      </c>
      <c r="H3199" s="117"/>
      <c r="I3199" s="426"/>
      <c r="J3199" s="419" t="str">
        <f t="shared" si="275"/>
        <v/>
      </c>
      <c r="K3199" s="440">
        <f t="shared" si="273"/>
        <v>0</v>
      </c>
      <c r="L3199" s="76"/>
    </row>
    <row r="3200" spans="2:12" ht="15" customHeight="1" x14ac:dyDescent="0.35">
      <c r="B3200" s="75"/>
      <c r="C3200" s="89"/>
      <c r="D3200" s="128"/>
      <c r="E3200" s="90"/>
      <c r="F3200" s="427"/>
      <c r="G3200" s="419" t="str">
        <f t="shared" si="274"/>
        <v/>
      </c>
      <c r="H3200" s="91"/>
      <c r="I3200" s="426"/>
      <c r="J3200" s="419" t="str">
        <f t="shared" si="275"/>
        <v/>
      </c>
      <c r="K3200" s="440">
        <f t="shared" si="273"/>
        <v>0</v>
      </c>
      <c r="L3200" s="76"/>
    </row>
    <row r="3201" spans="2:12" ht="15" customHeight="1" x14ac:dyDescent="0.35">
      <c r="B3201" s="75"/>
      <c r="C3201" s="89"/>
      <c r="D3201" s="128"/>
      <c r="E3201" s="90"/>
      <c r="F3201" s="427"/>
      <c r="G3201" s="419" t="str">
        <f t="shared" si="274"/>
        <v/>
      </c>
      <c r="H3201" s="91"/>
      <c r="I3201" s="427"/>
      <c r="J3201" s="419" t="str">
        <f t="shared" si="275"/>
        <v/>
      </c>
      <c r="K3201" s="440">
        <f t="shared" si="273"/>
        <v>0</v>
      </c>
      <c r="L3201" s="76"/>
    </row>
    <row r="3202" spans="2:12" ht="15" customHeight="1" x14ac:dyDescent="0.35">
      <c r="B3202" s="75"/>
      <c r="C3202" s="89"/>
      <c r="D3202" s="120"/>
      <c r="E3202" s="116"/>
      <c r="F3202" s="427"/>
      <c r="G3202" s="419" t="str">
        <f t="shared" si="274"/>
        <v/>
      </c>
      <c r="H3202" s="117"/>
      <c r="I3202" s="426"/>
      <c r="J3202" s="419" t="str">
        <f t="shared" si="275"/>
        <v/>
      </c>
      <c r="K3202" s="440">
        <f t="shared" si="273"/>
        <v>0</v>
      </c>
      <c r="L3202" s="76"/>
    </row>
    <row r="3203" spans="2:12" ht="15" customHeight="1" x14ac:dyDescent="0.35">
      <c r="B3203" s="75"/>
      <c r="C3203" s="89"/>
      <c r="D3203" s="120"/>
      <c r="E3203" s="116"/>
      <c r="F3203" s="427"/>
      <c r="G3203" s="419" t="str">
        <f t="shared" si="274"/>
        <v/>
      </c>
      <c r="H3203" s="117"/>
      <c r="I3203" s="426"/>
      <c r="J3203" s="419" t="str">
        <f t="shared" si="275"/>
        <v/>
      </c>
      <c r="K3203" s="440">
        <f t="shared" si="273"/>
        <v>0</v>
      </c>
      <c r="L3203" s="76"/>
    </row>
    <row r="3204" spans="2:12" ht="15" customHeight="1" x14ac:dyDescent="0.35">
      <c r="B3204" s="75"/>
      <c r="C3204" s="89"/>
      <c r="D3204" s="120"/>
      <c r="E3204" s="90"/>
      <c r="F3204" s="427"/>
      <c r="G3204" s="419" t="str">
        <f t="shared" si="274"/>
        <v/>
      </c>
      <c r="H3204" s="91"/>
      <c r="I3204" s="426"/>
      <c r="J3204" s="419" t="str">
        <f t="shared" si="275"/>
        <v/>
      </c>
      <c r="K3204" s="440">
        <f t="shared" si="273"/>
        <v>0</v>
      </c>
      <c r="L3204" s="76"/>
    </row>
    <row r="3205" spans="2:12" ht="15" customHeight="1" x14ac:dyDescent="0.35">
      <c r="B3205" s="75"/>
      <c r="C3205" s="89"/>
      <c r="D3205" s="120"/>
      <c r="E3205" s="135"/>
      <c r="F3205" s="427"/>
      <c r="G3205" s="419" t="str">
        <f t="shared" si="274"/>
        <v/>
      </c>
      <c r="H3205" s="117"/>
      <c r="I3205" s="426"/>
      <c r="J3205" s="419" t="str">
        <f t="shared" si="275"/>
        <v/>
      </c>
      <c r="K3205" s="440">
        <f t="shared" si="273"/>
        <v>0</v>
      </c>
      <c r="L3205" s="76"/>
    </row>
    <row r="3206" spans="2:12" ht="15" customHeight="1" x14ac:dyDescent="0.35">
      <c r="B3206" s="75"/>
      <c r="C3206" s="89"/>
      <c r="D3206" s="87"/>
      <c r="E3206" s="135"/>
      <c r="F3206" s="427"/>
      <c r="G3206" s="419" t="str">
        <f t="shared" si="274"/>
        <v/>
      </c>
      <c r="H3206" s="117"/>
      <c r="I3206" s="426"/>
      <c r="J3206" s="419" t="str">
        <f t="shared" si="275"/>
        <v/>
      </c>
      <c r="K3206" s="440">
        <f t="shared" si="273"/>
        <v>0</v>
      </c>
      <c r="L3206" s="76"/>
    </row>
    <row r="3207" spans="2:12" ht="15" customHeight="1" x14ac:dyDescent="0.35">
      <c r="B3207" s="75"/>
      <c r="C3207" s="89"/>
      <c r="D3207" s="120"/>
      <c r="E3207" s="90"/>
      <c r="F3207" s="427"/>
      <c r="G3207" s="419" t="str">
        <f t="shared" si="274"/>
        <v/>
      </c>
      <c r="H3207" s="91"/>
      <c r="I3207" s="426"/>
      <c r="J3207" s="419" t="str">
        <f t="shared" si="275"/>
        <v/>
      </c>
      <c r="K3207" s="440">
        <f t="shared" si="273"/>
        <v>0</v>
      </c>
      <c r="L3207" s="76"/>
    </row>
    <row r="3208" spans="2:12" ht="15" customHeight="1" x14ac:dyDescent="0.35">
      <c r="B3208" s="75"/>
      <c r="C3208" s="89"/>
      <c r="D3208" s="120"/>
      <c r="E3208" s="90"/>
      <c r="F3208" s="427"/>
      <c r="G3208" s="419" t="str">
        <f t="shared" si="274"/>
        <v/>
      </c>
      <c r="H3208" s="91"/>
      <c r="I3208" s="427"/>
      <c r="J3208" s="419" t="str">
        <f t="shared" si="275"/>
        <v/>
      </c>
      <c r="K3208" s="440">
        <f t="shared" si="273"/>
        <v>0</v>
      </c>
      <c r="L3208" s="76"/>
    </row>
    <row r="3209" spans="2:12" ht="15" customHeight="1" x14ac:dyDescent="0.35">
      <c r="B3209" s="75"/>
      <c r="C3209" s="89"/>
      <c r="D3209" s="120"/>
      <c r="E3209" s="90"/>
      <c r="F3209" s="426"/>
      <c r="G3209" s="419" t="str">
        <f t="shared" si="274"/>
        <v/>
      </c>
      <c r="H3209" s="91"/>
      <c r="I3209" s="427"/>
      <c r="J3209" s="419" t="str">
        <f t="shared" si="275"/>
        <v/>
      </c>
      <c r="K3209" s="440">
        <f t="shared" si="273"/>
        <v>0</v>
      </c>
      <c r="L3209" s="76"/>
    </row>
    <row r="3210" spans="2:12" ht="15" customHeight="1" x14ac:dyDescent="0.35">
      <c r="B3210" s="75"/>
      <c r="C3210" s="89"/>
      <c r="D3210" s="128"/>
      <c r="E3210" s="116"/>
      <c r="F3210" s="427"/>
      <c r="G3210" s="419" t="str">
        <f t="shared" si="274"/>
        <v/>
      </c>
      <c r="H3210" s="117"/>
      <c r="I3210" s="426"/>
      <c r="J3210" s="419" t="str">
        <f t="shared" si="275"/>
        <v/>
      </c>
      <c r="K3210" s="440">
        <f t="shared" si="273"/>
        <v>0</v>
      </c>
      <c r="L3210" s="76"/>
    </row>
    <row r="3211" spans="2:12" ht="15" customHeight="1" x14ac:dyDescent="0.35">
      <c r="B3211" s="75"/>
      <c r="C3211" s="89"/>
      <c r="D3211" s="128"/>
      <c r="E3211" s="116"/>
      <c r="F3211" s="427"/>
      <c r="G3211" s="419" t="str">
        <f t="shared" si="274"/>
        <v/>
      </c>
      <c r="H3211" s="117"/>
      <c r="I3211" s="426"/>
      <c r="J3211" s="419" t="str">
        <f t="shared" si="275"/>
        <v/>
      </c>
      <c r="K3211" s="440">
        <f t="shared" si="273"/>
        <v>0</v>
      </c>
      <c r="L3211" s="76"/>
    </row>
    <row r="3212" spans="2:12" ht="15" customHeight="1" x14ac:dyDescent="0.35">
      <c r="B3212" s="75"/>
      <c r="C3212" s="89"/>
      <c r="D3212" s="128"/>
      <c r="E3212" s="90"/>
      <c r="F3212" s="427"/>
      <c r="G3212" s="419" t="str">
        <f t="shared" si="274"/>
        <v/>
      </c>
      <c r="H3212" s="91"/>
      <c r="I3212" s="426"/>
      <c r="J3212" s="419" t="str">
        <f t="shared" si="275"/>
        <v/>
      </c>
      <c r="K3212" s="440">
        <f t="shared" ref="K3212:K3275" si="276">H3212</f>
        <v>0</v>
      </c>
      <c r="L3212" s="76"/>
    </row>
    <row r="3213" spans="2:12" ht="15" customHeight="1" x14ac:dyDescent="0.35">
      <c r="B3213" s="75"/>
      <c r="C3213" s="89"/>
      <c r="D3213" s="120"/>
      <c r="E3213" s="90"/>
      <c r="F3213" s="426"/>
      <c r="G3213" s="419" t="str">
        <f t="shared" si="274"/>
        <v/>
      </c>
      <c r="H3213" s="91"/>
      <c r="I3213" s="427"/>
      <c r="J3213" s="419" t="str">
        <f t="shared" si="275"/>
        <v/>
      </c>
      <c r="K3213" s="440">
        <f t="shared" si="276"/>
        <v>0</v>
      </c>
      <c r="L3213" s="76"/>
    </row>
    <row r="3214" spans="2:12" ht="15" customHeight="1" x14ac:dyDescent="0.35">
      <c r="B3214" s="75"/>
      <c r="C3214" s="89"/>
      <c r="D3214" s="128"/>
      <c r="E3214" s="116"/>
      <c r="F3214" s="427"/>
      <c r="G3214" s="419" t="str">
        <f t="shared" ref="G3214:G3277" si="277">IF(F3214&gt;0,VLOOKUP(F3214,Nama_Perkiraan,2),"")</f>
        <v/>
      </c>
      <c r="H3214" s="91"/>
      <c r="I3214" s="426"/>
      <c r="J3214" s="419" t="str">
        <f t="shared" si="275"/>
        <v/>
      </c>
      <c r="K3214" s="440">
        <f t="shared" si="276"/>
        <v>0</v>
      </c>
      <c r="L3214" s="76"/>
    </row>
    <row r="3215" spans="2:12" ht="15" customHeight="1" x14ac:dyDescent="0.35">
      <c r="B3215" s="75"/>
      <c r="C3215" s="89"/>
      <c r="D3215" s="128"/>
      <c r="E3215" s="116"/>
      <c r="F3215" s="427"/>
      <c r="G3215" s="419" t="str">
        <f t="shared" si="277"/>
        <v/>
      </c>
      <c r="H3215" s="91"/>
      <c r="I3215" s="426"/>
      <c r="J3215" s="419" t="str">
        <f t="shared" ref="J3215:J3278" si="278">IF(I3215&gt;0,VLOOKUP(I3215,Nama_Perkiraan,2),"")</f>
        <v/>
      </c>
      <c r="K3215" s="440">
        <f t="shared" si="276"/>
        <v>0</v>
      </c>
      <c r="L3215" s="76"/>
    </row>
    <row r="3216" spans="2:12" ht="15" customHeight="1" x14ac:dyDescent="0.35">
      <c r="B3216" s="75"/>
      <c r="C3216" s="89"/>
      <c r="D3216" s="128"/>
      <c r="E3216" s="126"/>
      <c r="F3216" s="427"/>
      <c r="G3216" s="419" t="str">
        <f t="shared" si="277"/>
        <v/>
      </c>
      <c r="H3216" s="91"/>
      <c r="I3216" s="426"/>
      <c r="J3216" s="419" t="str">
        <f t="shared" si="278"/>
        <v/>
      </c>
      <c r="K3216" s="440">
        <f t="shared" si="276"/>
        <v>0</v>
      </c>
      <c r="L3216" s="76"/>
    </row>
    <row r="3217" spans="2:12" ht="15" customHeight="1" x14ac:dyDescent="0.35">
      <c r="B3217" s="75"/>
      <c r="C3217" s="89"/>
      <c r="D3217" s="128"/>
      <c r="E3217" s="90"/>
      <c r="F3217" s="427"/>
      <c r="G3217" s="419" t="str">
        <f t="shared" si="277"/>
        <v/>
      </c>
      <c r="H3217" s="91"/>
      <c r="I3217" s="426"/>
      <c r="J3217" s="419" t="str">
        <f t="shared" si="278"/>
        <v/>
      </c>
      <c r="K3217" s="440">
        <f t="shared" si="276"/>
        <v>0</v>
      </c>
      <c r="L3217" s="76"/>
    </row>
    <row r="3218" spans="2:12" ht="15" customHeight="1" x14ac:dyDescent="0.35">
      <c r="B3218" s="75"/>
      <c r="C3218" s="89"/>
      <c r="D3218" s="144"/>
      <c r="E3218" s="90"/>
      <c r="F3218" s="427"/>
      <c r="G3218" s="419" t="str">
        <f t="shared" si="277"/>
        <v/>
      </c>
      <c r="H3218" s="91"/>
      <c r="I3218" s="426"/>
      <c r="J3218" s="419" t="str">
        <f t="shared" si="278"/>
        <v/>
      </c>
      <c r="K3218" s="440">
        <f t="shared" si="276"/>
        <v>0</v>
      </c>
      <c r="L3218" s="76"/>
    </row>
    <row r="3219" spans="2:12" ht="15" customHeight="1" x14ac:dyDescent="0.35">
      <c r="B3219" s="75"/>
      <c r="C3219" s="89"/>
      <c r="D3219" s="128"/>
      <c r="E3219" s="90"/>
      <c r="F3219" s="427"/>
      <c r="G3219" s="419" t="str">
        <f t="shared" si="277"/>
        <v/>
      </c>
      <c r="H3219" s="91"/>
      <c r="I3219" s="426"/>
      <c r="J3219" s="419" t="str">
        <f t="shared" si="278"/>
        <v/>
      </c>
      <c r="K3219" s="440">
        <f t="shared" si="276"/>
        <v>0</v>
      </c>
      <c r="L3219" s="76"/>
    </row>
    <row r="3220" spans="2:12" ht="15" customHeight="1" x14ac:dyDescent="0.35">
      <c r="B3220" s="75"/>
      <c r="C3220" s="89"/>
      <c r="D3220" s="128"/>
      <c r="E3220" s="90"/>
      <c r="F3220" s="427"/>
      <c r="G3220" s="419" t="str">
        <f t="shared" si="277"/>
        <v/>
      </c>
      <c r="H3220" s="91"/>
      <c r="I3220" s="426"/>
      <c r="J3220" s="419" t="str">
        <f t="shared" si="278"/>
        <v/>
      </c>
      <c r="K3220" s="440">
        <f t="shared" si="276"/>
        <v>0</v>
      </c>
      <c r="L3220" s="76"/>
    </row>
    <row r="3221" spans="2:12" ht="15" customHeight="1" x14ac:dyDescent="0.35">
      <c r="B3221" s="75"/>
      <c r="C3221" s="89"/>
      <c r="D3221" s="128"/>
      <c r="E3221" s="90"/>
      <c r="F3221" s="427"/>
      <c r="G3221" s="419" t="str">
        <f t="shared" si="277"/>
        <v/>
      </c>
      <c r="H3221" s="91"/>
      <c r="I3221" s="426"/>
      <c r="J3221" s="419" t="str">
        <f t="shared" si="278"/>
        <v/>
      </c>
      <c r="K3221" s="440">
        <f t="shared" si="276"/>
        <v>0</v>
      </c>
      <c r="L3221" s="76"/>
    </row>
    <row r="3222" spans="2:12" ht="15" customHeight="1" x14ac:dyDescent="0.35">
      <c r="B3222" s="75"/>
      <c r="C3222" s="89"/>
      <c r="D3222" s="128"/>
      <c r="E3222" s="116"/>
      <c r="F3222" s="427"/>
      <c r="G3222" s="419" t="str">
        <f t="shared" si="277"/>
        <v/>
      </c>
      <c r="H3222" s="117"/>
      <c r="I3222" s="426"/>
      <c r="J3222" s="419" t="str">
        <f t="shared" si="278"/>
        <v/>
      </c>
      <c r="K3222" s="440">
        <f t="shared" si="276"/>
        <v>0</v>
      </c>
      <c r="L3222" s="76"/>
    </row>
    <row r="3223" spans="2:12" ht="15" customHeight="1" x14ac:dyDescent="0.35">
      <c r="B3223" s="75"/>
      <c r="C3223" s="89"/>
      <c r="D3223" s="128"/>
      <c r="E3223" s="116"/>
      <c r="F3223" s="427"/>
      <c r="G3223" s="419" t="str">
        <f t="shared" si="277"/>
        <v/>
      </c>
      <c r="H3223" s="117"/>
      <c r="I3223" s="426"/>
      <c r="J3223" s="419" t="str">
        <f t="shared" si="278"/>
        <v/>
      </c>
      <c r="K3223" s="440">
        <f t="shared" si="276"/>
        <v>0</v>
      </c>
      <c r="L3223" s="76"/>
    </row>
    <row r="3224" spans="2:12" ht="15" customHeight="1" x14ac:dyDescent="0.35">
      <c r="B3224" s="75"/>
      <c r="C3224" s="89"/>
      <c r="D3224" s="128"/>
      <c r="E3224" s="90"/>
      <c r="F3224" s="427"/>
      <c r="G3224" s="419" t="str">
        <f t="shared" si="277"/>
        <v/>
      </c>
      <c r="H3224" s="91"/>
      <c r="I3224" s="426"/>
      <c r="J3224" s="419" t="str">
        <f t="shared" si="278"/>
        <v/>
      </c>
      <c r="K3224" s="440">
        <f t="shared" si="276"/>
        <v>0</v>
      </c>
      <c r="L3224" s="76"/>
    </row>
    <row r="3225" spans="2:12" ht="15" customHeight="1" x14ac:dyDescent="0.35">
      <c r="B3225" s="75"/>
      <c r="C3225" s="89"/>
      <c r="D3225" s="128"/>
      <c r="E3225" s="90"/>
      <c r="F3225" s="427"/>
      <c r="G3225" s="419" t="str">
        <f t="shared" si="277"/>
        <v/>
      </c>
      <c r="H3225" s="91"/>
      <c r="I3225" s="426"/>
      <c r="J3225" s="419" t="str">
        <f t="shared" si="278"/>
        <v/>
      </c>
      <c r="K3225" s="440">
        <f t="shared" si="276"/>
        <v>0</v>
      </c>
      <c r="L3225" s="76"/>
    </row>
    <row r="3226" spans="2:12" ht="15" customHeight="1" x14ac:dyDescent="0.35">
      <c r="B3226" s="75"/>
      <c r="C3226" s="89"/>
      <c r="D3226" s="144"/>
      <c r="E3226" s="116"/>
      <c r="F3226" s="427"/>
      <c r="G3226" s="419" t="str">
        <f t="shared" si="277"/>
        <v/>
      </c>
      <c r="H3226" s="91"/>
      <c r="I3226" s="426"/>
      <c r="J3226" s="419" t="str">
        <f t="shared" si="278"/>
        <v/>
      </c>
      <c r="K3226" s="440">
        <f t="shared" si="276"/>
        <v>0</v>
      </c>
      <c r="L3226" s="76"/>
    </row>
    <row r="3227" spans="2:12" ht="15" customHeight="1" x14ac:dyDescent="0.35">
      <c r="B3227" s="75"/>
      <c r="C3227" s="89"/>
      <c r="D3227" s="128"/>
      <c r="E3227" s="90"/>
      <c r="F3227" s="427"/>
      <c r="G3227" s="419" t="str">
        <f t="shared" si="277"/>
        <v/>
      </c>
      <c r="H3227" s="91"/>
      <c r="I3227" s="426"/>
      <c r="J3227" s="419" t="str">
        <f t="shared" si="278"/>
        <v/>
      </c>
      <c r="K3227" s="440">
        <f t="shared" si="276"/>
        <v>0</v>
      </c>
      <c r="L3227" s="76"/>
    </row>
    <row r="3228" spans="2:12" ht="15" customHeight="1" x14ac:dyDescent="0.35">
      <c r="B3228" s="75"/>
      <c r="C3228" s="89"/>
      <c r="D3228" s="144"/>
      <c r="E3228" s="90"/>
      <c r="F3228" s="427"/>
      <c r="G3228" s="419" t="str">
        <f t="shared" si="277"/>
        <v/>
      </c>
      <c r="H3228" s="117"/>
      <c r="I3228" s="426"/>
      <c r="J3228" s="419" t="str">
        <f t="shared" si="278"/>
        <v/>
      </c>
      <c r="K3228" s="440">
        <f t="shared" si="276"/>
        <v>0</v>
      </c>
      <c r="L3228" s="76"/>
    </row>
    <row r="3229" spans="2:12" ht="15" customHeight="1" x14ac:dyDescent="0.35">
      <c r="B3229" s="75"/>
      <c r="C3229" s="89"/>
      <c r="D3229" s="128"/>
      <c r="E3229" s="116"/>
      <c r="F3229" s="427"/>
      <c r="G3229" s="419" t="str">
        <f t="shared" si="277"/>
        <v/>
      </c>
      <c r="H3229" s="117"/>
      <c r="I3229" s="426"/>
      <c r="J3229" s="419" t="str">
        <f t="shared" si="278"/>
        <v/>
      </c>
      <c r="K3229" s="440">
        <f t="shared" si="276"/>
        <v>0</v>
      </c>
      <c r="L3229" s="76"/>
    </row>
    <row r="3230" spans="2:12" ht="15" customHeight="1" x14ac:dyDescent="0.35">
      <c r="B3230" s="75"/>
      <c r="C3230" s="89"/>
      <c r="D3230" s="128"/>
      <c r="E3230" s="116"/>
      <c r="F3230" s="427"/>
      <c r="G3230" s="419" t="str">
        <f t="shared" si="277"/>
        <v/>
      </c>
      <c r="H3230" s="117"/>
      <c r="I3230" s="426"/>
      <c r="J3230" s="419" t="str">
        <f t="shared" si="278"/>
        <v/>
      </c>
      <c r="K3230" s="440">
        <f t="shared" si="276"/>
        <v>0</v>
      </c>
      <c r="L3230" s="76"/>
    </row>
    <row r="3231" spans="2:12" ht="15" customHeight="1" x14ac:dyDescent="0.35">
      <c r="B3231" s="75"/>
      <c r="C3231" s="89"/>
      <c r="D3231" s="128"/>
      <c r="E3231" s="90"/>
      <c r="F3231" s="427"/>
      <c r="G3231" s="419" t="str">
        <f t="shared" si="277"/>
        <v/>
      </c>
      <c r="H3231" s="91"/>
      <c r="I3231" s="426"/>
      <c r="J3231" s="419" t="str">
        <f t="shared" si="278"/>
        <v/>
      </c>
      <c r="K3231" s="440">
        <f t="shared" si="276"/>
        <v>0</v>
      </c>
      <c r="L3231" s="76"/>
    </row>
    <row r="3232" spans="2:12" ht="15" customHeight="1" x14ac:dyDescent="0.35">
      <c r="B3232" s="75"/>
      <c r="C3232" s="89"/>
      <c r="D3232" s="128"/>
      <c r="E3232" s="90"/>
      <c r="F3232" s="427"/>
      <c r="G3232" s="419" t="str">
        <f t="shared" si="277"/>
        <v/>
      </c>
      <c r="H3232" s="91"/>
      <c r="I3232" s="426"/>
      <c r="J3232" s="419" t="str">
        <f t="shared" si="278"/>
        <v/>
      </c>
      <c r="K3232" s="440">
        <f t="shared" si="276"/>
        <v>0</v>
      </c>
      <c r="L3232" s="76"/>
    </row>
    <row r="3233" spans="2:12" ht="15" customHeight="1" x14ac:dyDescent="0.35">
      <c r="B3233" s="75"/>
      <c r="C3233" s="184"/>
      <c r="D3233" s="120"/>
      <c r="E3233" s="90"/>
      <c r="F3233" s="427"/>
      <c r="G3233" s="419" t="str">
        <f t="shared" si="277"/>
        <v/>
      </c>
      <c r="H3233" s="91"/>
      <c r="I3233" s="427"/>
      <c r="J3233" s="419" t="str">
        <f t="shared" si="278"/>
        <v/>
      </c>
      <c r="K3233" s="440">
        <f t="shared" si="276"/>
        <v>0</v>
      </c>
      <c r="L3233" s="76"/>
    </row>
    <row r="3234" spans="2:12" ht="15" customHeight="1" x14ac:dyDescent="0.35">
      <c r="B3234" s="75"/>
      <c r="C3234" s="89"/>
      <c r="D3234" s="120"/>
      <c r="E3234" s="90"/>
      <c r="F3234" s="427"/>
      <c r="G3234" s="419" t="str">
        <f t="shared" si="277"/>
        <v/>
      </c>
      <c r="H3234" s="91"/>
      <c r="I3234" s="427"/>
      <c r="J3234" s="419" t="str">
        <f t="shared" si="278"/>
        <v/>
      </c>
      <c r="K3234" s="440">
        <f t="shared" si="276"/>
        <v>0</v>
      </c>
      <c r="L3234" s="76"/>
    </row>
    <row r="3235" spans="2:12" ht="15" customHeight="1" x14ac:dyDescent="0.35">
      <c r="B3235" s="75"/>
      <c r="C3235" s="89"/>
      <c r="D3235" s="120"/>
      <c r="E3235" s="90"/>
      <c r="F3235" s="427"/>
      <c r="G3235" s="419" t="str">
        <f t="shared" si="277"/>
        <v/>
      </c>
      <c r="H3235" s="91"/>
      <c r="I3235" s="427"/>
      <c r="J3235" s="419" t="str">
        <f t="shared" si="278"/>
        <v/>
      </c>
      <c r="K3235" s="440">
        <f t="shared" si="276"/>
        <v>0</v>
      </c>
      <c r="L3235" s="76"/>
    </row>
    <row r="3236" spans="2:12" ht="15" customHeight="1" x14ac:dyDescent="0.35">
      <c r="B3236" s="75"/>
      <c r="C3236" s="134"/>
      <c r="D3236" s="120"/>
      <c r="E3236" s="90"/>
      <c r="F3236" s="427"/>
      <c r="G3236" s="419" t="str">
        <f t="shared" si="277"/>
        <v/>
      </c>
      <c r="H3236" s="91"/>
      <c r="I3236" s="427"/>
      <c r="J3236" s="419" t="str">
        <f t="shared" si="278"/>
        <v/>
      </c>
      <c r="K3236" s="440">
        <f t="shared" si="276"/>
        <v>0</v>
      </c>
      <c r="L3236" s="76"/>
    </row>
    <row r="3237" spans="2:12" ht="15" customHeight="1" x14ac:dyDescent="0.35">
      <c r="B3237" s="75"/>
      <c r="C3237" s="134"/>
      <c r="D3237" s="120"/>
      <c r="E3237" s="90"/>
      <c r="F3237" s="427"/>
      <c r="G3237" s="419" t="str">
        <f t="shared" si="277"/>
        <v/>
      </c>
      <c r="H3237" s="91"/>
      <c r="I3237" s="427"/>
      <c r="J3237" s="419" t="str">
        <f t="shared" si="278"/>
        <v/>
      </c>
      <c r="K3237" s="440">
        <f t="shared" si="276"/>
        <v>0</v>
      </c>
      <c r="L3237" s="76"/>
    </row>
    <row r="3238" spans="2:12" ht="15" customHeight="1" x14ac:dyDescent="0.35">
      <c r="B3238" s="75"/>
      <c r="C3238" s="89"/>
      <c r="D3238" s="120"/>
      <c r="E3238" s="90"/>
      <c r="F3238" s="427"/>
      <c r="G3238" s="419" t="str">
        <f t="shared" si="277"/>
        <v/>
      </c>
      <c r="H3238" s="91"/>
      <c r="I3238" s="427"/>
      <c r="J3238" s="419" t="str">
        <f t="shared" si="278"/>
        <v/>
      </c>
      <c r="K3238" s="440">
        <f t="shared" si="276"/>
        <v>0</v>
      </c>
      <c r="L3238" s="76"/>
    </row>
    <row r="3239" spans="2:12" ht="15" customHeight="1" x14ac:dyDescent="0.35">
      <c r="B3239" s="75"/>
      <c r="C3239" s="89"/>
      <c r="D3239" s="120"/>
      <c r="E3239" s="90"/>
      <c r="F3239" s="427"/>
      <c r="G3239" s="419" t="str">
        <f t="shared" si="277"/>
        <v/>
      </c>
      <c r="H3239" s="91"/>
      <c r="I3239" s="427"/>
      <c r="J3239" s="419" t="str">
        <f t="shared" si="278"/>
        <v/>
      </c>
      <c r="K3239" s="440">
        <f t="shared" si="276"/>
        <v>0</v>
      </c>
      <c r="L3239" s="76"/>
    </row>
    <row r="3240" spans="2:12" ht="15" customHeight="1" x14ac:dyDescent="0.35">
      <c r="B3240" s="75"/>
      <c r="C3240" s="89"/>
      <c r="D3240" s="120"/>
      <c r="E3240" s="90"/>
      <c r="F3240" s="427"/>
      <c r="G3240" s="419" t="str">
        <f t="shared" si="277"/>
        <v/>
      </c>
      <c r="H3240" s="91"/>
      <c r="I3240" s="427"/>
      <c r="J3240" s="419" t="str">
        <f t="shared" si="278"/>
        <v/>
      </c>
      <c r="K3240" s="440">
        <f t="shared" si="276"/>
        <v>0</v>
      </c>
      <c r="L3240" s="76"/>
    </row>
    <row r="3241" spans="2:12" ht="15" customHeight="1" x14ac:dyDescent="0.35">
      <c r="B3241" s="75"/>
      <c r="C3241" s="89"/>
      <c r="D3241" s="120"/>
      <c r="E3241" s="90"/>
      <c r="F3241" s="427"/>
      <c r="G3241" s="419" t="str">
        <f t="shared" si="277"/>
        <v/>
      </c>
      <c r="H3241" s="91"/>
      <c r="I3241" s="427"/>
      <c r="J3241" s="419" t="str">
        <f t="shared" si="278"/>
        <v/>
      </c>
      <c r="K3241" s="440">
        <f t="shared" si="276"/>
        <v>0</v>
      </c>
      <c r="L3241" s="76"/>
    </row>
    <row r="3242" spans="2:12" ht="15" customHeight="1" x14ac:dyDescent="0.35">
      <c r="B3242" s="75"/>
      <c r="C3242" s="89"/>
      <c r="D3242" s="120"/>
      <c r="E3242" s="90"/>
      <c r="F3242" s="427"/>
      <c r="G3242" s="419" t="str">
        <f t="shared" si="277"/>
        <v/>
      </c>
      <c r="H3242" s="91"/>
      <c r="I3242" s="427"/>
      <c r="J3242" s="419" t="str">
        <f t="shared" si="278"/>
        <v/>
      </c>
      <c r="K3242" s="440">
        <f t="shared" si="276"/>
        <v>0</v>
      </c>
      <c r="L3242" s="76"/>
    </row>
    <row r="3243" spans="2:12" ht="15" customHeight="1" x14ac:dyDescent="0.35">
      <c r="B3243" s="75"/>
      <c r="C3243" s="89"/>
      <c r="D3243" s="120"/>
      <c r="E3243" s="90"/>
      <c r="F3243" s="427"/>
      <c r="G3243" s="419" t="str">
        <f t="shared" si="277"/>
        <v/>
      </c>
      <c r="H3243" s="91"/>
      <c r="I3243" s="427"/>
      <c r="J3243" s="419" t="str">
        <f t="shared" si="278"/>
        <v/>
      </c>
      <c r="K3243" s="440">
        <f t="shared" si="276"/>
        <v>0</v>
      </c>
      <c r="L3243" s="76"/>
    </row>
    <row r="3244" spans="2:12" ht="15" customHeight="1" x14ac:dyDescent="0.35">
      <c r="B3244" s="75"/>
      <c r="C3244" s="89"/>
      <c r="D3244" s="120"/>
      <c r="E3244" s="90"/>
      <c r="F3244" s="427"/>
      <c r="G3244" s="419" t="str">
        <f t="shared" si="277"/>
        <v/>
      </c>
      <c r="H3244" s="91"/>
      <c r="I3244" s="427"/>
      <c r="J3244" s="419" t="str">
        <f t="shared" si="278"/>
        <v/>
      </c>
      <c r="K3244" s="440">
        <f t="shared" si="276"/>
        <v>0</v>
      </c>
      <c r="L3244" s="76"/>
    </row>
    <row r="3245" spans="2:12" ht="15" customHeight="1" x14ac:dyDescent="0.35">
      <c r="B3245" s="75"/>
      <c r="C3245" s="89"/>
      <c r="D3245" s="120"/>
      <c r="E3245" s="90"/>
      <c r="F3245" s="427"/>
      <c r="G3245" s="419" t="str">
        <f t="shared" si="277"/>
        <v/>
      </c>
      <c r="H3245" s="91"/>
      <c r="I3245" s="427"/>
      <c r="J3245" s="419" t="str">
        <f t="shared" si="278"/>
        <v/>
      </c>
      <c r="K3245" s="440">
        <f t="shared" si="276"/>
        <v>0</v>
      </c>
      <c r="L3245" s="76"/>
    </row>
    <row r="3246" spans="2:12" ht="15" customHeight="1" x14ac:dyDescent="0.35">
      <c r="B3246" s="75"/>
      <c r="C3246" s="89"/>
      <c r="D3246" s="120"/>
      <c r="E3246" s="90"/>
      <c r="F3246" s="427"/>
      <c r="G3246" s="419" t="str">
        <f t="shared" si="277"/>
        <v/>
      </c>
      <c r="H3246" s="91"/>
      <c r="I3246" s="427"/>
      <c r="J3246" s="419" t="str">
        <f t="shared" si="278"/>
        <v/>
      </c>
      <c r="K3246" s="440">
        <f t="shared" si="276"/>
        <v>0</v>
      </c>
      <c r="L3246" s="76"/>
    </row>
    <row r="3247" spans="2:12" ht="15" customHeight="1" x14ac:dyDescent="0.35">
      <c r="B3247" s="75"/>
      <c r="C3247" s="89"/>
      <c r="D3247" s="120"/>
      <c r="E3247" s="90"/>
      <c r="F3247" s="427"/>
      <c r="G3247" s="419" t="str">
        <f t="shared" si="277"/>
        <v/>
      </c>
      <c r="H3247" s="91"/>
      <c r="I3247" s="427"/>
      <c r="J3247" s="419" t="str">
        <f t="shared" si="278"/>
        <v/>
      </c>
      <c r="K3247" s="440">
        <f t="shared" si="276"/>
        <v>0</v>
      </c>
      <c r="L3247" s="76"/>
    </row>
    <row r="3248" spans="2:12" ht="15" customHeight="1" x14ac:dyDescent="0.35">
      <c r="B3248" s="75"/>
      <c r="C3248" s="89"/>
      <c r="D3248" s="120"/>
      <c r="E3248" s="90"/>
      <c r="F3248" s="427"/>
      <c r="G3248" s="419" t="str">
        <f t="shared" si="277"/>
        <v/>
      </c>
      <c r="H3248" s="91"/>
      <c r="I3248" s="427"/>
      <c r="J3248" s="419" t="str">
        <f t="shared" si="278"/>
        <v/>
      </c>
      <c r="K3248" s="440">
        <f t="shared" si="276"/>
        <v>0</v>
      </c>
      <c r="L3248" s="76"/>
    </row>
    <row r="3249" spans="2:12" ht="15" customHeight="1" x14ac:dyDescent="0.35">
      <c r="B3249" s="75"/>
      <c r="C3249" s="89"/>
      <c r="D3249" s="120"/>
      <c r="E3249" s="90"/>
      <c r="F3249" s="427"/>
      <c r="G3249" s="419" t="str">
        <f t="shared" si="277"/>
        <v/>
      </c>
      <c r="H3249" s="91"/>
      <c r="I3249" s="427"/>
      <c r="J3249" s="419" t="str">
        <f t="shared" si="278"/>
        <v/>
      </c>
      <c r="K3249" s="440">
        <f t="shared" si="276"/>
        <v>0</v>
      </c>
      <c r="L3249" s="76"/>
    </row>
    <row r="3250" spans="2:12" ht="15" customHeight="1" x14ac:dyDescent="0.35">
      <c r="B3250" s="75"/>
      <c r="C3250" s="89"/>
      <c r="D3250" s="120"/>
      <c r="E3250" s="90"/>
      <c r="F3250" s="426"/>
      <c r="G3250" s="419" t="str">
        <f t="shared" si="277"/>
        <v/>
      </c>
      <c r="H3250" s="91"/>
      <c r="I3250" s="427"/>
      <c r="J3250" s="419" t="str">
        <f t="shared" si="278"/>
        <v/>
      </c>
      <c r="K3250" s="440">
        <f t="shared" si="276"/>
        <v>0</v>
      </c>
      <c r="L3250" s="76"/>
    </row>
    <row r="3251" spans="2:12" ht="15" customHeight="1" x14ac:dyDescent="0.35">
      <c r="B3251" s="75"/>
      <c r="C3251" s="89"/>
      <c r="D3251" s="128"/>
      <c r="E3251" s="90"/>
      <c r="F3251" s="427"/>
      <c r="G3251" s="419" t="str">
        <f t="shared" si="277"/>
        <v/>
      </c>
      <c r="H3251" s="91"/>
      <c r="I3251" s="426"/>
      <c r="J3251" s="419" t="str">
        <f t="shared" si="278"/>
        <v/>
      </c>
      <c r="K3251" s="440">
        <f t="shared" si="276"/>
        <v>0</v>
      </c>
      <c r="L3251" s="76"/>
    </row>
    <row r="3252" spans="2:12" ht="15" customHeight="1" x14ac:dyDescent="0.35">
      <c r="B3252" s="75"/>
      <c r="C3252" s="143"/>
      <c r="D3252" s="159"/>
      <c r="E3252" s="138"/>
      <c r="F3252" s="428"/>
      <c r="G3252" s="420" t="str">
        <f t="shared" si="277"/>
        <v/>
      </c>
      <c r="H3252" s="139"/>
      <c r="I3252" s="428"/>
      <c r="J3252" s="419" t="str">
        <f t="shared" si="278"/>
        <v/>
      </c>
      <c r="K3252" s="440">
        <f t="shared" si="276"/>
        <v>0</v>
      </c>
      <c r="L3252" s="76"/>
    </row>
    <row r="3253" spans="2:12" ht="15" customHeight="1" x14ac:dyDescent="0.35">
      <c r="B3253" s="75"/>
      <c r="C3253" s="143"/>
      <c r="D3253" s="159"/>
      <c r="E3253" s="140"/>
      <c r="F3253" s="428"/>
      <c r="G3253" s="420" t="str">
        <f t="shared" si="277"/>
        <v/>
      </c>
      <c r="H3253" s="139"/>
      <c r="I3253" s="428"/>
      <c r="J3253" s="419" t="str">
        <f t="shared" si="278"/>
        <v/>
      </c>
      <c r="K3253" s="440">
        <f t="shared" si="276"/>
        <v>0</v>
      </c>
      <c r="L3253" s="76"/>
    </row>
    <row r="3254" spans="2:12" ht="15" customHeight="1" x14ac:dyDescent="0.35">
      <c r="B3254" s="75"/>
      <c r="C3254" s="143"/>
      <c r="D3254" s="159"/>
      <c r="E3254" s="140"/>
      <c r="F3254" s="428"/>
      <c r="G3254" s="420" t="str">
        <f t="shared" si="277"/>
        <v/>
      </c>
      <c r="H3254" s="139"/>
      <c r="I3254" s="428"/>
      <c r="J3254" s="419" t="str">
        <f t="shared" si="278"/>
        <v/>
      </c>
      <c r="K3254" s="440">
        <f t="shared" si="276"/>
        <v>0</v>
      </c>
      <c r="L3254" s="76"/>
    </row>
    <row r="3255" spans="2:12" ht="15" customHeight="1" x14ac:dyDescent="0.35">
      <c r="B3255" s="75"/>
      <c r="C3255" s="143"/>
      <c r="D3255" s="159"/>
      <c r="E3255" s="140"/>
      <c r="F3255" s="428"/>
      <c r="G3255" s="420" t="str">
        <f t="shared" si="277"/>
        <v/>
      </c>
      <c r="H3255" s="168"/>
      <c r="I3255" s="428"/>
      <c r="J3255" s="419" t="str">
        <f t="shared" si="278"/>
        <v/>
      </c>
      <c r="K3255" s="440">
        <f t="shared" si="276"/>
        <v>0</v>
      </c>
      <c r="L3255" s="76"/>
    </row>
    <row r="3256" spans="2:12" ht="15" customHeight="1" x14ac:dyDescent="0.35">
      <c r="B3256" s="75"/>
      <c r="C3256" s="143"/>
      <c r="D3256" s="159"/>
      <c r="E3256" s="140"/>
      <c r="F3256" s="428"/>
      <c r="G3256" s="420" t="str">
        <f t="shared" si="277"/>
        <v/>
      </c>
      <c r="H3256" s="153"/>
      <c r="I3256" s="428"/>
      <c r="J3256" s="419" t="str">
        <f t="shared" si="278"/>
        <v/>
      </c>
      <c r="K3256" s="440">
        <f t="shared" si="276"/>
        <v>0</v>
      </c>
      <c r="L3256" s="76"/>
    </row>
    <row r="3257" spans="2:12" ht="15" customHeight="1" x14ac:dyDescent="0.35">
      <c r="B3257" s="75"/>
      <c r="C3257" s="89"/>
      <c r="D3257" s="128"/>
      <c r="E3257" s="90"/>
      <c r="F3257" s="427"/>
      <c r="G3257" s="419" t="str">
        <f t="shared" si="277"/>
        <v/>
      </c>
      <c r="H3257" s="91"/>
      <c r="I3257" s="426"/>
      <c r="J3257" s="419" t="str">
        <f t="shared" si="278"/>
        <v/>
      </c>
      <c r="K3257" s="440">
        <f t="shared" si="276"/>
        <v>0</v>
      </c>
      <c r="L3257" s="76"/>
    </row>
    <row r="3258" spans="2:12" ht="15" customHeight="1" x14ac:dyDescent="0.35">
      <c r="B3258" s="75"/>
      <c r="C3258" s="89"/>
      <c r="D3258" s="128"/>
      <c r="E3258" s="116"/>
      <c r="F3258" s="427"/>
      <c r="G3258" s="419" t="str">
        <f t="shared" si="277"/>
        <v/>
      </c>
      <c r="H3258" s="117"/>
      <c r="I3258" s="426"/>
      <c r="J3258" s="419" t="str">
        <f t="shared" si="278"/>
        <v/>
      </c>
      <c r="K3258" s="440">
        <f t="shared" si="276"/>
        <v>0</v>
      </c>
      <c r="L3258" s="76"/>
    </row>
    <row r="3259" spans="2:12" ht="15" customHeight="1" x14ac:dyDescent="0.35">
      <c r="B3259" s="75"/>
      <c r="C3259" s="89"/>
      <c r="D3259" s="128"/>
      <c r="E3259" s="116"/>
      <c r="F3259" s="427"/>
      <c r="G3259" s="419" t="str">
        <f t="shared" si="277"/>
        <v/>
      </c>
      <c r="H3259" s="117"/>
      <c r="I3259" s="426"/>
      <c r="J3259" s="419" t="str">
        <f t="shared" si="278"/>
        <v/>
      </c>
      <c r="K3259" s="440">
        <f t="shared" si="276"/>
        <v>0</v>
      </c>
      <c r="L3259" s="76"/>
    </row>
    <row r="3260" spans="2:12" ht="15" customHeight="1" x14ac:dyDescent="0.35">
      <c r="B3260" s="75"/>
      <c r="C3260" s="89"/>
      <c r="D3260" s="128"/>
      <c r="E3260" s="90"/>
      <c r="F3260" s="427"/>
      <c r="G3260" s="419" t="str">
        <f t="shared" si="277"/>
        <v/>
      </c>
      <c r="H3260" s="91"/>
      <c r="I3260" s="426"/>
      <c r="J3260" s="419" t="str">
        <f t="shared" si="278"/>
        <v/>
      </c>
      <c r="K3260" s="440">
        <f t="shared" si="276"/>
        <v>0</v>
      </c>
      <c r="L3260" s="76"/>
    </row>
    <row r="3261" spans="2:12" ht="15" customHeight="1" x14ac:dyDescent="0.35">
      <c r="B3261" s="75"/>
      <c r="C3261" s="89"/>
      <c r="D3261" s="128"/>
      <c r="E3261" s="90"/>
      <c r="F3261" s="427"/>
      <c r="G3261" s="419" t="str">
        <f t="shared" si="277"/>
        <v/>
      </c>
      <c r="H3261" s="91"/>
      <c r="I3261" s="426"/>
      <c r="J3261" s="419" t="str">
        <f t="shared" si="278"/>
        <v/>
      </c>
      <c r="K3261" s="440">
        <f t="shared" si="276"/>
        <v>0</v>
      </c>
      <c r="L3261" s="76"/>
    </row>
    <row r="3262" spans="2:12" ht="15" customHeight="1" x14ac:dyDescent="0.35">
      <c r="B3262" s="75"/>
      <c r="C3262" s="89"/>
      <c r="D3262" s="128"/>
      <c r="E3262" s="116"/>
      <c r="F3262" s="427"/>
      <c r="G3262" s="419" t="str">
        <f t="shared" si="277"/>
        <v/>
      </c>
      <c r="H3262" s="91"/>
      <c r="I3262" s="426"/>
      <c r="J3262" s="419" t="str">
        <f t="shared" si="278"/>
        <v/>
      </c>
      <c r="K3262" s="440">
        <f t="shared" si="276"/>
        <v>0</v>
      </c>
      <c r="L3262" s="76"/>
    </row>
    <row r="3263" spans="2:12" ht="15" customHeight="1" x14ac:dyDescent="0.35">
      <c r="B3263" s="75"/>
      <c r="C3263" s="89"/>
      <c r="D3263" s="128"/>
      <c r="E3263" s="126"/>
      <c r="F3263" s="427"/>
      <c r="G3263" s="419" t="str">
        <f t="shared" si="277"/>
        <v/>
      </c>
      <c r="H3263" s="132"/>
      <c r="I3263" s="426"/>
      <c r="J3263" s="419" t="str">
        <f t="shared" si="278"/>
        <v/>
      </c>
      <c r="K3263" s="440">
        <f t="shared" si="276"/>
        <v>0</v>
      </c>
      <c r="L3263" s="76"/>
    </row>
    <row r="3264" spans="2:12" ht="15" customHeight="1" x14ac:dyDescent="0.35">
      <c r="B3264" s="75"/>
      <c r="C3264" s="134"/>
      <c r="D3264" s="144"/>
      <c r="E3264" s="126"/>
      <c r="F3264" s="427"/>
      <c r="G3264" s="419" t="str">
        <f t="shared" si="277"/>
        <v/>
      </c>
      <c r="H3264" s="132"/>
      <c r="I3264" s="426"/>
      <c r="J3264" s="419" t="str">
        <f t="shared" si="278"/>
        <v/>
      </c>
      <c r="K3264" s="440">
        <f t="shared" si="276"/>
        <v>0</v>
      </c>
      <c r="L3264" s="76"/>
    </row>
    <row r="3265" spans="2:12" ht="15" customHeight="1" x14ac:dyDescent="0.35">
      <c r="B3265" s="75"/>
      <c r="C3265" s="89"/>
      <c r="D3265" s="128"/>
      <c r="E3265" s="126"/>
      <c r="F3265" s="427"/>
      <c r="G3265" s="419" t="str">
        <f t="shared" si="277"/>
        <v/>
      </c>
      <c r="H3265" s="132"/>
      <c r="I3265" s="426"/>
      <c r="J3265" s="419" t="str">
        <f t="shared" si="278"/>
        <v/>
      </c>
      <c r="K3265" s="440">
        <f t="shared" si="276"/>
        <v>0</v>
      </c>
      <c r="L3265" s="76"/>
    </row>
    <row r="3266" spans="2:12" ht="15" customHeight="1" x14ac:dyDescent="0.35">
      <c r="B3266" s="75"/>
      <c r="C3266" s="89"/>
      <c r="D3266" s="128"/>
      <c r="E3266" s="126"/>
      <c r="F3266" s="427"/>
      <c r="G3266" s="419" t="str">
        <f t="shared" si="277"/>
        <v/>
      </c>
      <c r="H3266" s="132"/>
      <c r="I3266" s="426"/>
      <c r="J3266" s="419" t="str">
        <f t="shared" si="278"/>
        <v/>
      </c>
      <c r="K3266" s="440">
        <f t="shared" si="276"/>
        <v>0</v>
      </c>
      <c r="L3266" s="76"/>
    </row>
    <row r="3267" spans="2:12" ht="15" customHeight="1" x14ac:dyDescent="0.35">
      <c r="B3267" s="75"/>
      <c r="C3267" s="89"/>
      <c r="D3267" s="128"/>
      <c r="E3267" s="126"/>
      <c r="F3267" s="427"/>
      <c r="G3267" s="419" t="str">
        <f t="shared" si="277"/>
        <v/>
      </c>
      <c r="H3267" s="132"/>
      <c r="I3267" s="426"/>
      <c r="J3267" s="419" t="str">
        <f t="shared" si="278"/>
        <v/>
      </c>
      <c r="K3267" s="440">
        <f t="shared" si="276"/>
        <v>0</v>
      </c>
      <c r="L3267" s="76"/>
    </row>
    <row r="3268" spans="2:12" ht="15" customHeight="1" x14ac:dyDescent="0.35">
      <c r="B3268" s="75"/>
      <c r="C3268" s="89"/>
      <c r="D3268" s="128"/>
      <c r="E3268" s="126"/>
      <c r="F3268" s="427"/>
      <c r="G3268" s="419" t="str">
        <f t="shared" si="277"/>
        <v/>
      </c>
      <c r="H3268" s="132"/>
      <c r="I3268" s="426"/>
      <c r="J3268" s="419" t="str">
        <f t="shared" si="278"/>
        <v/>
      </c>
      <c r="K3268" s="440">
        <f t="shared" si="276"/>
        <v>0</v>
      </c>
      <c r="L3268" s="76"/>
    </row>
    <row r="3269" spans="2:12" ht="15" customHeight="1" x14ac:dyDescent="0.35">
      <c r="B3269" s="75"/>
      <c r="C3269" s="89"/>
      <c r="D3269" s="128"/>
      <c r="E3269" s="126"/>
      <c r="F3269" s="427"/>
      <c r="G3269" s="419" t="str">
        <f t="shared" si="277"/>
        <v/>
      </c>
      <c r="H3269" s="132"/>
      <c r="I3269" s="426"/>
      <c r="J3269" s="419" t="str">
        <f t="shared" si="278"/>
        <v/>
      </c>
      <c r="K3269" s="440">
        <f t="shared" si="276"/>
        <v>0</v>
      </c>
      <c r="L3269" s="76"/>
    </row>
    <row r="3270" spans="2:12" ht="15" customHeight="1" x14ac:dyDescent="0.35">
      <c r="B3270" s="75"/>
      <c r="C3270" s="89"/>
      <c r="D3270" s="128"/>
      <c r="E3270" s="126"/>
      <c r="F3270" s="427"/>
      <c r="G3270" s="419" t="str">
        <f t="shared" si="277"/>
        <v/>
      </c>
      <c r="H3270" s="132"/>
      <c r="I3270" s="426"/>
      <c r="J3270" s="419" t="str">
        <f t="shared" si="278"/>
        <v/>
      </c>
      <c r="K3270" s="440">
        <f t="shared" si="276"/>
        <v>0</v>
      </c>
      <c r="L3270" s="76"/>
    </row>
    <row r="3271" spans="2:12" ht="15" customHeight="1" x14ac:dyDescent="0.35">
      <c r="B3271" s="75"/>
      <c r="C3271" s="89"/>
      <c r="D3271" s="128"/>
      <c r="E3271" s="90"/>
      <c r="F3271" s="427"/>
      <c r="G3271" s="419" t="str">
        <f t="shared" si="277"/>
        <v/>
      </c>
      <c r="H3271" s="91"/>
      <c r="I3271" s="426"/>
      <c r="J3271" s="419" t="str">
        <f t="shared" si="278"/>
        <v/>
      </c>
      <c r="K3271" s="440">
        <f t="shared" si="276"/>
        <v>0</v>
      </c>
      <c r="L3271" s="76"/>
    </row>
    <row r="3272" spans="2:12" ht="15" customHeight="1" x14ac:dyDescent="0.35">
      <c r="B3272" s="75"/>
      <c r="C3272" s="89"/>
      <c r="D3272" s="128"/>
      <c r="E3272" s="126"/>
      <c r="F3272" s="427"/>
      <c r="G3272" s="419" t="str">
        <f t="shared" si="277"/>
        <v/>
      </c>
      <c r="H3272" s="91"/>
      <c r="I3272" s="426"/>
      <c r="J3272" s="419" t="str">
        <f t="shared" si="278"/>
        <v/>
      </c>
      <c r="K3272" s="440">
        <f t="shared" si="276"/>
        <v>0</v>
      </c>
      <c r="L3272" s="76"/>
    </row>
    <row r="3273" spans="2:12" ht="15" customHeight="1" x14ac:dyDescent="0.35">
      <c r="B3273" s="75"/>
      <c r="C3273" s="89"/>
      <c r="D3273" s="128"/>
      <c r="E3273" s="90"/>
      <c r="F3273" s="427"/>
      <c r="G3273" s="419" t="str">
        <f t="shared" si="277"/>
        <v/>
      </c>
      <c r="H3273" s="91"/>
      <c r="I3273" s="426"/>
      <c r="J3273" s="419" t="str">
        <f t="shared" si="278"/>
        <v/>
      </c>
      <c r="K3273" s="440">
        <f t="shared" si="276"/>
        <v>0</v>
      </c>
      <c r="L3273" s="76"/>
    </row>
    <row r="3274" spans="2:12" ht="15" customHeight="1" x14ac:dyDescent="0.35">
      <c r="B3274" s="75"/>
      <c r="C3274" s="89"/>
      <c r="D3274" s="128"/>
      <c r="E3274" s="116"/>
      <c r="F3274" s="427"/>
      <c r="G3274" s="419" t="str">
        <f t="shared" si="277"/>
        <v/>
      </c>
      <c r="H3274" s="117"/>
      <c r="I3274" s="426"/>
      <c r="J3274" s="419" t="str">
        <f t="shared" si="278"/>
        <v/>
      </c>
      <c r="K3274" s="440">
        <f t="shared" si="276"/>
        <v>0</v>
      </c>
      <c r="L3274" s="76"/>
    </row>
    <row r="3275" spans="2:12" ht="15" customHeight="1" x14ac:dyDescent="0.35">
      <c r="B3275" s="75"/>
      <c r="C3275" s="89"/>
      <c r="D3275" s="128"/>
      <c r="E3275" s="116"/>
      <c r="F3275" s="427"/>
      <c r="G3275" s="419" t="str">
        <f t="shared" si="277"/>
        <v/>
      </c>
      <c r="H3275" s="117"/>
      <c r="I3275" s="426"/>
      <c r="J3275" s="419" t="str">
        <f t="shared" si="278"/>
        <v/>
      </c>
      <c r="K3275" s="440">
        <f t="shared" si="276"/>
        <v>0</v>
      </c>
      <c r="L3275" s="76"/>
    </row>
    <row r="3276" spans="2:12" ht="15" customHeight="1" x14ac:dyDescent="0.35">
      <c r="B3276" s="75"/>
      <c r="C3276" s="89"/>
      <c r="D3276" s="128"/>
      <c r="E3276" s="116"/>
      <c r="F3276" s="427"/>
      <c r="G3276" s="419" t="str">
        <f t="shared" si="277"/>
        <v/>
      </c>
      <c r="H3276" s="117"/>
      <c r="I3276" s="426"/>
      <c r="J3276" s="419" t="str">
        <f t="shared" si="278"/>
        <v/>
      </c>
      <c r="K3276" s="440">
        <f t="shared" ref="K3276:K3339" si="279">H3276</f>
        <v>0</v>
      </c>
      <c r="L3276" s="76"/>
    </row>
    <row r="3277" spans="2:12" ht="15" customHeight="1" x14ac:dyDescent="0.35">
      <c r="B3277" s="75"/>
      <c r="C3277" s="89"/>
      <c r="D3277" s="128"/>
      <c r="E3277" s="116"/>
      <c r="F3277" s="427"/>
      <c r="G3277" s="419" t="str">
        <f t="shared" si="277"/>
        <v/>
      </c>
      <c r="H3277" s="117"/>
      <c r="I3277" s="426"/>
      <c r="J3277" s="419" t="str">
        <f t="shared" si="278"/>
        <v/>
      </c>
      <c r="K3277" s="440">
        <f t="shared" si="279"/>
        <v>0</v>
      </c>
      <c r="L3277" s="76"/>
    </row>
    <row r="3278" spans="2:12" ht="15" customHeight="1" x14ac:dyDescent="0.35">
      <c r="B3278" s="75"/>
      <c r="C3278" s="89"/>
      <c r="D3278" s="128"/>
      <c r="E3278" s="116"/>
      <c r="F3278" s="427"/>
      <c r="G3278" s="419" t="str">
        <f t="shared" ref="G3278:G3341" si="280">IF(F3278&gt;0,VLOOKUP(F3278,Nama_Perkiraan,2),"")</f>
        <v/>
      </c>
      <c r="H3278" s="117"/>
      <c r="I3278" s="426"/>
      <c r="J3278" s="419" t="str">
        <f t="shared" si="278"/>
        <v/>
      </c>
      <c r="K3278" s="440">
        <f t="shared" si="279"/>
        <v>0</v>
      </c>
      <c r="L3278" s="76"/>
    </row>
    <row r="3279" spans="2:12" ht="15" customHeight="1" x14ac:dyDescent="0.35">
      <c r="B3279" s="75"/>
      <c r="C3279" s="89"/>
      <c r="D3279" s="128"/>
      <c r="E3279" s="116"/>
      <c r="F3279" s="427"/>
      <c r="G3279" s="419" t="str">
        <f t="shared" si="280"/>
        <v/>
      </c>
      <c r="H3279" s="117"/>
      <c r="I3279" s="426"/>
      <c r="J3279" s="419" t="str">
        <f t="shared" ref="J3279:J3342" si="281">IF(I3279&gt;0,VLOOKUP(I3279,Nama_Perkiraan,2),"")</f>
        <v/>
      </c>
      <c r="K3279" s="440">
        <f t="shared" si="279"/>
        <v>0</v>
      </c>
      <c r="L3279" s="76"/>
    </row>
    <row r="3280" spans="2:12" ht="15" customHeight="1" x14ac:dyDescent="0.35">
      <c r="B3280" s="75"/>
      <c r="C3280" s="89"/>
      <c r="D3280" s="128"/>
      <c r="E3280" s="116"/>
      <c r="F3280" s="427"/>
      <c r="G3280" s="419" t="str">
        <f t="shared" si="280"/>
        <v/>
      </c>
      <c r="H3280" s="117"/>
      <c r="I3280" s="426"/>
      <c r="J3280" s="419" t="str">
        <f t="shared" si="281"/>
        <v/>
      </c>
      <c r="K3280" s="440">
        <f t="shared" si="279"/>
        <v>0</v>
      </c>
      <c r="L3280" s="76"/>
    </row>
    <row r="3281" spans="2:12" ht="15" customHeight="1" x14ac:dyDescent="0.35">
      <c r="B3281" s="75"/>
      <c r="C3281" s="89"/>
      <c r="D3281" s="128"/>
      <c r="E3281" s="116"/>
      <c r="F3281" s="427"/>
      <c r="G3281" s="419" t="str">
        <f t="shared" si="280"/>
        <v/>
      </c>
      <c r="H3281" s="117"/>
      <c r="I3281" s="426"/>
      <c r="J3281" s="419" t="str">
        <f t="shared" si="281"/>
        <v/>
      </c>
      <c r="K3281" s="440">
        <f t="shared" si="279"/>
        <v>0</v>
      </c>
      <c r="L3281" s="76"/>
    </row>
    <row r="3282" spans="2:12" ht="15" customHeight="1" x14ac:dyDescent="0.35">
      <c r="B3282" s="75"/>
      <c r="C3282" s="89"/>
      <c r="D3282" s="128"/>
      <c r="E3282" s="126"/>
      <c r="F3282" s="427"/>
      <c r="G3282" s="419" t="str">
        <f t="shared" si="280"/>
        <v/>
      </c>
      <c r="H3282" s="132"/>
      <c r="I3282" s="426"/>
      <c r="J3282" s="419" t="str">
        <f t="shared" si="281"/>
        <v/>
      </c>
      <c r="K3282" s="440">
        <f t="shared" si="279"/>
        <v>0</v>
      </c>
      <c r="L3282" s="76"/>
    </row>
    <row r="3283" spans="2:12" ht="15" customHeight="1" x14ac:dyDescent="0.35">
      <c r="B3283" s="75"/>
      <c r="C3283" s="89"/>
      <c r="D3283" s="128"/>
      <c r="E3283" s="121"/>
      <c r="F3283" s="426"/>
      <c r="G3283" s="419" t="str">
        <f t="shared" si="280"/>
        <v/>
      </c>
      <c r="H3283" s="91"/>
      <c r="I3283" s="426"/>
      <c r="J3283" s="419" t="str">
        <f t="shared" si="281"/>
        <v/>
      </c>
      <c r="K3283" s="440">
        <f t="shared" si="279"/>
        <v>0</v>
      </c>
      <c r="L3283" s="76"/>
    </row>
    <row r="3284" spans="2:12" ht="15" customHeight="1" x14ac:dyDescent="0.35">
      <c r="B3284" s="75"/>
      <c r="C3284" s="89"/>
      <c r="D3284" s="128"/>
      <c r="E3284" s="122"/>
      <c r="F3284" s="426"/>
      <c r="G3284" s="419" t="str">
        <f t="shared" si="280"/>
        <v/>
      </c>
      <c r="H3284" s="123"/>
      <c r="I3284" s="426"/>
      <c r="J3284" s="419" t="str">
        <f t="shared" si="281"/>
        <v/>
      </c>
      <c r="K3284" s="440">
        <f t="shared" si="279"/>
        <v>0</v>
      </c>
      <c r="L3284" s="76"/>
    </row>
    <row r="3285" spans="2:12" ht="15" customHeight="1" x14ac:dyDescent="0.35">
      <c r="B3285" s="75"/>
      <c r="C3285" s="89"/>
      <c r="D3285" s="128"/>
      <c r="E3285" s="122"/>
      <c r="F3285" s="426"/>
      <c r="G3285" s="419" t="str">
        <f t="shared" si="280"/>
        <v/>
      </c>
      <c r="H3285" s="123"/>
      <c r="I3285" s="426"/>
      <c r="J3285" s="419" t="str">
        <f t="shared" si="281"/>
        <v/>
      </c>
      <c r="K3285" s="440">
        <f t="shared" si="279"/>
        <v>0</v>
      </c>
      <c r="L3285" s="76"/>
    </row>
    <row r="3286" spans="2:12" ht="15" customHeight="1" x14ac:dyDescent="0.35">
      <c r="B3286" s="75"/>
      <c r="C3286" s="89"/>
      <c r="D3286" s="128"/>
      <c r="E3286" s="90"/>
      <c r="F3286" s="427"/>
      <c r="G3286" s="419" t="str">
        <f t="shared" si="280"/>
        <v/>
      </c>
      <c r="H3286" s="91"/>
      <c r="I3286" s="426"/>
      <c r="J3286" s="419" t="str">
        <f t="shared" si="281"/>
        <v/>
      </c>
      <c r="K3286" s="440">
        <f t="shared" si="279"/>
        <v>0</v>
      </c>
      <c r="L3286" s="76"/>
    </row>
    <row r="3287" spans="2:12" ht="15" customHeight="1" x14ac:dyDescent="0.35">
      <c r="B3287" s="75"/>
      <c r="C3287" s="89"/>
      <c r="D3287" s="128"/>
      <c r="E3287" s="90"/>
      <c r="F3287" s="427"/>
      <c r="G3287" s="419" t="str">
        <f t="shared" si="280"/>
        <v/>
      </c>
      <c r="H3287" s="91"/>
      <c r="I3287" s="426"/>
      <c r="J3287" s="419" t="str">
        <f t="shared" si="281"/>
        <v/>
      </c>
      <c r="K3287" s="440">
        <f t="shared" si="279"/>
        <v>0</v>
      </c>
      <c r="L3287" s="76"/>
    </row>
    <row r="3288" spans="2:12" ht="15" customHeight="1" x14ac:dyDescent="0.35">
      <c r="B3288" s="75"/>
      <c r="C3288" s="89"/>
      <c r="D3288" s="128"/>
      <c r="E3288" s="90"/>
      <c r="F3288" s="427"/>
      <c r="G3288" s="419" t="str">
        <f t="shared" si="280"/>
        <v/>
      </c>
      <c r="H3288" s="91"/>
      <c r="I3288" s="426"/>
      <c r="J3288" s="419" t="str">
        <f t="shared" si="281"/>
        <v/>
      </c>
      <c r="K3288" s="440">
        <f t="shared" si="279"/>
        <v>0</v>
      </c>
      <c r="L3288" s="76"/>
    </row>
    <row r="3289" spans="2:12" ht="15" customHeight="1" x14ac:dyDescent="0.35">
      <c r="B3289" s="75"/>
      <c r="C3289" s="89"/>
      <c r="D3289" s="128"/>
      <c r="E3289" s="90"/>
      <c r="F3289" s="427"/>
      <c r="G3289" s="419" t="str">
        <f t="shared" si="280"/>
        <v/>
      </c>
      <c r="H3289" s="91"/>
      <c r="I3289" s="426"/>
      <c r="J3289" s="419" t="str">
        <f t="shared" si="281"/>
        <v/>
      </c>
      <c r="K3289" s="440">
        <f t="shared" si="279"/>
        <v>0</v>
      </c>
      <c r="L3289" s="76"/>
    </row>
    <row r="3290" spans="2:12" ht="15" customHeight="1" x14ac:dyDescent="0.35">
      <c r="B3290" s="75"/>
      <c r="C3290" s="89"/>
      <c r="D3290" s="128"/>
      <c r="E3290" s="116"/>
      <c r="F3290" s="427"/>
      <c r="G3290" s="419" t="str">
        <f t="shared" si="280"/>
        <v/>
      </c>
      <c r="H3290" s="91"/>
      <c r="I3290" s="426"/>
      <c r="J3290" s="419" t="str">
        <f t="shared" si="281"/>
        <v/>
      </c>
      <c r="K3290" s="440">
        <f t="shared" si="279"/>
        <v>0</v>
      </c>
      <c r="L3290" s="76"/>
    </row>
    <row r="3291" spans="2:12" ht="15" customHeight="1" x14ac:dyDescent="0.35">
      <c r="B3291" s="75"/>
      <c r="C3291" s="89"/>
      <c r="D3291" s="128"/>
      <c r="E3291" s="126"/>
      <c r="F3291" s="427"/>
      <c r="G3291" s="419" t="str">
        <f t="shared" si="280"/>
        <v/>
      </c>
      <c r="H3291" s="91"/>
      <c r="I3291" s="426"/>
      <c r="J3291" s="419" t="str">
        <f t="shared" si="281"/>
        <v/>
      </c>
      <c r="K3291" s="440">
        <f t="shared" si="279"/>
        <v>0</v>
      </c>
      <c r="L3291" s="76"/>
    </row>
    <row r="3292" spans="2:12" ht="15" customHeight="1" x14ac:dyDescent="0.35">
      <c r="B3292" s="75"/>
      <c r="C3292" s="89"/>
      <c r="D3292" s="128"/>
      <c r="E3292" s="90"/>
      <c r="F3292" s="427"/>
      <c r="G3292" s="419" t="str">
        <f t="shared" si="280"/>
        <v/>
      </c>
      <c r="H3292" s="91"/>
      <c r="I3292" s="426"/>
      <c r="J3292" s="419" t="str">
        <f t="shared" si="281"/>
        <v/>
      </c>
      <c r="K3292" s="440">
        <f t="shared" si="279"/>
        <v>0</v>
      </c>
      <c r="L3292" s="76"/>
    </row>
    <row r="3293" spans="2:12" ht="15" customHeight="1" x14ac:dyDescent="0.35">
      <c r="B3293" s="75"/>
      <c r="C3293" s="89"/>
      <c r="D3293" s="128"/>
      <c r="E3293" s="90"/>
      <c r="F3293" s="427"/>
      <c r="G3293" s="419" t="str">
        <f t="shared" si="280"/>
        <v/>
      </c>
      <c r="H3293" s="91"/>
      <c r="I3293" s="426"/>
      <c r="J3293" s="419" t="str">
        <f t="shared" si="281"/>
        <v/>
      </c>
      <c r="K3293" s="440">
        <f t="shared" si="279"/>
        <v>0</v>
      </c>
      <c r="L3293" s="76"/>
    </row>
    <row r="3294" spans="2:12" ht="15" customHeight="1" x14ac:dyDescent="0.35">
      <c r="B3294" s="75"/>
      <c r="C3294" s="89"/>
      <c r="D3294" s="128"/>
      <c r="E3294" s="90"/>
      <c r="F3294" s="427"/>
      <c r="G3294" s="419" t="str">
        <f t="shared" si="280"/>
        <v/>
      </c>
      <c r="H3294" s="91"/>
      <c r="I3294" s="426"/>
      <c r="J3294" s="419" t="str">
        <f t="shared" si="281"/>
        <v/>
      </c>
      <c r="K3294" s="440">
        <f t="shared" si="279"/>
        <v>0</v>
      </c>
      <c r="L3294" s="76"/>
    </row>
    <row r="3295" spans="2:12" ht="15" customHeight="1" x14ac:dyDescent="0.35">
      <c r="B3295" s="75"/>
      <c r="C3295" s="89"/>
      <c r="D3295" s="144"/>
      <c r="E3295" s="90"/>
      <c r="F3295" s="427"/>
      <c r="G3295" s="419" t="str">
        <f t="shared" si="280"/>
        <v/>
      </c>
      <c r="H3295" s="91"/>
      <c r="I3295" s="426"/>
      <c r="J3295" s="419" t="str">
        <f t="shared" si="281"/>
        <v/>
      </c>
      <c r="K3295" s="440">
        <f t="shared" si="279"/>
        <v>0</v>
      </c>
      <c r="L3295" s="76"/>
    </row>
    <row r="3296" spans="2:12" ht="15" customHeight="1" x14ac:dyDescent="0.35">
      <c r="B3296" s="75"/>
      <c r="C3296" s="89"/>
      <c r="D3296" s="128"/>
      <c r="E3296" s="116"/>
      <c r="F3296" s="427"/>
      <c r="G3296" s="419" t="str">
        <f t="shared" si="280"/>
        <v/>
      </c>
      <c r="H3296" s="117"/>
      <c r="I3296" s="426"/>
      <c r="J3296" s="419" t="str">
        <f t="shared" si="281"/>
        <v/>
      </c>
      <c r="K3296" s="440">
        <f t="shared" si="279"/>
        <v>0</v>
      </c>
      <c r="L3296" s="76"/>
    </row>
    <row r="3297" spans="2:12" ht="15" customHeight="1" x14ac:dyDescent="0.35">
      <c r="B3297" s="75"/>
      <c r="C3297" s="89"/>
      <c r="D3297" s="128"/>
      <c r="E3297" s="116"/>
      <c r="F3297" s="427"/>
      <c r="G3297" s="419" t="str">
        <f t="shared" si="280"/>
        <v/>
      </c>
      <c r="H3297" s="117"/>
      <c r="I3297" s="426"/>
      <c r="J3297" s="419" t="str">
        <f t="shared" si="281"/>
        <v/>
      </c>
      <c r="K3297" s="440">
        <f t="shared" si="279"/>
        <v>0</v>
      </c>
      <c r="L3297" s="76"/>
    </row>
    <row r="3298" spans="2:12" ht="15" customHeight="1" x14ac:dyDescent="0.35">
      <c r="B3298" s="75"/>
      <c r="C3298" s="89"/>
      <c r="D3298" s="128"/>
      <c r="E3298" s="116"/>
      <c r="F3298" s="427"/>
      <c r="G3298" s="419" t="str">
        <f t="shared" si="280"/>
        <v/>
      </c>
      <c r="H3298" s="117"/>
      <c r="I3298" s="426"/>
      <c r="J3298" s="419" t="str">
        <f t="shared" si="281"/>
        <v/>
      </c>
      <c r="K3298" s="440">
        <f t="shared" si="279"/>
        <v>0</v>
      </c>
      <c r="L3298" s="76"/>
    </row>
    <row r="3299" spans="2:12" ht="15" customHeight="1" x14ac:dyDescent="0.35">
      <c r="B3299" s="75"/>
      <c r="C3299" s="134"/>
      <c r="D3299" s="128"/>
      <c r="E3299" s="90"/>
      <c r="F3299" s="427"/>
      <c r="G3299" s="419" t="str">
        <f t="shared" si="280"/>
        <v/>
      </c>
      <c r="H3299" s="91"/>
      <c r="I3299" s="426"/>
      <c r="J3299" s="419" t="str">
        <f t="shared" si="281"/>
        <v/>
      </c>
      <c r="K3299" s="440">
        <f t="shared" si="279"/>
        <v>0</v>
      </c>
      <c r="L3299" s="76"/>
    </row>
    <row r="3300" spans="2:12" ht="15" customHeight="1" x14ac:dyDescent="0.35">
      <c r="B3300" s="75"/>
      <c r="C3300" s="134"/>
      <c r="D3300" s="128"/>
      <c r="E3300" s="90"/>
      <c r="F3300" s="427"/>
      <c r="G3300" s="419" t="str">
        <f t="shared" si="280"/>
        <v/>
      </c>
      <c r="H3300" s="91"/>
      <c r="I3300" s="427"/>
      <c r="J3300" s="419" t="str">
        <f t="shared" si="281"/>
        <v/>
      </c>
      <c r="K3300" s="440">
        <f t="shared" si="279"/>
        <v>0</v>
      </c>
      <c r="L3300" s="76"/>
    </row>
    <row r="3301" spans="2:12" ht="15" customHeight="1" x14ac:dyDescent="0.35">
      <c r="B3301" s="75"/>
      <c r="C3301" s="134"/>
      <c r="D3301" s="128"/>
      <c r="E3301" s="90"/>
      <c r="F3301" s="427"/>
      <c r="G3301" s="419" t="str">
        <f t="shared" si="280"/>
        <v/>
      </c>
      <c r="H3301" s="91"/>
      <c r="I3301" s="426"/>
      <c r="J3301" s="419" t="str">
        <f t="shared" si="281"/>
        <v/>
      </c>
      <c r="K3301" s="440">
        <f t="shared" si="279"/>
        <v>0</v>
      </c>
      <c r="L3301" s="76"/>
    </row>
    <row r="3302" spans="2:12" ht="15" customHeight="1" x14ac:dyDescent="0.35">
      <c r="B3302" s="75"/>
      <c r="C3302" s="89"/>
      <c r="D3302" s="128"/>
      <c r="E3302" s="90"/>
      <c r="F3302" s="427"/>
      <c r="G3302" s="419" t="str">
        <f t="shared" si="280"/>
        <v/>
      </c>
      <c r="H3302" s="91"/>
      <c r="I3302" s="426"/>
      <c r="J3302" s="419" t="str">
        <f t="shared" si="281"/>
        <v/>
      </c>
      <c r="K3302" s="440">
        <f t="shared" si="279"/>
        <v>0</v>
      </c>
      <c r="L3302" s="76"/>
    </row>
    <row r="3303" spans="2:12" ht="15" customHeight="1" x14ac:dyDescent="0.35">
      <c r="B3303" s="75"/>
      <c r="C3303" s="89"/>
      <c r="D3303" s="128"/>
      <c r="E3303" s="90"/>
      <c r="F3303" s="427"/>
      <c r="G3303" s="419" t="str">
        <f t="shared" si="280"/>
        <v/>
      </c>
      <c r="H3303" s="91"/>
      <c r="I3303" s="426"/>
      <c r="J3303" s="419" t="str">
        <f t="shared" si="281"/>
        <v/>
      </c>
      <c r="K3303" s="440">
        <f t="shared" si="279"/>
        <v>0</v>
      </c>
      <c r="L3303" s="76"/>
    </row>
    <row r="3304" spans="2:12" ht="15" customHeight="1" x14ac:dyDescent="0.35">
      <c r="B3304" s="75"/>
      <c r="C3304" s="89"/>
      <c r="D3304" s="128"/>
      <c r="E3304" s="90"/>
      <c r="F3304" s="427"/>
      <c r="G3304" s="419" t="str">
        <f t="shared" si="280"/>
        <v/>
      </c>
      <c r="H3304" s="91"/>
      <c r="I3304" s="426"/>
      <c r="J3304" s="419" t="str">
        <f t="shared" si="281"/>
        <v/>
      </c>
      <c r="K3304" s="440">
        <f t="shared" si="279"/>
        <v>0</v>
      </c>
      <c r="L3304" s="76"/>
    </row>
    <row r="3305" spans="2:12" ht="15" customHeight="1" x14ac:dyDescent="0.35">
      <c r="B3305" s="75"/>
      <c r="C3305" s="89"/>
      <c r="D3305" s="128"/>
      <c r="E3305" s="90"/>
      <c r="F3305" s="427"/>
      <c r="G3305" s="419" t="str">
        <f t="shared" si="280"/>
        <v/>
      </c>
      <c r="H3305" s="91"/>
      <c r="I3305" s="426"/>
      <c r="J3305" s="419" t="str">
        <f t="shared" si="281"/>
        <v/>
      </c>
      <c r="K3305" s="440">
        <f t="shared" si="279"/>
        <v>0</v>
      </c>
      <c r="L3305" s="76"/>
    </row>
    <row r="3306" spans="2:12" ht="15" customHeight="1" x14ac:dyDescent="0.35">
      <c r="B3306" s="75"/>
      <c r="C3306" s="89"/>
      <c r="D3306" s="128"/>
      <c r="E3306" s="126"/>
      <c r="F3306" s="427"/>
      <c r="G3306" s="419" t="str">
        <f t="shared" si="280"/>
        <v/>
      </c>
      <c r="H3306" s="91"/>
      <c r="I3306" s="426"/>
      <c r="J3306" s="419" t="str">
        <f t="shared" si="281"/>
        <v/>
      </c>
      <c r="K3306" s="440">
        <f t="shared" si="279"/>
        <v>0</v>
      </c>
      <c r="L3306" s="76"/>
    </row>
    <row r="3307" spans="2:12" ht="15" customHeight="1" x14ac:dyDescent="0.35">
      <c r="B3307" s="75"/>
      <c r="C3307" s="89"/>
      <c r="D3307" s="128"/>
      <c r="E3307" s="90"/>
      <c r="F3307" s="427"/>
      <c r="G3307" s="419" t="str">
        <f t="shared" si="280"/>
        <v/>
      </c>
      <c r="H3307" s="91"/>
      <c r="I3307" s="426"/>
      <c r="J3307" s="419" t="str">
        <f t="shared" si="281"/>
        <v/>
      </c>
      <c r="K3307" s="440">
        <f t="shared" si="279"/>
        <v>0</v>
      </c>
      <c r="L3307" s="76"/>
    </row>
    <row r="3308" spans="2:12" ht="15" customHeight="1" x14ac:dyDescent="0.35">
      <c r="B3308" s="75"/>
      <c r="C3308" s="89"/>
      <c r="D3308" s="128"/>
      <c r="E3308" s="116"/>
      <c r="F3308" s="427"/>
      <c r="G3308" s="419" t="str">
        <f t="shared" si="280"/>
        <v/>
      </c>
      <c r="H3308" s="91"/>
      <c r="I3308" s="426"/>
      <c r="J3308" s="419" t="str">
        <f t="shared" si="281"/>
        <v/>
      </c>
      <c r="K3308" s="440">
        <f t="shared" si="279"/>
        <v>0</v>
      </c>
      <c r="L3308" s="76"/>
    </row>
    <row r="3309" spans="2:12" ht="15" customHeight="1" x14ac:dyDescent="0.35">
      <c r="B3309" s="75"/>
      <c r="C3309" s="89"/>
      <c r="D3309" s="128"/>
      <c r="E3309" s="90"/>
      <c r="F3309" s="427"/>
      <c r="G3309" s="419" t="str">
        <f t="shared" si="280"/>
        <v/>
      </c>
      <c r="H3309" s="91"/>
      <c r="I3309" s="426"/>
      <c r="J3309" s="419" t="str">
        <f t="shared" si="281"/>
        <v/>
      </c>
      <c r="K3309" s="440">
        <f t="shared" si="279"/>
        <v>0</v>
      </c>
      <c r="L3309" s="76"/>
    </row>
    <row r="3310" spans="2:12" ht="15" customHeight="1" x14ac:dyDescent="0.35">
      <c r="B3310" s="75"/>
      <c r="C3310" s="89"/>
      <c r="D3310" s="128"/>
      <c r="E3310" s="90"/>
      <c r="F3310" s="427"/>
      <c r="G3310" s="419" t="str">
        <f t="shared" si="280"/>
        <v/>
      </c>
      <c r="H3310" s="91"/>
      <c r="I3310" s="426"/>
      <c r="J3310" s="419" t="str">
        <f t="shared" si="281"/>
        <v/>
      </c>
      <c r="K3310" s="440">
        <f t="shared" si="279"/>
        <v>0</v>
      </c>
      <c r="L3310" s="76"/>
    </row>
    <row r="3311" spans="2:12" ht="15" customHeight="1" x14ac:dyDescent="0.35">
      <c r="B3311" s="75"/>
      <c r="C3311" s="89"/>
      <c r="D3311" s="128"/>
      <c r="E3311" s="116"/>
      <c r="F3311" s="427"/>
      <c r="G3311" s="419" t="str">
        <f t="shared" si="280"/>
        <v/>
      </c>
      <c r="H3311" s="117"/>
      <c r="I3311" s="426"/>
      <c r="J3311" s="419" t="str">
        <f t="shared" si="281"/>
        <v/>
      </c>
      <c r="K3311" s="440">
        <f t="shared" si="279"/>
        <v>0</v>
      </c>
      <c r="L3311" s="76"/>
    </row>
    <row r="3312" spans="2:12" ht="15" customHeight="1" x14ac:dyDescent="0.35">
      <c r="B3312" s="75"/>
      <c r="C3312" s="151"/>
      <c r="D3312" s="128"/>
      <c r="E3312" s="90"/>
      <c r="F3312" s="426"/>
      <c r="G3312" s="419" t="str">
        <f t="shared" si="280"/>
        <v/>
      </c>
      <c r="H3312" s="91"/>
      <c r="I3312" s="427"/>
      <c r="J3312" s="419" t="str">
        <f t="shared" si="281"/>
        <v/>
      </c>
      <c r="K3312" s="440">
        <f t="shared" si="279"/>
        <v>0</v>
      </c>
      <c r="L3312" s="76"/>
    </row>
    <row r="3313" spans="2:12" ht="15" customHeight="1" x14ac:dyDescent="0.35">
      <c r="B3313" s="75"/>
      <c r="C3313" s="134"/>
      <c r="D3313" s="128"/>
      <c r="E3313" s="90"/>
      <c r="F3313" s="427"/>
      <c r="G3313" s="419" t="str">
        <f t="shared" si="280"/>
        <v/>
      </c>
      <c r="H3313" s="91"/>
      <c r="I3313" s="426"/>
      <c r="J3313" s="419" t="str">
        <f t="shared" si="281"/>
        <v/>
      </c>
      <c r="K3313" s="440">
        <f t="shared" si="279"/>
        <v>0</v>
      </c>
      <c r="L3313" s="76"/>
    </row>
    <row r="3314" spans="2:12" ht="15" customHeight="1" x14ac:dyDescent="0.35">
      <c r="B3314" s="75"/>
      <c r="C3314" s="134"/>
      <c r="D3314" s="128"/>
      <c r="E3314" s="90"/>
      <c r="F3314" s="427"/>
      <c r="G3314" s="419" t="str">
        <f t="shared" si="280"/>
        <v/>
      </c>
      <c r="H3314" s="91"/>
      <c r="I3314" s="426"/>
      <c r="J3314" s="419" t="str">
        <f t="shared" si="281"/>
        <v/>
      </c>
      <c r="K3314" s="440">
        <f t="shared" si="279"/>
        <v>0</v>
      </c>
      <c r="L3314" s="76"/>
    </row>
    <row r="3315" spans="2:12" ht="15" customHeight="1" x14ac:dyDescent="0.35">
      <c r="B3315" s="75"/>
      <c r="C3315" s="134"/>
      <c r="D3315" s="128"/>
      <c r="E3315" s="90"/>
      <c r="F3315" s="427"/>
      <c r="G3315" s="419" t="str">
        <f t="shared" si="280"/>
        <v/>
      </c>
      <c r="H3315" s="91"/>
      <c r="I3315" s="426"/>
      <c r="J3315" s="419" t="str">
        <f t="shared" si="281"/>
        <v/>
      </c>
      <c r="K3315" s="440">
        <f t="shared" si="279"/>
        <v>0</v>
      </c>
      <c r="L3315" s="76"/>
    </row>
    <row r="3316" spans="2:12" ht="15" customHeight="1" x14ac:dyDescent="0.35">
      <c r="B3316" s="75"/>
      <c r="C3316" s="134"/>
      <c r="D3316" s="128"/>
      <c r="E3316" s="90"/>
      <c r="F3316" s="427"/>
      <c r="G3316" s="419" t="str">
        <f t="shared" si="280"/>
        <v/>
      </c>
      <c r="H3316" s="91"/>
      <c r="I3316" s="426"/>
      <c r="J3316" s="419" t="str">
        <f t="shared" si="281"/>
        <v/>
      </c>
      <c r="K3316" s="440">
        <f t="shared" si="279"/>
        <v>0</v>
      </c>
      <c r="L3316" s="76"/>
    </row>
    <row r="3317" spans="2:12" ht="15" customHeight="1" x14ac:dyDescent="0.35">
      <c r="B3317" s="75"/>
      <c r="C3317" s="134"/>
      <c r="D3317" s="128"/>
      <c r="E3317" s="90"/>
      <c r="F3317" s="427"/>
      <c r="G3317" s="419" t="str">
        <f t="shared" si="280"/>
        <v/>
      </c>
      <c r="H3317" s="91"/>
      <c r="I3317" s="426"/>
      <c r="J3317" s="419" t="str">
        <f t="shared" si="281"/>
        <v/>
      </c>
      <c r="K3317" s="440">
        <f t="shared" si="279"/>
        <v>0</v>
      </c>
      <c r="L3317" s="76"/>
    </row>
    <row r="3318" spans="2:12" ht="15" customHeight="1" x14ac:dyDescent="0.35">
      <c r="B3318" s="75"/>
      <c r="C3318" s="134"/>
      <c r="D3318" s="128"/>
      <c r="E3318" s="90"/>
      <c r="F3318" s="427"/>
      <c r="G3318" s="419" t="str">
        <f t="shared" si="280"/>
        <v/>
      </c>
      <c r="H3318" s="91"/>
      <c r="I3318" s="427"/>
      <c r="J3318" s="419" t="str">
        <f t="shared" si="281"/>
        <v/>
      </c>
      <c r="K3318" s="440">
        <f t="shared" si="279"/>
        <v>0</v>
      </c>
      <c r="L3318" s="76"/>
    </row>
    <row r="3319" spans="2:12" ht="15" customHeight="1" x14ac:dyDescent="0.35">
      <c r="B3319" s="75"/>
      <c r="C3319" s="134"/>
      <c r="D3319" s="128"/>
      <c r="E3319" s="90"/>
      <c r="F3319" s="426"/>
      <c r="G3319" s="419" t="str">
        <f t="shared" si="280"/>
        <v/>
      </c>
      <c r="H3319" s="91"/>
      <c r="I3319" s="427"/>
      <c r="J3319" s="419" t="str">
        <f t="shared" si="281"/>
        <v/>
      </c>
      <c r="K3319" s="440">
        <f t="shared" si="279"/>
        <v>0</v>
      </c>
      <c r="L3319" s="76"/>
    </row>
    <row r="3320" spans="2:12" ht="15" customHeight="1" x14ac:dyDescent="0.35">
      <c r="B3320" s="75"/>
      <c r="C3320" s="89"/>
      <c r="D3320" s="128"/>
      <c r="E3320" s="116"/>
      <c r="F3320" s="427"/>
      <c r="G3320" s="419" t="str">
        <f t="shared" si="280"/>
        <v/>
      </c>
      <c r="H3320" s="117"/>
      <c r="I3320" s="426"/>
      <c r="J3320" s="419" t="str">
        <f t="shared" si="281"/>
        <v/>
      </c>
      <c r="K3320" s="440">
        <f t="shared" si="279"/>
        <v>0</v>
      </c>
      <c r="L3320" s="76"/>
    </row>
    <row r="3321" spans="2:12" ht="15" customHeight="1" x14ac:dyDescent="0.35">
      <c r="B3321" s="75"/>
      <c r="C3321" s="89"/>
      <c r="D3321" s="128"/>
      <c r="E3321" s="116"/>
      <c r="F3321" s="427"/>
      <c r="G3321" s="419" t="str">
        <f t="shared" si="280"/>
        <v/>
      </c>
      <c r="H3321" s="117"/>
      <c r="I3321" s="426"/>
      <c r="J3321" s="419" t="str">
        <f t="shared" si="281"/>
        <v/>
      </c>
      <c r="K3321" s="440">
        <f t="shared" si="279"/>
        <v>0</v>
      </c>
      <c r="L3321" s="76"/>
    </row>
    <row r="3322" spans="2:12" ht="15" customHeight="1" x14ac:dyDescent="0.35">
      <c r="B3322" s="75"/>
      <c r="C3322" s="134"/>
      <c r="D3322" s="120"/>
      <c r="E3322" s="90"/>
      <c r="F3322" s="427"/>
      <c r="G3322" s="419" t="str">
        <f t="shared" si="280"/>
        <v/>
      </c>
      <c r="H3322" s="91"/>
      <c r="I3322" s="426"/>
      <c r="J3322" s="419" t="str">
        <f t="shared" si="281"/>
        <v/>
      </c>
      <c r="K3322" s="440">
        <f t="shared" si="279"/>
        <v>0</v>
      </c>
      <c r="L3322" s="76"/>
    </row>
    <row r="3323" spans="2:12" ht="15" customHeight="1" x14ac:dyDescent="0.35">
      <c r="B3323" s="75"/>
      <c r="C3323" s="134"/>
      <c r="D3323" s="120"/>
      <c r="E3323" s="90"/>
      <c r="F3323" s="427"/>
      <c r="G3323" s="419" t="str">
        <f t="shared" si="280"/>
        <v/>
      </c>
      <c r="H3323" s="91"/>
      <c r="I3323" s="426"/>
      <c r="J3323" s="419" t="str">
        <f t="shared" si="281"/>
        <v/>
      </c>
      <c r="K3323" s="440">
        <f t="shared" si="279"/>
        <v>0</v>
      </c>
      <c r="L3323" s="76"/>
    </row>
    <row r="3324" spans="2:12" ht="15" customHeight="1" x14ac:dyDescent="0.35">
      <c r="B3324" s="75"/>
      <c r="C3324" s="134"/>
      <c r="D3324" s="120"/>
      <c r="E3324" s="90"/>
      <c r="F3324" s="427"/>
      <c r="G3324" s="419" t="str">
        <f t="shared" si="280"/>
        <v/>
      </c>
      <c r="H3324" s="91"/>
      <c r="I3324" s="426"/>
      <c r="J3324" s="419" t="str">
        <f t="shared" si="281"/>
        <v/>
      </c>
      <c r="K3324" s="440">
        <f t="shared" si="279"/>
        <v>0</v>
      </c>
      <c r="L3324" s="76"/>
    </row>
    <row r="3325" spans="2:12" ht="15" customHeight="1" x14ac:dyDescent="0.35">
      <c r="B3325" s="75"/>
      <c r="C3325" s="134"/>
      <c r="D3325" s="120"/>
      <c r="E3325" s="90"/>
      <c r="F3325" s="427"/>
      <c r="G3325" s="419" t="str">
        <f t="shared" si="280"/>
        <v/>
      </c>
      <c r="H3325" s="91"/>
      <c r="I3325" s="426"/>
      <c r="J3325" s="419" t="str">
        <f t="shared" si="281"/>
        <v/>
      </c>
      <c r="K3325" s="440">
        <f t="shared" si="279"/>
        <v>0</v>
      </c>
      <c r="L3325" s="76"/>
    </row>
    <row r="3326" spans="2:12" ht="15" customHeight="1" x14ac:dyDescent="0.35">
      <c r="B3326" s="75"/>
      <c r="C3326" s="134"/>
      <c r="D3326" s="120"/>
      <c r="E3326" s="90"/>
      <c r="F3326" s="427"/>
      <c r="G3326" s="419" t="str">
        <f t="shared" si="280"/>
        <v/>
      </c>
      <c r="H3326" s="91"/>
      <c r="I3326" s="426"/>
      <c r="J3326" s="419" t="str">
        <f t="shared" si="281"/>
        <v/>
      </c>
      <c r="K3326" s="440">
        <f t="shared" si="279"/>
        <v>0</v>
      </c>
      <c r="L3326" s="76"/>
    </row>
    <row r="3327" spans="2:12" ht="15" customHeight="1" x14ac:dyDescent="0.35">
      <c r="B3327" s="75"/>
      <c r="C3327" s="89"/>
      <c r="D3327" s="128"/>
      <c r="E3327" s="116"/>
      <c r="F3327" s="427"/>
      <c r="G3327" s="419" t="str">
        <f t="shared" si="280"/>
        <v/>
      </c>
      <c r="H3327" s="117"/>
      <c r="I3327" s="426"/>
      <c r="J3327" s="419" t="str">
        <f t="shared" si="281"/>
        <v/>
      </c>
      <c r="K3327" s="440">
        <f t="shared" si="279"/>
        <v>0</v>
      </c>
      <c r="L3327" s="76"/>
    </row>
    <row r="3328" spans="2:12" ht="15" customHeight="1" x14ac:dyDescent="0.35">
      <c r="B3328" s="75"/>
      <c r="C3328" s="89"/>
      <c r="D3328" s="128"/>
      <c r="E3328" s="126"/>
      <c r="F3328" s="427"/>
      <c r="G3328" s="419" t="str">
        <f t="shared" si="280"/>
        <v/>
      </c>
      <c r="H3328" s="132"/>
      <c r="I3328" s="426"/>
      <c r="J3328" s="419" t="str">
        <f t="shared" si="281"/>
        <v/>
      </c>
      <c r="K3328" s="440">
        <f t="shared" si="279"/>
        <v>0</v>
      </c>
      <c r="L3328" s="76"/>
    </row>
    <row r="3329" spans="2:12" ht="15" customHeight="1" x14ac:dyDescent="0.35">
      <c r="B3329" s="75"/>
      <c r="C3329" s="89"/>
      <c r="D3329" s="128"/>
      <c r="E3329" s="126"/>
      <c r="F3329" s="427"/>
      <c r="G3329" s="419" t="str">
        <f t="shared" si="280"/>
        <v/>
      </c>
      <c r="H3329" s="91"/>
      <c r="I3329" s="426"/>
      <c r="J3329" s="419" t="str">
        <f t="shared" si="281"/>
        <v/>
      </c>
      <c r="K3329" s="440">
        <f t="shared" si="279"/>
        <v>0</v>
      </c>
      <c r="L3329" s="76"/>
    </row>
    <row r="3330" spans="2:12" ht="15" customHeight="1" x14ac:dyDescent="0.35">
      <c r="B3330" s="75"/>
      <c r="C3330" s="89"/>
      <c r="D3330" s="128"/>
      <c r="E3330" s="146"/>
      <c r="F3330" s="426"/>
      <c r="G3330" s="419" t="str">
        <f t="shared" si="280"/>
        <v/>
      </c>
      <c r="H3330" s="91"/>
      <c r="I3330" s="426"/>
      <c r="J3330" s="419" t="str">
        <f t="shared" si="281"/>
        <v/>
      </c>
      <c r="K3330" s="440">
        <f t="shared" si="279"/>
        <v>0</v>
      </c>
      <c r="L3330" s="76"/>
    </row>
    <row r="3331" spans="2:12" ht="15" customHeight="1" x14ac:dyDescent="0.35">
      <c r="B3331" s="75"/>
      <c r="C3331" s="89"/>
      <c r="D3331" s="128"/>
      <c r="E3331" s="90"/>
      <c r="F3331" s="426"/>
      <c r="G3331" s="419" t="str">
        <f t="shared" si="280"/>
        <v/>
      </c>
      <c r="H3331" s="91"/>
      <c r="I3331" s="426"/>
      <c r="J3331" s="419" t="str">
        <f t="shared" si="281"/>
        <v/>
      </c>
      <c r="K3331" s="440">
        <f t="shared" si="279"/>
        <v>0</v>
      </c>
      <c r="L3331" s="76"/>
    </row>
    <row r="3332" spans="2:12" ht="15" customHeight="1" x14ac:dyDescent="0.35">
      <c r="B3332" s="75"/>
      <c r="C3332" s="89"/>
      <c r="D3332" s="128"/>
      <c r="E3332" s="90"/>
      <c r="F3332" s="427"/>
      <c r="G3332" s="419" t="str">
        <f t="shared" si="280"/>
        <v/>
      </c>
      <c r="H3332" s="91"/>
      <c r="I3332" s="426"/>
      <c r="J3332" s="419" t="str">
        <f t="shared" si="281"/>
        <v/>
      </c>
      <c r="K3332" s="440">
        <f t="shared" si="279"/>
        <v>0</v>
      </c>
      <c r="L3332" s="76"/>
    </row>
    <row r="3333" spans="2:12" ht="15" customHeight="1" x14ac:dyDescent="0.35">
      <c r="B3333" s="75"/>
      <c r="C3333" s="89"/>
      <c r="D3333" s="128"/>
      <c r="E3333" s="90"/>
      <c r="F3333" s="427"/>
      <c r="G3333" s="419" t="str">
        <f t="shared" si="280"/>
        <v/>
      </c>
      <c r="H3333" s="91"/>
      <c r="I3333" s="426"/>
      <c r="J3333" s="419" t="str">
        <f t="shared" si="281"/>
        <v/>
      </c>
      <c r="K3333" s="440">
        <f t="shared" si="279"/>
        <v>0</v>
      </c>
      <c r="L3333" s="76"/>
    </row>
    <row r="3334" spans="2:12" ht="15" customHeight="1" x14ac:dyDescent="0.35">
      <c r="B3334" s="75"/>
      <c r="C3334" s="89"/>
      <c r="D3334" s="128"/>
      <c r="E3334" s="126"/>
      <c r="F3334" s="427"/>
      <c r="G3334" s="419" t="str">
        <f t="shared" si="280"/>
        <v/>
      </c>
      <c r="H3334" s="91"/>
      <c r="I3334" s="426"/>
      <c r="J3334" s="419" t="str">
        <f t="shared" si="281"/>
        <v/>
      </c>
      <c r="K3334" s="440">
        <f t="shared" si="279"/>
        <v>0</v>
      </c>
      <c r="L3334" s="76"/>
    </row>
    <row r="3335" spans="2:12" ht="15" customHeight="1" x14ac:dyDescent="0.35">
      <c r="B3335" s="75"/>
      <c r="C3335" s="89"/>
      <c r="D3335" s="128"/>
      <c r="E3335" s="126"/>
      <c r="F3335" s="427"/>
      <c r="G3335" s="419" t="str">
        <f t="shared" si="280"/>
        <v/>
      </c>
      <c r="H3335" s="91"/>
      <c r="I3335" s="426"/>
      <c r="J3335" s="419" t="str">
        <f t="shared" si="281"/>
        <v/>
      </c>
      <c r="K3335" s="440">
        <f t="shared" si="279"/>
        <v>0</v>
      </c>
      <c r="L3335" s="76"/>
    </row>
    <row r="3336" spans="2:12" ht="15" customHeight="1" x14ac:dyDescent="0.35">
      <c r="B3336" s="75"/>
      <c r="C3336" s="89"/>
      <c r="D3336" s="128"/>
      <c r="E3336" s="126"/>
      <c r="F3336" s="427"/>
      <c r="G3336" s="419" t="str">
        <f t="shared" si="280"/>
        <v/>
      </c>
      <c r="H3336" s="91"/>
      <c r="I3336" s="426"/>
      <c r="J3336" s="419" t="str">
        <f t="shared" si="281"/>
        <v/>
      </c>
      <c r="K3336" s="440">
        <f t="shared" si="279"/>
        <v>0</v>
      </c>
      <c r="L3336" s="76"/>
    </row>
    <row r="3337" spans="2:12" ht="15" customHeight="1" x14ac:dyDescent="0.35">
      <c r="B3337" s="75"/>
      <c r="C3337" s="89"/>
      <c r="D3337" s="128"/>
      <c r="E3337" s="126"/>
      <c r="F3337" s="427"/>
      <c r="G3337" s="419" t="str">
        <f t="shared" si="280"/>
        <v/>
      </c>
      <c r="H3337" s="91"/>
      <c r="I3337" s="426"/>
      <c r="J3337" s="419" t="str">
        <f t="shared" si="281"/>
        <v/>
      </c>
      <c r="K3337" s="440">
        <f t="shared" si="279"/>
        <v>0</v>
      </c>
      <c r="L3337" s="76"/>
    </row>
    <row r="3338" spans="2:12" ht="15" customHeight="1" x14ac:dyDescent="0.35">
      <c r="B3338" s="75"/>
      <c r="C3338" s="89"/>
      <c r="D3338" s="128"/>
      <c r="E3338" s="90"/>
      <c r="F3338" s="427"/>
      <c r="G3338" s="419" t="str">
        <f t="shared" si="280"/>
        <v/>
      </c>
      <c r="H3338" s="91"/>
      <c r="I3338" s="426"/>
      <c r="J3338" s="419" t="str">
        <f t="shared" si="281"/>
        <v/>
      </c>
      <c r="K3338" s="440">
        <f t="shared" si="279"/>
        <v>0</v>
      </c>
      <c r="L3338" s="76"/>
    </row>
    <row r="3339" spans="2:12" ht="15" customHeight="1" x14ac:dyDescent="0.35">
      <c r="B3339" s="75"/>
      <c r="C3339" s="89"/>
      <c r="D3339" s="128"/>
      <c r="E3339" s="146"/>
      <c r="F3339" s="426"/>
      <c r="G3339" s="419" t="str">
        <f t="shared" si="280"/>
        <v/>
      </c>
      <c r="H3339" s="91"/>
      <c r="I3339" s="426"/>
      <c r="J3339" s="419" t="str">
        <f t="shared" si="281"/>
        <v/>
      </c>
      <c r="K3339" s="440">
        <f t="shared" si="279"/>
        <v>0</v>
      </c>
      <c r="L3339" s="76"/>
    </row>
    <row r="3340" spans="2:12" ht="15" customHeight="1" x14ac:dyDescent="0.35">
      <c r="B3340" s="75"/>
      <c r="C3340" s="89"/>
      <c r="D3340" s="128"/>
      <c r="E3340" s="126"/>
      <c r="F3340" s="427"/>
      <c r="G3340" s="419" t="str">
        <f t="shared" si="280"/>
        <v/>
      </c>
      <c r="H3340" s="132"/>
      <c r="I3340" s="426"/>
      <c r="J3340" s="419" t="str">
        <f t="shared" si="281"/>
        <v/>
      </c>
      <c r="K3340" s="440">
        <f t="shared" ref="K3340:K3403" si="282">H3340</f>
        <v>0</v>
      </c>
      <c r="L3340" s="76"/>
    </row>
    <row r="3341" spans="2:12" ht="15" customHeight="1" x14ac:dyDescent="0.35">
      <c r="B3341" s="75"/>
      <c r="C3341" s="89"/>
      <c r="D3341" s="128"/>
      <c r="E3341" s="90"/>
      <c r="F3341" s="427"/>
      <c r="G3341" s="419" t="str">
        <f t="shared" si="280"/>
        <v/>
      </c>
      <c r="H3341" s="91"/>
      <c r="I3341" s="426"/>
      <c r="J3341" s="419" t="str">
        <f t="shared" si="281"/>
        <v/>
      </c>
      <c r="K3341" s="440">
        <f t="shared" si="282"/>
        <v>0</v>
      </c>
      <c r="L3341" s="76"/>
    </row>
    <row r="3342" spans="2:12" ht="15" customHeight="1" x14ac:dyDescent="0.35">
      <c r="B3342" s="75"/>
      <c r="C3342" s="89"/>
      <c r="D3342" s="128"/>
      <c r="E3342" s="116"/>
      <c r="F3342" s="427"/>
      <c r="G3342" s="419" t="str">
        <f t="shared" ref="G3342:G3405" si="283">IF(F3342&gt;0,VLOOKUP(F3342,Nama_Perkiraan,2),"")</f>
        <v/>
      </c>
      <c r="H3342" s="91"/>
      <c r="I3342" s="426"/>
      <c r="J3342" s="419" t="str">
        <f t="shared" si="281"/>
        <v/>
      </c>
      <c r="K3342" s="440">
        <f t="shared" si="282"/>
        <v>0</v>
      </c>
      <c r="L3342" s="76"/>
    </row>
    <row r="3343" spans="2:12" ht="15" customHeight="1" x14ac:dyDescent="0.35">
      <c r="B3343" s="75"/>
      <c r="C3343" s="89"/>
      <c r="D3343" s="128"/>
      <c r="E3343" s="90"/>
      <c r="F3343" s="427"/>
      <c r="G3343" s="419" t="str">
        <f t="shared" si="283"/>
        <v/>
      </c>
      <c r="H3343" s="91"/>
      <c r="I3343" s="426"/>
      <c r="J3343" s="419" t="str">
        <f t="shared" ref="J3343:J3406" si="284">IF(I3343&gt;0,VLOOKUP(I3343,Nama_Perkiraan,2),"")</f>
        <v/>
      </c>
      <c r="K3343" s="440">
        <f t="shared" si="282"/>
        <v>0</v>
      </c>
      <c r="L3343" s="76"/>
    </row>
    <row r="3344" spans="2:12" ht="15" customHeight="1" x14ac:dyDescent="0.35">
      <c r="B3344" s="75"/>
      <c r="C3344" s="89"/>
      <c r="D3344" s="128"/>
      <c r="E3344" s="116"/>
      <c r="F3344" s="427"/>
      <c r="G3344" s="419" t="str">
        <f t="shared" si="283"/>
        <v/>
      </c>
      <c r="H3344" s="91"/>
      <c r="I3344" s="426"/>
      <c r="J3344" s="419" t="str">
        <f t="shared" si="284"/>
        <v/>
      </c>
      <c r="K3344" s="440">
        <f t="shared" si="282"/>
        <v>0</v>
      </c>
      <c r="L3344" s="76"/>
    </row>
    <row r="3345" spans="2:12" ht="15" customHeight="1" x14ac:dyDescent="0.35">
      <c r="B3345" s="75"/>
      <c r="C3345" s="89"/>
      <c r="D3345" s="128"/>
      <c r="E3345" s="90"/>
      <c r="F3345" s="427"/>
      <c r="G3345" s="419" t="str">
        <f t="shared" si="283"/>
        <v/>
      </c>
      <c r="H3345" s="91"/>
      <c r="I3345" s="426"/>
      <c r="J3345" s="419" t="str">
        <f t="shared" si="284"/>
        <v/>
      </c>
      <c r="K3345" s="440">
        <f t="shared" si="282"/>
        <v>0</v>
      </c>
      <c r="L3345" s="76"/>
    </row>
    <row r="3346" spans="2:12" ht="15" customHeight="1" x14ac:dyDescent="0.35">
      <c r="B3346" s="75"/>
      <c r="C3346" s="89"/>
      <c r="D3346" s="128"/>
      <c r="E3346" s="116"/>
      <c r="F3346" s="427"/>
      <c r="G3346" s="419" t="str">
        <f t="shared" si="283"/>
        <v/>
      </c>
      <c r="H3346" s="117"/>
      <c r="I3346" s="426"/>
      <c r="J3346" s="419" t="str">
        <f t="shared" si="284"/>
        <v/>
      </c>
      <c r="K3346" s="440">
        <f t="shared" si="282"/>
        <v>0</v>
      </c>
      <c r="L3346" s="76"/>
    </row>
    <row r="3347" spans="2:12" ht="15" customHeight="1" x14ac:dyDescent="0.35">
      <c r="B3347" s="75"/>
      <c r="C3347" s="89"/>
      <c r="D3347" s="128"/>
      <c r="E3347" s="116"/>
      <c r="F3347" s="427"/>
      <c r="G3347" s="419" t="str">
        <f t="shared" si="283"/>
        <v/>
      </c>
      <c r="H3347" s="117"/>
      <c r="I3347" s="426"/>
      <c r="J3347" s="419" t="str">
        <f t="shared" si="284"/>
        <v/>
      </c>
      <c r="K3347" s="440">
        <f t="shared" si="282"/>
        <v>0</v>
      </c>
      <c r="L3347" s="76"/>
    </row>
    <row r="3348" spans="2:12" ht="15" customHeight="1" x14ac:dyDescent="0.35">
      <c r="B3348" s="75"/>
      <c r="C3348" s="89"/>
      <c r="D3348" s="128"/>
      <c r="E3348" s="116"/>
      <c r="F3348" s="427"/>
      <c r="G3348" s="419" t="str">
        <f t="shared" si="283"/>
        <v/>
      </c>
      <c r="H3348" s="117"/>
      <c r="I3348" s="426"/>
      <c r="J3348" s="419" t="str">
        <f t="shared" si="284"/>
        <v/>
      </c>
      <c r="K3348" s="440">
        <f t="shared" si="282"/>
        <v>0</v>
      </c>
      <c r="L3348" s="76"/>
    </row>
    <row r="3349" spans="2:12" ht="15" customHeight="1" x14ac:dyDescent="0.35">
      <c r="B3349" s="75"/>
      <c r="C3349" s="89"/>
      <c r="D3349" s="128"/>
      <c r="E3349" s="116"/>
      <c r="F3349" s="427"/>
      <c r="G3349" s="419" t="str">
        <f t="shared" si="283"/>
        <v/>
      </c>
      <c r="H3349" s="117"/>
      <c r="I3349" s="426"/>
      <c r="J3349" s="419" t="str">
        <f t="shared" si="284"/>
        <v/>
      </c>
      <c r="K3349" s="440">
        <f t="shared" si="282"/>
        <v>0</v>
      </c>
      <c r="L3349" s="76"/>
    </row>
    <row r="3350" spans="2:12" ht="15" customHeight="1" x14ac:dyDescent="0.35">
      <c r="B3350" s="75"/>
      <c r="C3350" s="89"/>
      <c r="D3350" s="128"/>
      <c r="E3350" s="126"/>
      <c r="F3350" s="427"/>
      <c r="G3350" s="419" t="str">
        <f t="shared" si="283"/>
        <v/>
      </c>
      <c r="H3350" s="91"/>
      <c r="I3350" s="426"/>
      <c r="J3350" s="419" t="str">
        <f t="shared" si="284"/>
        <v/>
      </c>
      <c r="K3350" s="440">
        <f t="shared" si="282"/>
        <v>0</v>
      </c>
      <c r="L3350" s="76"/>
    </row>
    <row r="3351" spans="2:12" ht="15" customHeight="1" x14ac:dyDescent="0.35">
      <c r="B3351" s="75"/>
      <c r="C3351" s="89"/>
      <c r="D3351" s="128"/>
      <c r="E3351" s="90"/>
      <c r="F3351" s="427"/>
      <c r="G3351" s="419" t="str">
        <f t="shared" si="283"/>
        <v/>
      </c>
      <c r="H3351" s="91"/>
      <c r="I3351" s="426"/>
      <c r="J3351" s="419" t="str">
        <f t="shared" si="284"/>
        <v/>
      </c>
      <c r="K3351" s="440">
        <f t="shared" si="282"/>
        <v>0</v>
      </c>
      <c r="L3351" s="76"/>
    </row>
    <row r="3352" spans="2:12" ht="15" customHeight="1" x14ac:dyDescent="0.35">
      <c r="B3352" s="75"/>
      <c r="C3352" s="89"/>
      <c r="D3352" s="128"/>
      <c r="E3352" s="116"/>
      <c r="F3352" s="427"/>
      <c r="G3352" s="419" t="str">
        <f t="shared" si="283"/>
        <v/>
      </c>
      <c r="H3352" s="117"/>
      <c r="I3352" s="426"/>
      <c r="J3352" s="419" t="str">
        <f t="shared" si="284"/>
        <v/>
      </c>
      <c r="K3352" s="440">
        <f t="shared" si="282"/>
        <v>0</v>
      </c>
      <c r="L3352" s="76"/>
    </row>
    <row r="3353" spans="2:12" ht="15" customHeight="1" x14ac:dyDescent="0.35">
      <c r="B3353" s="75"/>
      <c r="C3353" s="89"/>
      <c r="D3353" s="128"/>
      <c r="E3353" s="116"/>
      <c r="F3353" s="427"/>
      <c r="G3353" s="419" t="str">
        <f t="shared" si="283"/>
        <v/>
      </c>
      <c r="H3353" s="117"/>
      <c r="I3353" s="426"/>
      <c r="J3353" s="419" t="str">
        <f t="shared" si="284"/>
        <v/>
      </c>
      <c r="K3353" s="440">
        <f t="shared" si="282"/>
        <v>0</v>
      </c>
      <c r="L3353" s="76"/>
    </row>
    <row r="3354" spans="2:12" ht="15" customHeight="1" x14ac:dyDescent="0.35">
      <c r="B3354" s="75"/>
      <c r="C3354" s="89"/>
      <c r="D3354" s="128"/>
      <c r="E3354" s="116"/>
      <c r="F3354" s="427"/>
      <c r="G3354" s="419" t="str">
        <f t="shared" si="283"/>
        <v/>
      </c>
      <c r="H3354" s="117"/>
      <c r="I3354" s="426"/>
      <c r="J3354" s="419" t="str">
        <f t="shared" si="284"/>
        <v/>
      </c>
      <c r="K3354" s="440">
        <f t="shared" si="282"/>
        <v>0</v>
      </c>
      <c r="L3354" s="76"/>
    </row>
    <row r="3355" spans="2:12" ht="15" customHeight="1" x14ac:dyDescent="0.35">
      <c r="B3355" s="75"/>
      <c r="C3355" s="89"/>
      <c r="D3355" s="128"/>
      <c r="E3355" s="116"/>
      <c r="F3355" s="427"/>
      <c r="G3355" s="419" t="str">
        <f t="shared" si="283"/>
        <v/>
      </c>
      <c r="H3355" s="117"/>
      <c r="I3355" s="426"/>
      <c r="J3355" s="419" t="str">
        <f t="shared" si="284"/>
        <v/>
      </c>
      <c r="K3355" s="440">
        <f t="shared" si="282"/>
        <v>0</v>
      </c>
      <c r="L3355" s="76"/>
    </row>
    <row r="3356" spans="2:12" ht="15" customHeight="1" x14ac:dyDescent="0.35">
      <c r="B3356" s="75"/>
      <c r="C3356" s="151"/>
      <c r="D3356" s="128"/>
      <c r="E3356" s="90"/>
      <c r="F3356" s="426"/>
      <c r="G3356" s="419" t="str">
        <f t="shared" si="283"/>
        <v/>
      </c>
      <c r="H3356" s="91"/>
      <c r="I3356" s="426"/>
      <c r="J3356" s="419" t="str">
        <f t="shared" si="284"/>
        <v/>
      </c>
      <c r="K3356" s="440">
        <f t="shared" si="282"/>
        <v>0</v>
      </c>
      <c r="L3356" s="76"/>
    </row>
    <row r="3357" spans="2:12" ht="15" customHeight="1" x14ac:dyDescent="0.35">
      <c r="B3357" s="75"/>
      <c r="C3357" s="151"/>
      <c r="D3357" s="128"/>
      <c r="E3357" s="90"/>
      <c r="F3357" s="426"/>
      <c r="G3357" s="419" t="str">
        <f t="shared" si="283"/>
        <v/>
      </c>
      <c r="H3357" s="91"/>
      <c r="I3357" s="426"/>
      <c r="J3357" s="419" t="str">
        <f t="shared" si="284"/>
        <v/>
      </c>
      <c r="K3357" s="440">
        <f t="shared" si="282"/>
        <v>0</v>
      </c>
      <c r="L3357" s="76"/>
    </row>
    <row r="3358" spans="2:12" ht="15" customHeight="1" x14ac:dyDescent="0.35">
      <c r="B3358" s="75"/>
      <c r="C3358" s="151"/>
      <c r="D3358" s="128"/>
      <c r="E3358" s="121"/>
      <c r="F3358" s="426"/>
      <c r="G3358" s="419" t="str">
        <f t="shared" si="283"/>
        <v/>
      </c>
      <c r="H3358" s="91"/>
      <c r="I3358" s="426"/>
      <c r="J3358" s="419" t="str">
        <f t="shared" si="284"/>
        <v/>
      </c>
      <c r="K3358" s="440">
        <f t="shared" si="282"/>
        <v>0</v>
      </c>
      <c r="L3358" s="76"/>
    </row>
    <row r="3359" spans="2:12" ht="15" customHeight="1" x14ac:dyDescent="0.35">
      <c r="B3359" s="75"/>
      <c r="C3359" s="151"/>
      <c r="D3359" s="128"/>
      <c r="E3359" s="122"/>
      <c r="F3359" s="426"/>
      <c r="G3359" s="419" t="str">
        <f t="shared" si="283"/>
        <v/>
      </c>
      <c r="H3359" s="91"/>
      <c r="I3359" s="427"/>
      <c r="J3359" s="419" t="str">
        <f t="shared" si="284"/>
        <v/>
      </c>
      <c r="K3359" s="440">
        <f t="shared" si="282"/>
        <v>0</v>
      </c>
      <c r="L3359" s="76"/>
    </row>
    <row r="3360" spans="2:12" ht="15" customHeight="1" x14ac:dyDescent="0.35">
      <c r="B3360" s="75"/>
      <c r="C3360" s="151"/>
      <c r="D3360" s="128"/>
      <c r="E3360" s="122"/>
      <c r="F3360" s="426"/>
      <c r="G3360" s="419" t="str">
        <f t="shared" si="283"/>
        <v/>
      </c>
      <c r="H3360" s="91"/>
      <c r="I3360" s="426"/>
      <c r="J3360" s="419" t="str">
        <f t="shared" si="284"/>
        <v/>
      </c>
      <c r="K3360" s="440">
        <f t="shared" si="282"/>
        <v>0</v>
      </c>
      <c r="L3360" s="76"/>
    </row>
    <row r="3361" spans="2:12" ht="15" customHeight="1" x14ac:dyDescent="0.35">
      <c r="B3361" s="75"/>
      <c r="C3361" s="151"/>
      <c r="D3361" s="128"/>
      <c r="E3361" s="90"/>
      <c r="F3361" s="426"/>
      <c r="G3361" s="419" t="str">
        <f t="shared" si="283"/>
        <v/>
      </c>
      <c r="H3361" s="91"/>
      <c r="I3361" s="426"/>
      <c r="J3361" s="419" t="str">
        <f t="shared" si="284"/>
        <v/>
      </c>
      <c r="K3361" s="440">
        <f t="shared" si="282"/>
        <v>0</v>
      </c>
      <c r="L3361" s="76"/>
    </row>
    <row r="3362" spans="2:12" ht="15" customHeight="1" x14ac:dyDescent="0.35">
      <c r="B3362" s="75"/>
      <c r="C3362" s="134"/>
      <c r="D3362" s="128"/>
      <c r="E3362" s="90"/>
      <c r="F3362" s="427"/>
      <c r="G3362" s="419" t="str">
        <f t="shared" si="283"/>
        <v/>
      </c>
      <c r="H3362" s="91"/>
      <c r="I3362" s="427"/>
      <c r="J3362" s="419" t="str">
        <f t="shared" si="284"/>
        <v/>
      </c>
      <c r="K3362" s="440">
        <f t="shared" si="282"/>
        <v>0</v>
      </c>
      <c r="L3362" s="76"/>
    </row>
    <row r="3363" spans="2:12" ht="15" customHeight="1" x14ac:dyDescent="0.35">
      <c r="B3363" s="75"/>
      <c r="C3363" s="89"/>
      <c r="D3363" s="128"/>
      <c r="E3363" s="90"/>
      <c r="F3363" s="427"/>
      <c r="G3363" s="419" t="str">
        <f t="shared" si="283"/>
        <v/>
      </c>
      <c r="H3363" s="91"/>
      <c r="I3363" s="426"/>
      <c r="J3363" s="419" t="str">
        <f t="shared" si="284"/>
        <v/>
      </c>
      <c r="K3363" s="440">
        <f t="shared" si="282"/>
        <v>0</v>
      </c>
      <c r="L3363" s="76"/>
    </row>
    <row r="3364" spans="2:12" ht="15" customHeight="1" x14ac:dyDescent="0.35">
      <c r="B3364" s="75"/>
      <c r="C3364" s="89"/>
      <c r="D3364" s="128"/>
      <c r="E3364" s="90"/>
      <c r="F3364" s="426"/>
      <c r="G3364" s="419" t="str">
        <f t="shared" si="283"/>
        <v/>
      </c>
      <c r="H3364" s="91"/>
      <c r="I3364" s="426"/>
      <c r="J3364" s="419" t="str">
        <f t="shared" si="284"/>
        <v/>
      </c>
      <c r="K3364" s="440">
        <f t="shared" si="282"/>
        <v>0</v>
      </c>
      <c r="L3364" s="76"/>
    </row>
    <row r="3365" spans="2:12" ht="15" customHeight="1" x14ac:dyDescent="0.35">
      <c r="B3365" s="75"/>
      <c r="C3365" s="89"/>
      <c r="D3365" s="128"/>
      <c r="E3365" s="90"/>
      <c r="F3365" s="426"/>
      <c r="G3365" s="419" t="str">
        <f t="shared" si="283"/>
        <v/>
      </c>
      <c r="H3365" s="143"/>
      <c r="I3365" s="426"/>
      <c r="J3365" s="419" t="str">
        <f t="shared" si="284"/>
        <v/>
      </c>
      <c r="K3365" s="440">
        <f t="shared" si="282"/>
        <v>0</v>
      </c>
      <c r="L3365" s="76"/>
    </row>
    <row r="3366" spans="2:12" ht="15" customHeight="1" x14ac:dyDescent="0.35">
      <c r="B3366" s="75"/>
      <c r="C3366" s="89"/>
      <c r="D3366" s="128"/>
      <c r="E3366" s="90"/>
      <c r="F3366" s="427"/>
      <c r="G3366" s="419" t="str">
        <f t="shared" si="283"/>
        <v/>
      </c>
      <c r="H3366" s="91"/>
      <c r="I3366" s="426"/>
      <c r="J3366" s="419" t="str">
        <f t="shared" si="284"/>
        <v/>
      </c>
      <c r="K3366" s="440">
        <f t="shared" si="282"/>
        <v>0</v>
      </c>
      <c r="L3366" s="76"/>
    </row>
    <row r="3367" spans="2:12" ht="15" customHeight="1" x14ac:dyDescent="0.35">
      <c r="B3367" s="75"/>
      <c r="C3367" s="89"/>
      <c r="D3367" s="128"/>
      <c r="E3367" s="90"/>
      <c r="F3367" s="427"/>
      <c r="G3367" s="419" t="str">
        <f t="shared" si="283"/>
        <v/>
      </c>
      <c r="H3367" s="91"/>
      <c r="I3367" s="426"/>
      <c r="J3367" s="419" t="str">
        <f t="shared" si="284"/>
        <v/>
      </c>
      <c r="K3367" s="440">
        <f t="shared" si="282"/>
        <v>0</v>
      </c>
      <c r="L3367" s="76"/>
    </row>
    <row r="3368" spans="2:12" ht="15" customHeight="1" x14ac:dyDescent="0.35">
      <c r="B3368" s="75"/>
      <c r="C3368" s="89"/>
      <c r="D3368" s="128"/>
      <c r="E3368" s="126"/>
      <c r="F3368" s="427"/>
      <c r="G3368" s="419" t="str">
        <f t="shared" si="283"/>
        <v/>
      </c>
      <c r="H3368" s="91"/>
      <c r="I3368" s="426"/>
      <c r="J3368" s="419" t="str">
        <f t="shared" si="284"/>
        <v/>
      </c>
      <c r="K3368" s="440">
        <f t="shared" si="282"/>
        <v>0</v>
      </c>
      <c r="L3368" s="76"/>
    </row>
    <row r="3369" spans="2:12" ht="15" customHeight="1" x14ac:dyDescent="0.35">
      <c r="B3369" s="75"/>
      <c r="C3369" s="89"/>
      <c r="D3369" s="128"/>
      <c r="E3369" s="126"/>
      <c r="F3369" s="427"/>
      <c r="G3369" s="419" t="str">
        <f t="shared" si="283"/>
        <v/>
      </c>
      <c r="H3369" s="91"/>
      <c r="I3369" s="426"/>
      <c r="J3369" s="419" t="str">
        <f t="shared" si="284"/>
        <v/>
      </c>
      <c r="K3369" s="440">
        <f t="shared" si="282"/>
        <v>0</v>
      </c>
      <c r="L3369" s="76"/>
    </row>
    <row r="3370" spans="2:12" ht="15" customHeight="1" x14ac:dyDescent="0.35">
      <c r="B3370" s="75"/>
      <c r="C3370" s="89"/>
      <c r="D3370" s="128"/>
      <c r="E3370" s="126"/>
      <c r="F3370" s="427"/>
      <c r="G3370" s="419" t="str">
        <f t="shared" si="283"/>
        <v/>
      </c>
      <c r="H3370" s="91"/>
      <c r="I3370" s="426"/>
      <c r="J3370" s="419" t="str">
        <f t="shared" si="284"/>
        <v/>
      </c>
      <c r="K3370" s="440">
        <f t="shared" si="282"/>
        <v>0</v>
      </c>
      <c r="L3370" s="76"/>
    </row>
    <row r="3371" spans="2:12" ht="15" customHeight="1" x14ac:dyDescent="0.35">
      <c r="B3371" s="75"/>
      <c r="C3371" s="89"/>
      <c r="D3371" s="128"/>
      <c r="E3371" s="126"/>
      <c r="F3371" s="427"/>
      <c r="G3371" s="419" t="str">
        <f t="shared" si="283"/>
        <v/>
      </c>
      <c r="H3371" s="91"/>
      <c r="I3371" s="426"/>
      <c r="J3371" s="419" t="str">
        <f t="shared" si="284"/>
        <v/>
      </c>
      <c r="K3371" s="440">
        <f t="shared" si="282"/>
        <v>0</v>
      </c>
      <c r="L3371" s="76"/>
    </row>
    <row r="3372" spans="2:12" ht="15" customHeight="1" x14ac:dyDescent="0.35">
      <c r="B3372" s="75"/>
      <c r="C3372" s="89"/>
      <c r="D3372" s="128"/>
      <c r="E3372" s="126"/>
      <c r="F3372" s="427"/>
      <c r="G3372" s="419" t="str">
        <f t="shared" si="283"/>
        <v/>
      </c>
      <c r="H3372" s="91"/>
      <c r="I3372" s="426"/>
      <c r="J3372" s="419" t="str">
        <f t="shared" si="284"/>
        <v/>
      </c>
      <c r="K3372" s="440">
        <f t="shared" si="282"/>
        <v>0</v>
      </c>
      <c r="L3372" s="76"/>
    </row>
    <row r="3373" spans="2:12" ht="15" customHeight="1" x14ac:dyDescent="0.35">
      <c r="B3373" s="75"/>
      <c r="C3373" s="89"/>
      <c r="D3373" s="128"/>
      <c r="E3373" s="126"/>
      <c r="F3373" s="427"/>
      <c r="G3373" s="419" t="str">
        <f t="shared" si="283"/>
        <v/>
      </c>
      <c r="H3373" s="91"/>
      <c r="I3373" s="426"/>
      <c r="J3373" s="419" t="str">
        <f t="shared" si="284"/>
        <v/>
      </c>
      <c r="K3373" s="440">
        <f t="shared" si="282"/>
        <v>0</v>
      </c>
      <c r="L3373" s="76"/>
    </row>
    <row r="3374" spans="2:12" ht="15" customHeight="1" x14ac:dyDescent="0.35">
      <c r="B3374" s="75"/>
      <c r="C3374" s="89"/>
      <c r="D3374" s="128"/>
      <c r="E3374" s="126"/>
      <c r="F3374" s="427"/>
      <c r="G3374" s="419" t="str">
        <f t="shared" si="283"/>
        <v/>
      </c>
      <c r="H3374" s="91"/>
      <c r="I3374" s="426"/>
      <c r="J3374" s="419" t="str">
        <f t="shared" si="284"/>
        <v/>
      </c>
      <c r="K3374" s="440">
        <f t="shared" si="282"/>
        <v>0</v>
      </c>
      <c r="L3374" s="76"/>
    </row>
    <row r="3375" spans="2:12" ht="15" customHeight="1" x14ac:dyDescent="0.35">
      <c r="B3375" s="75"/>
      <c r="C3375" s="89"/>
      <c r="D3375" s="128"/>
      <c r="E3375" s="90"/>
      <c r="F3375" s="427"/>
      <c r="G3375" s="419" t="str">
        <f t="shared" si="283"/>
        <v/>
      </c>
      <c r="H3375" s="91"/>
      <c r="I3375" s="426"/>
      <c r="J3375" s="419" t="str">
        <f t="shared" si="284"/>
        <v/>
      </c>
      <c r="K3375" s="440">
        <f t="shared" si="282"/>
        <v>0</v>
      </c>
      <c r="L3375" s="76"/>
    </row>
    <row r="3376" spans="2:12" ht="15" customHeight="1" x14ac:dyDescent="0.35">
      <c r="B3376" s="75"/>
      <c r="C3376" s="89"/>
      <c r="D3376" s="128"/>
      <c r="E3376" s="90"/>
      <c r="F3376" s="427"/>
      <c r="G3376" s="419" t="str">
        <f t="shared" si="283"/>
        <v/>
      </c>
      <c r="H3376" s="91"/>
      <c r="I3376" s="426"/>
      <c r="J3376" s="419" t="str">
        <f t="shared" si="284"/>
        <v/>
      </c>
      <c r="K3376" s="440">
        <f t="shared" si="282"/>
        <v>0</v>
      </c>
      <c r="L3376" s="76"/>
    </row>
    <row r="3377" spans="2:12" ht="15" customHeight="1" x14ac:dyDescent="0.35">
      <c r="B3377" s="75"/>
      <c r="C3377" s="89"/>
      <c r="D3377" s="128"/>
      <c r="E3377" s="116"/>
      <c r="F3377" s="427"/>
      <c r="G3377" s="419" t="str">
        <f t="shared" si="283"/>
        <v/>
      </c>
      <c r="H3377" s="117"/>
      <c r="I3377" s="426"/>
      <c r="J3377" s="419" t="str">
        <f t="shared" si="284"/>
        <v/>
      </c>
      <c r="K3377" s="440">
        <f t="shared" si="282"/>
        <v>0</v>
      </c>
      <c r="L3377" s="76"/>
    </row>
    <row r="3378" spans="2:12" ht="15" customHeight="1" x14ac:dyDescent="0.35">
      <c r="B3378" s="75"/>
      <c r="C3378" s="89"/>
      <c r="D3378" s="128"/>
      <c r="E3378" s="116"/>
      <c r="F3378" s="427"/>
      <c r="G3378" s="419" t="str">
        <f t="shared" si="283"/>
        <v/>
      </c>
      <c r="H3378" s="117"/>
      <c r="I3378" s="426"/>
      <c r="J3378" s="419" t="str">
        <f t="shared" si="284"/>
        <v/>
      </c>
      <c r="K3378" s="440">
        <f t="shared" si="282"/>
        <v>0</v>
      </c>
      <c r="L3378" s="76"/>
    </row>
    <row r="3379" spans="2:12" ht="15" customHeight="1" x14ac:dyDescent="0.35">
      <c r="B3379" s="75"/>
      <c r="C3379" s="89"/>
      <c r="D3379" s="128"/>
      <c r="E3379" s="116"/>
      <c r="F3379" s="427"/>
      <c r="G3379" s="419" t="str">
        <f t="shared" si="283"/>
        <v/>
      </c>
      <c r="H3379" s="117"/>
      <c r="I3379" s="426"/>
      <c r="J3379" s="419" t="str">
        <f t="shared" si="284"/>
        <v/>
      </c>
      <c r="K3379" s="440">
        <f t="shared" si="282"/>
        <v>0</v>
      </c>
      <c r="L3379" s="76"/>
    </row>
    <row r="3380" spans="2:12" ht="15" customHeight="1" x14ac:dyDescent="0.35">
      <c r="B3380" s="75"/>
      <c r="C3380" s="134"/>
      <c r="D3380" s="128"/>
      <c r="E3380" s="90"/>
      <c r="F3380" s="427"/>
      <c r="G3380" s="419" t="str">
        <f t="shared" si="283"/>
        <v/>
      </c>
      <c r="H3380" s="91"/>
      <c r="I3380" s="426"/>
      <c r="J3380" s="419" t="str">
        <f t="shared" si="284"/>
        <v/>
      </c>
      <c r="K3380" s="440">
        <f t="shared" si="282"/>
        <v>0</v>
      </c>
      <c r="L3380" s="76"/>
    </row>
    <row r="3381" spans="2:12" ht="15" customHeight="1" x14ac:dyDescent="0.35">
      <c r="B3381" s="75"/>
      <c r="C3381" s="134"/>
      <c r="D3381" s="128"/>
      <c r="E3381" s="90"/>
      <c r="F3381" s="427"/>
      <c r="G3381" s="419" t="str">
        <f t="shared" si="283"/>
        <v/>
      </c>
      <c r="H3381" s="91"/>
      <c r="I3381" s="426"/>
      <c r="J3381" s="419" t="str">
        <f t="shared" si="284"/>
        <v/>
      </c>
      <c r="K3381" s="440">
        <f t="shared" si="282"/>
        <v>0</v>
      </c>
      <c r="L3381" s="76"/>
    </row>
    <row r="3382" spans="2:12" ht="15" customHeight="1" x14ac:dyDescent="0.35">
      <c r="B3382" s="75"/>
      <c r="C3382" s="89"/>
      <c r="D3382" s="128"/>
      <c r="E3382" s="122"/>
      <c r="F3382" s="427"/>
      <c r="G3382" s="419" t="str">
        <f t="shared" si="283"/>
        <v/>
      </c>
      <c r="H3382" s="123"/>
      <c r="I3382" s="426"/>
      <c r="J3382" s="419" t="str">
        <f t="shared" si="284"/>
        <v/>
      </c>
      <c r="K3382" s="440">
        <f t="shared" si="282"/>
        <v>0</v>
      </c>
      <c r="L3382" s="76"/>
    </row>
    <row r="3383" spans="2:12" ht="15" customHeight="1" x14ac:dyDescent="0.35">
      <c r="B3383" s="75"/>
      <c r="C3383" s="89"/>
      <c r="D3383" s="128"/>
      <c r="E3383" s="122"/>
      <c r="F3383" s="427"/>
      <c r="G3383" s="419" t="str">
        <f t="shared" si="283"/>
        <v/>
      </c>
      <c r="H3383" s="143"/>
      <c r="I3383" s="426"/>
      <c r="J3383" s="419" t="str">
        <f t="shared" si="284"/>
        <v/>
      </c>
      <c r="K3383" s="440">
        <f t="shared" si="282"/>
        <v>0</v>
      </c>
      <c r="L3383" s="76"/>
    </row>
    <row r="3384" spans="2:12" ht="15" customHeight="1" x14ac:dyDescent="0.35">
      <c r="B3384" s="75"/>
      <c r="C3384" s="114"/>
      <c r="D3384" s="144"/>
      <c r="E3384" s="116"/>
      <c r="F3384" s="427"/>
      <c r="G3384" s="419" t="str">
        <f t="shared" si="283"/>
        <v/>
      </c>
      <c r="H3384" s="117"/>
      <c r="I3384" s="426"/>
      <c r="J3384" s="419" t="str">
        <f t="shared" si="284"/>
        <v/>
      </c>
      <c r="K3384" s="440">
        <f t="shared" si="282"/>
        <v>0</v>
      </c>
      <c r="L3384" s="76"/>
    </row>
    <row r="3385" spans="2:12" ht="15" customHeight="1" x14ac:dyDescent="0.35">
      <c r="B3385" s="75"/>
      <c r="C3385" s="89"/>
      <c r="D3385" s="128"/>
      <c r="E3385" s="146"/>
      <c r="F3385" s="426"/>
      <c r="G3385" s="419" t="str">
        <f t="shared" si="283"/>
        <v/>
      </c>
      <c r="H3385" s="91"/>
      <c r="I3385" s="426"/>
      <c r="J3385" s="419" t="str">
        <f t="shared" si="284"/>
        <v/>
      </c>
      <c r="K3385" s="440">
        <f t="shared" si="282"/>
        <v>0</v>
      </c>
      <c r="L3385" s="76"/>
    </row>
    <row r="3386" spans="2:12" ht="15" customHeight="1" x14ac:dyDescent="0.35">
      <c r="B3386" s="75"/>
      <c r="C3386" s="89"/>
      <c r="D3386" s="128"/>
      <c r="E3386" s="121"/>
      <c r="F3386" s="426"/>
      <c r="G3386" s="419" t="str">
        <f t="shared" si="283"/>
        <v/>
      </c>
      <c r="H3386" s="91"/>
      <c r="I3386" s="426"/>
      <c r="J3386" s="419" t="str">
        <f t="shared" si="284"/>
        <v/>
      </c>
      <c r="K3386" s="440">
        <f t="shared" si="282"/>
        <v>0</v>
      </c>
      <c r="L3386" s="76"/>
    </row>
    <row r="3387" spans="2:12" ht="15" customHeight="1" x14ac:dyDescent="0.35">
      <c r="B3387" s="75"/>
      <c r="C3387" s="89"/>
      <c r="D3387" s="128"/>
      <c r="E3387" s="90"/>
      <c r="F3387" s="427"/>
      <c r="G3387" s="419" t="str">
        <f t="shared" si="283"/>
        <v/>
      </c>
      <c r="H3387" s="91"/>
      <c r="I3387" s="426"/>
      <c r="J3387" s="419" t="str">
        <f t="shared" si="284"/>
        <v/>
      </c>
      <c r="K3387" s="440">
        <f t="shared" si="282"/>
        <v>0</v>
      </c>
      <c r="L3387" s="76"/>
    </row>
    <row r="3388" spans="2:12" ht="15" customHeight="1" x14ac:dyDescent="0.35">
      <c r="B3388" s="75"/>
      <c r="C3388" s="89"/>
      <c r="D3388" s="128"/>
      <c r="E3388" s="116"/>
      <c r="F3388" s="427"/>
      <c r="G3388" s="419" t="str">
        <f t="shared" si="283"/>
        <v/>
      </c>
      <c r="H3388" s="91"/>
      <c r="I3388" s="426"/>
      <c r="J3388" s="419" t="str">
        <f t="shared" si="284"/>
        <v/>
      </c>
      <c r="K3388" s="440">
        <f t="shared" si="282"/>
        <v>0</v>
      </c>
      <c r="L3388" s="76"/>
    </row>
    <row r="3389" spans="2:12" ht="15" customHeight="1" x14ac:dyDescent="0.35">
      <c r="B3389" s="75"/>
      <c r="C3389" s="89"/>
      <c r="D3389" s="155"/>
      <c r="E3389" s="185"/>
      <c r="F3389" s="431"/>
      <c r="G3389" s="422" t="str">
        <f t="shared" si="283"/>
        <v/>
      </c>
      <c r="H3389" s="182"/>
      <c r="I3389" s="431"/>
      <c r="J3389" s="419" t="str">
        <f t="shared" si="284"/>
        <v/>
      </c>
      <c r="K3389" s="440">
        <f t="shared" si="282"/>
        <v>0</v>
      </c>
      <c r="L3389" s="76"/>
    </row>
    <row r="3390" spans="2:12" ht="15" customHeight="1" x14ac:dyDescent="0.35">
      <c r="B3390" s="75"/>
      <c r="C3390" s="89"/>
      <c r="D3390" s="128"/>
      <c r="E3390" s="185"/>
      <c r="F3390" s="431"/>
      <c r="G3390" s="422" t="str">
        <f t="shared" si="283"/>
        <v/>
      </c>
      <c r="H3390" s="182"/>
      <c r="I3390" s="431"/>
      <c r="J3390" s="419" t="str">
        <f t="shared" si="284"/>
        <v/>
      </c>
      <c r="K3390" s="440">
        <f t="shared" si="282"/>
        <v>0</v>
      </c>
      <c r="L3390" s="76"/>
    </row>
    <row r="3391" spans="2:12" ht="15" customHeight="1" x14ac:dyDescent="0.35">
      <c r="B3391" s="75"/>
      <c r="C3391" s="89"/>
      <c r="D3391" s="128"/>
      <c r="E3391" s="146"/>
      <c r="F3391" s="426"/>
      <c r="G3391" s="419" t="str">
        <f t="shared" si="283"/>
        <v/>
      </c>
      <c r="H3391" s="91"/>
      <c r="I3391" s="426"/>
      <c r="J3391" s="419" t="str">
        <f t="shared" si="284"/>
        <v/>
      </c>
      <c r="K3391" s="440">
        <f t="shared" si="282"/>
        <v>0</v>
      </c>
      <c r="L3391" s="76"/>
    </row>
    <row r="3392" spans="2:12" ht="15" customHeight="1" x14ac:dyDescent="0.35">
      <c r="B3392" s="75"/>
      <c r="C3392" s="89"/>
      <c r="D3392" s="128"/>
      <c r="E3392" s="121"/>
      <c r="F3392" s="426"/>
      <c r="G3392" s="419" t="str">
        <f t="shared" si="283"/>
        <v/>
      </c>
      <c r="H3392" s="91"/>
      <c r="I3392" s="426"/>
      <c r="J3392" s="419" t="str">
        <f t="shared" si="284"/>
        <v/>
      </c>
      <c r="K3392" s="440">
        <f t="shared" si="282"/>
        <v>0</v>
      </c>
      <c r="L3392" s="76"/>
    </row>
    <row r="3393" spans="2:12" ht="15" customHeight="1" x14ac:dyDescent="0.35">
      <c r="B3393" s="75"/>
      <c r="C3393" s="89"/>
      <c r="D3393" s="128"/>
      <c r="E3393" s="121"/>
      <c r="F3393" s="426"/>
      <c r="G3393" s="419" t="str">
        <f t="shared" si="283"/>
        <v/>
      </c>
      <c r="H3393" s="91"/>
      <c r="I3393" s="426"/>
      <c r="J3393" s="419" t="str">
        <f t="shared" si="284"/>
        <v/>
      </c>
      <c r="K3393" s="440">
        <f t="shared" si="282"/>
        <v>0</v>
      </c>
      <c r="L3393" s="76"/>
    </row>
    <row r="3394" spans="2:12" ht="15" customHeight="1" x14ac:dyDescent="0.35">
      <c r="B3394" s="75"/>
      <c r="C3394" s="89"/>
      <c r="D3394" s="128"/>
      <c r="E3394" s="121"/>
      <c r="F3394" s="426"/>
      <c r="G3394" s="419" t="str">
        <f t="shared" si="283"/>
        <v/>
      </c>
      <c r="H3394" s="91"/>
      <c r="I3394" s="426"/>
      <c r="J3394" s="419" t="str">
        <f t="shared" si="284"/>
        <v/>
      </c>
      <c r="K3394" s="440">
        <f t="shared" si="282"/>
        <v>0</v>
      </c>
      <c r="L3394" s="76"/>
    </row>
    <row r="3395" spans="2:12" ht="15" customHeight="1" x14ac:dyDescent="0.35">
      <c r="B3395" s="75"/>
      <c r="C3395" s="89"/>
      <c r="D3395" s="128"/>
      <c r="E3395" s="122"/>
      <c r="F3395" s="426"/>
      <c r="G3395" s="419" t="str">
        <f t="shared" si="283"/>
        <v/>
      </c>
      <c r="H3395" s="123"/>
      <c r="I3395" s="426"/>
      <c r="J3395" s="419" t="str">
        <f t="shared" si="284"/>
        <v/>
      </c>
      <c r="K3395" s="440">
        <f t="shared" si="282"/>
        <v>0</v>
      </c>
      <c r="L3395" s="76"/>
    </row>
    <row r="3396" spans="2:12" ht="15" customHeight="1" x14ac:dyDescent="0.35">
      <c r="B3396" s="75"/>
      <c r="C3396" s="89"/>
      <c r="D3396" s="128"/>
      <c r="E3396" s="122"/>
      <c r="F3396" s="426"/>
      <c r="G3396" s="419" t="str">
        <f t="shared" si="283"/>
        <v/>
      </c>
      <c r="H3396" s="143"/>
      <c r="I3396" s="426"/>
      <c r="J3396" s="419" t="str">
        <f t="shared" si="284"/>
        <v/>
      </c>
      <c r="K3396" s="440">
        <f t="shared" si="282"/>
        <v>0</v>
      </c>
      <c r="L3396" s="76"/>
    </row>
    <row r="3397" spans="2:12" ht="15" customHeight="1" x14ac:dyDescent="0.35">
      <c r="B3397" s="75"/>
      <c r="C3397" s="89"/>
      <c r="D3397" s="128"/>
      <c r="E3397" s="90"/>
      <c r="F3397" s="426"/>
      <c r="G3397" s="419" t="str">
        <f t="shared" si="283"/>
        <v/>
      </c>
      <c r="H3397" s="143"/>
      <c r="I3397" s="426"/>
      <c r="J3397" s="419" t="str">
        <f t="shared" si="284"/>
        <v/>
      </c>
      <c r="K3397" s="440">
        <f t="shared" si="282"/>
        <v>0</v>
      </c>
      <c r="L3397" s="76"/>
    </row>
    <row r="3398" spans="2:12" ht="15" customHeight="1" x14ac:dyDescent="0.35">
      <c r="B3398" s="75"/>
      <c r="C3398" s="89"/>
      <c r="D3398" s="128"/>
      <c r="E3398" s="122"/>
      <c r="F3398" s="426"/>
      <c r="G3398" s="419" t="str">
        <f t="shared" si="283"/>
        <v/>
      </c>
      <c r="H3398" s="117"/>
      <c r="I3398" s="426"/>
      <c r="J3398" s="419" t="str">
        <f t="shared" si="284"/>
        <v/>
      </c>
      <c r="K3398" s="440">
        <f t="shared" si="282"/>
        <v>0</v>
      </c>
      <c r="L3398" s="76"/>
    </row>
    <row r="3399" spans="2:12" ht="15" customHeight="1" x14ac:dyDescent="0.35">
      <c r="B3399" s="75"/>
      <c r="C3399" s="89"/>
      <c r="D3399" s="128"/>
      <c r="E3399" s="122"/>
      <c r="F3399" s="426"/>
      <c r="G3399" s="419" t="str">
        <f t="shared" si="283"/>
        <v/>
      </c>
      <c r="H3399" s="117"/>
      <c r="I3399" s="426"/>
      <c r="J3399" s="419" t="str">
        <f t="shared" si="284"/>
        <v/>
      </c>
      <c r="K3399" s="440">
        <f t="shared" si="282"/>
        <v>0</v>
      </c>
      <c r="L3399" s="76"/>
    </row>
    <row r="3400" spans="2:12" ht="15" customHeight="1" x14ac:dyDescent="0.35">
      <c r="B3400" s="75"/>
      <c r="C3400" s="89"/>
      <c r="D3400" s="128"/>
      <c r="E3400" s="122"/>
      <c r="F3400" s="426"/>
      <c r="G3400" s="419" t="str">
        <f t="shared" si="283"/>
        <v/>
      </c>
      <c r="H3400" s="117"/>
      <c r="I3400" s="426"/>
      <c r="J3400" s="419" t="str">
        <f t="shared" si="284"/>
        <v/>
      </c>
      <c r="K3400" s="440">
        <f t="shared" si="282"/>
        <v>0</v>
      </c>
      <c r="L3400" s="76"/>
    </row>
    <row r="3401" spans="2:12" ht="15" customHeight="1" x14ac:dyDescent="0.35">
      <c r="B3401" s="75"/>
      <c r="C3401" s="89"/>
      <c r="D3401" s="128"/>
      <c r="E3401" s="122"/>
      <c r="F3401" s="426"/>
      <c r="G3401" s="419" t="str">
        <f t="shared" si="283"/>
        <v/>
      </c>
      <c r="H3401" s="117"/>
      <c r="I3401" s="426"/>
      <c r="J3401" s="419" t="str">
        <f t="shared" si="284"/>
        <v/>
      </c>
      <c r="K3401" s="440">
        <f t="shared" si="282"/>
        <v>0</v>
      </c>
      <c r="L3401" s="76"/>
    </row>
    <row r="3402" spans="2:12" ht="15" customHeight="1" x14ac:dyDescent="0.35">
      <c r="B3402" s="75"/>
      <c r="C3402" s="89"/>
      <c r="D3402" s="128"/>
      <c r="E3402" s="122"/>
      <c r="F3402" s="426"/>
      <c r="G3402" s="419" t="str">
        <f t="shared" si="283"/>
        <v/>
      </c>
      <c r="H3402" s="117"/>
      <c r="I3402" s="426"/>
      <c r="J3402" s="419" t="str">
        <f t="shared" si="284"/>
        <v/>
      </c>
      <c r="K3402" s="440">
        <f t="shared" si="282"/>
        <v>0</v>
      </c>
      <c r="L3402" s="76"/>
    </row>
    <row r="3403" spans="2:12" ht="15" customHeight="1" x14ac:dyDescent="0.35">
      <c r="B3403" s="75"/>
      <c r="C3403" s="89"/>
      <c r="D3403" s="128"/>
      <c r="E3403" s="122"/>
      <c r="F3403" s="426"/>
      <c r="G3403" s="419" t="str">
        <f t="shared" si="283"/>
        <v/>
      </c>
      <c r="H3403" s="117"/>
      <c r="I3403" s="426"/>
      <c r="J3403" s="419" t="str">
        <f t="shared" si="284"/>
        <v/>
      </c>
      <c r="K3403" s="440">
        <f t="shared" si="282"/>
        <v>0</v>
      </c>
      <c r="L3403" s="76"/>
    </row>
    <row r="3404" spans="2:12" ht="15" customHeight="1" x14ac:dyDescent="0.35">
      <c r="B3404" s="75"/>
      <c r="C3404" s="89"/>
      <c r="D3404" s="128"/>
      <c r="E3404" s="116"/>
      <c r="F3404" s="427"/>
      <c r="G3404" s="419" t="str">
        <f t="shared" si="283"/>
        <v/>
      </c>
      <c r="H3404" s="117"/>
      <c r="I3404" s="426"/>
      <c r="J3404" s="419" t="str">
        <f t="shared" si="284"/>
        <v/>
      </c>
      <c r="K3404" s="440">
        <f t="shared" ref="K3404:K3467" si="285">H3404</f>
        <v>0</v>
      </c>
      <c r="L3404" s="76"/>
    </row>
    <row r="3405" spans="2:12" ht="15" customHeight="1" x14ac:dyDescent="0.35">
      <c r="B3405" s="75"/>
      <c r="C3405" s="89"/>
      <c r="D3405" s="128"/>
      <c r="E3405" s="126"/>
      <c r="F3405" s="427"/>
      <c r="G3405" s="419" t="str">
        <f t="shared" si="283"/>
        <v/>
      </c>
      <c r="H3405" s="91"/>
      <c r="I3405" s="426"/>
      <c r="J3405" s="419" t="str">
        <f t="shared" si="284"/>
        <v/>
      </c>
      <c r="K3405" s="440">
        <f t="shared" si="285"/>
        <v>0</v>
      </c>
      <c r="L3405" s="76"/>
    </row>
    <row r="3406" spans="2:12" ht="15" customHeight="1" x14ac:dyDescent="0.35">
      <c r="B3406" s="75"/>
      <c r="C3406" s="89"/>
      <c r="D3406" s="128"/>
      <c r="E3406" s="126"/>
      <c r="F3406" s="427"/>
      <c r="G3406" s="419" t="str">
        <f t="shared" ref="G3406:G3469" si="286">IF(F3406&gt;0,VLOOKUP(F3406,Nama_Perkiraan,2),"")</f>
        <v/>
      </c>
      <c r="H3406" s="132"/>
      <c r="I3406" s="426"/>
      <c r="J3406" s="419" t="str">
        <f t="shared" si="284"/>
        <v/>
      </c>
      <c r="K3406" s="440">
        <f t="shared" si="285"/>
        <v>0</v>
      </c>
      <c r="L3406" s="76"/>
    </row>
    <row r="3407" spans="2:12" ht="15" customHeight="1" x14ac:dyDescent="0.35">
      <c r="B3407" s="75"/>
      <c r="C3407" s="89"/>
      <c r="D3407" s="128"/>
      <c r="E3407" s="116"/>
      <c r="F3407" s="427"/>
      <c r="G3407" s="419" t="str">
        <f t="shared" si="286"/>
        <v/>
      </c>
      <c r="H3407" s="91"/>
      <c r="I3407" s="426"/>
      <c r="J3407" s="419" t="str">
        <f t="shared" ref="J3407:J3470" si="287">IF(I3407&gt;0,VLOOKUP(I3407,Nama_Perkiraan,2),"")</f>
        <v/>
      </c>
      <c r="K3407" s="440">
        <f t="shared" si="285"/>
        <v>0</v>
      </c>
      <c r="L3407" s="76"/>
    </row>
    <row r="3408" spans="2:12" ht="15" customHeight="1" x14ac:dyDescent="0.35">
      <c r="B3408" s="75"/>
      <c r="C3408" s="89"/>
      <c r="D3408" s="128"/>
      <c r="E3408" s="116"/>
      <c r="F3408" s="427"/>
      <c r="G3408" s="419" t="str">
        <f t="shared" si="286"/>
        <v/>
      </c>
      <c r="H3408" s="91"/>
      <c r="I3408" s="426"/>
      <c r="J3408" s="419" t="str">
        <f t="shared" si="287"/>
        <v/>
      </c>
      <c r="K3408" s="440">
        <f t="shared" si="285"/>
        <v>0</v>
      </c>
      <c r="L3408" s="76"/>
    </row>
    <row r="3409" spans="2:12" ht="15" customHeight="1" x14ac:dyDescent="0.35">
      <c r="B3409" s="75"/>
      <c r="C3409" s="89"/>
      <c r="D3409" s="128"/>
      <c r="E3409" s="90"/>
      <c r="F3409" s="426"/>
      <c r="G3409" s="419" t="str">
        <f t="shared" si="286"/>
        <v/>
      </c>
      <c r="H3409" s="91"/>
      <c r="I3409" s="426"/>
      <c r="J3409" s="419" t="str">
        <f t="shared" si="287"/>
        <v/>
      </c>
      <c r="K3409" s="440">
        <f t="shared" si="285"/>
        <v>0</v>
      </c>
      <c r="L3409" s="76"/>
    </row>
    <row r="3410" spans="2:12" ht="15" customHeight="1" x14ac:dyDescent="0.35">
      <c r="B3410" s="75"/>
      <c r="C3410" s="89"/>
      <c r="D3410" s="128"/>
      <c r="E3410" s="90"/>
      <c r="F3410" s="426"/>
      <c r="G3410" s="419" t="str">
        <f t="shared" si="286"/>
        <v/>
      </c>
      <c r="H3410" s="91"/>
      <c r="I3410" s="426"/>
      <c r="J3410" s="419" t="str">
        <f t="shared" si="287"/>
        <v/>
      </c>
      <c r="K3410" s="440">
        <f t="shared" si="285"/>
        <v>0</v>
      </c>
      <c r="L3410" s="76"/>
    </row>
    <row r="3411" spans="2:12" ht="15" customHeight="1" x14ac:dyDescent="0.35">
      <c r="B3411" s="75"/>
      <c r="C3411" s="89"/>
      <c r="D3411" s="128"/>
      <c r="E3411" s="90"/>
      <c r="F3411" s="426"/>
      <c r="G3411" s="419" t="str">
        <f t="shared" si="286"/>
        <v/>
      </c>
      <c r="H3411" s="91"/>
      <c r="I3411" s="426"/>
      <c r="J3411" s="419" t="str">
        <f t="shared" si="287"/>
        <v/>
      </c>
      <c r="K3411" s="440">
        <f t="shared" si="285"/>
        <v>0</v>
      </c>
      <c r="L3411" s="76"/>
    </row>
    <row r="3412" spans="2:12" ht="15" customHeight="1" x14ac:dyDescent="0.35">
      <c r="B3412" s="75"/>
      <c r="C3412" s="89"/>
      <c r="D3412" s="128"/>
      <c r="E3412" s="90"/>
      <c r="F3412" s="426"/>
      <c r="G3412" s="419" t="str">
        <f t="shared" si="286"/>
        <v/>
      </c>
      <c r="H3412" s="91"/>
      <c r="I3412" s="426"/>
      <c r="J3412" s="419" t="str">
        <f t="shared" si="287"/>
        <v/>
      </c>
      <c r="K3412" s="440">
        <f t="shared" si="285"/>
        <v>0</v>
      </c>
      <c r="L3412" s="76"/>
    </row>
    <row r="3413" spans="2:12" ht="15" customHeight="1" x14ac:dyDescent="0.35">
      <c r="B3413" s="75"/>
      <c r="C3413" s="89"/>
      <c r="D3413" s="128"/>
      <c r="E3413" s="122"/>
      <c r="F3413" s="426"/>
      <c r="G3413" s="419" t="str">
        <f t="shared" si="286"/>
        <v/>
      </c>
      <c r="H3413" s="143"/>
      <c r="I3413" s="426"/>
      <c r="J3413" s="419" t="str">
        <f t="shared" si="287"/>
        <v/>
      </c>
      <c r="K3413" s="440">
        <f t="shared" si="285"/>
        <v>0</v>
      </c>
      <c r="L3413" s="76"/>
    </row>
    <row r="3414" spans="2:12" ht="15" customHeight="1" x14ac:dyDescent="0.35">
      <c r="B3414" s="75"/>
      <c r="C3414" s="89"/>
      <c r="D3414" s="128"/>
      <c r="E3414" s="90"/>
      <c r="F3414" s="426"/>
      <c r="G3414" s="419" t="str">
        <f t="shared" si="286"/>
        <v/>
      </c>
      <c r="H3414" s="91"/>
      <c r="I3414" s="426"/>
      <c r="J3414" s="419" t="str">
        <f t="shared" si="287"/>
        <v/>
      </c>
      <c r="K3414" s="440">
        <f t="shared" si="285"/>
        <v>0</v>
      </c>
      <c r="L3414" s="76"/>
    </row>
    <row r="3415" spans="2:12" ht="15" customHeight="1" x14ac:dyDescent="0.35">
      <c r="B3415" s="75"/>
      <c r="C3415" s="89"/>
      <c r="D3415" s="128"/>
      <c r="E3415" s="126"/>
      <c r="F3415" s="427"/>
      <c r="G3415" s="419" t="str">
        <f t="shared" si="286"/>
        <v/>
      </c>
      <c r="H3415" s="91"/>
      <c r="I3415" s="426"/>
      <c r="J3415" s="419" t="str">
        <f t="shared" si="287"/>
        <v/>
      </c>
      <c r="K3415" s="440">
        <f t="shared" si="285"/>
        <v>0</v>
      </c>
      <c r="L3415" s="76"/>
    </row>
    <row r="3416" spans="2:12" ht="15" customHeight="1" x14ac:dyDescent="0.35">
      <c r="B3416" s="75"/>
      <c r="C3416" s="89"/>
      <c r="D3416" s="128"/>
      <c r="E3416" s="90"/>
      <c r="F3416" s="427"/>
      <c r="G3416" s="419" t="str">
        <f t="shared" si="286"/>
        <v/>
      </c>
      <c r="H3416" s="91"/>
      <c r="I3416" s="426"/>
      <c r="J3416" s="419" t="str">
        <f t="shared" si="287"/>
        <v/>
      </c>
      <c r="K3416" s="440">
        <f t="shared" si="285"/>
        <v>0</v>
      </c>
      <c r="L3416" s="76"/>
    </row>
    <row r="3417" spans="2:12" ht="15" customHeight="1" x14ac:dyDescent="0.35">
      <c r="B3417" s="75"/>
      <c r="C3417" s="134"/>
      <c r="D3417" s="144"/>
      <c r="E3417" s="90"/>
      <c r="F3417" s="427"/>
      <c r="G3417" s="419" t="str">
        <f t="shared" si="286"/>
        <v/>
      </c>
      <c r="H3417" s="91"/>
      <c r="I3417" s="426"/>
      <c r="J3417" s="419" t="str">
        <f t="shared" si="287"/>
        <v/>
      </c>
      <c r="K3417" s="440">
        <f t="shared" si="285"/>
        <v>0</v>
      </c>
      <c r="L3417" s="76"/>
    </row>
    <row r="3418" spans="2:12" ht="15" customHeight="1" x14ac:dyDescent="0.35">
      <c r="B3418" s="75"/>
      <c r="C3418" s="89"/>
      <c r="D3418" s="128"/>
      <c r="E3418" s="121"/>
      <c r="F3418" s="426"/>
      <c r="G3418" s="419" t="str">
        <f t="shared" si="286"/>
        <v/>
      </c>
      <c r="H3418" s="182"/>
      <c r="I3418" s="426"/>
      <c r="J3418" s="419" t="str">
        <f t="shared" si="287"/>
        <v/>
      </c>
      <c r="K3418" s="440">
        <f t="shared" si="285"/>
        <v>0</v>
      </c>
      <c r="L3418" s="76"/>
    </row>
    <row r="3419" spans="2:12" ht="15" customHeight="1" x14ac:dyDescent="0.35">
      <c r="B3419" s="75"/>
      <c r="C3419" s="89"/>
      <c r="D3419" s="128"/>
      <c r="E3419" s="126"/>
      <c r="F3419" s="427"/>
      <c r="G3419" s="419" t="str">
        <f t="shared" si="286"/>
        <v/>
      </c>
      <c r="H3419" s="91"/>
      <c r="I3419" s="426"/>
      <c r="J3419" s="419" t="str">
        <f t="shared" si="287"/>
        <v/>
      </c>
      <c r="K3419" s="440">
        <f t="shared" si="285"/>
        <v>0</v>
      </c>
      <c r="L3419" s="76"/>
    </row>
    <row r="3420" spans="2:12" ht="15" customHeight="1" x14ac:dyDescent="0.35">
      <c r="B3420" s="75"/>
      <c r="C3420" s="89"/>
      <c r="D3420" s="128"/>
      <c r="E3420" s="90"/>
      <c r="F3420" s="427"/>
      <c r="G3420" s="419" t="str">
        <f t="shared" si="286"/>
        <v/>
      </c>
      <c r="H3420" s="91"/>
      <c r="I3420" s="426"/>
      <c r="J3420" s="419" t="str">
        <f t="shared" si="287"/>
        <v/>
      </c>
      <c r="K3420" s="440">
        <f t="shared" si="285"/>
        <v>0</v>
      </c>
      <c r="L3420" s="76"/>
    </row>
    <row r="3421" spans="2:12" ht="15" customHeight="1" x14ac:dyDescent="0.35">
      <c r="B3421" s="75"/>
      <c r="C3421" s="89"/>
      <c r="D3421" s="128"/>
      <c r="E3421" s="90"/>
      <c r="F3421" s="426"/>
      <c r="G3421" s="419" t="str">
        <f t="shared" si="286"/>
        <v/>
      </c>
      <c r="H3421" s="91"/>
      <c r="I3421" s="426"/>
      <c r="J3421" s="419" t="str">
        <f t="shared" si="287"/>
        <v/>
      </c>
      <c r="K3421" s="440">
        <f t="shared" si="285"/>
        <v>0</v>
      </c>
      <c r="L3421" s="76"/>
    </row>
    <row r="3422" spans="2:12" ht="15" customHeight="1" x14ac:dyDescent="0.35">
      <c r="B3422" s="75"/>
      <c r="C3422" s="89"/>
      <c r="D3422" s="128"/>
      <c r="E3422" s="90"/>
      <c r="F3422" s="426"/>
      <c r="G3422" s="419" t="str">
        <f t="shared" si="286"/>
        <v/>
      </c>
      <c r="H3422" s="91"/>
      <c r="I3422" s="426"/>
      <c r="J3422" s="419" t="str">
        <f t="shared" si="287"/>
        <v/>
      </c>
      <c r="K3422" s="440">
        <f t="shared" si="285"/>
        <v>0</v>
      </c>
      <c r="L3422" s="76"/>
    </row>
    <row r="3423" spans="2:12" ht="15" customHeight="1" x14ac:dyDescent="0.35">
      <c r="B3423" s="75"/>
      <c r="C3423" s="89"/>
      <c r="D3423" s="128"/>
      <c r="E3423" s="90"/>
      <c r="F3423" s="426"/>
      <c r="G3423" s="419" t="str">
        <f t="shared" si="286"/>
        <v/>
      </c>
      <c r="H3423" s="91"/>
      <c r="I3423" s="426"/>
      <c r="J3423" s="419" t="str">
        <f t="shared" si="287"/>
        <v/>
      </c>
      <c r="K3423" s="440">
        <f t="shared" si="285"/>
        <v>0</v>
      </c>
      <c r="L3423" s="76"/>
    </row>
    <row r="3424" spans="2:12" ht="15" customHeight="1" x14ac:dyDescent="0.35">
      <c r="B3424" s="75"/>
      <c r="C3424" s="89"/>
      <c r="D3424" s="120"/>
      <c r="E3424" s="121"/>
      <c r="F3424" s="427"/>
      <c r="G3424" s="419" t="str">
        <f t="shared" si="286"/>
        <v/>
      </c>
      <c r="H3424" s="91"/>
      <c r="I3424" s="426"/>
      <c r="J3424" s="419" t="str">
        <f t="shared" si="287"/>
        <v/>
      </c>
      <c r="K3424" s="440">
        <f t="shared" si="285"/>
        <v>0</v>
      </c>
      <c r="L3424" s="76"/>
    </row>
    <row r="3425" spans="2:12" ht="15" customHeight="1" x14ac:dyDescent="0.35">
      <c r="B3425" s="75"/>
      <c r="C3425" s="89"/>
      <c r="D3425" s="120"/>
      <c r="E3425" s="121"/>
      <c r="F3425" s="427"/>
      <c r="G3425" s="419" t="str">
        <f t="shared" si="286"/>
        <v/>
      </c>
      <c r="H3425" s="91"/>
      <c r="I3425" s="426"/>
      <c r="J3425" s="419" t="str">
        <f t="shared" si="287"/>
        <v/>
      </c>
      <c r="K3425" s="440">
        <f t="shared" si="285"/>
        <v>0</v>
      </c>
      <c r="L3425" s="76"/>
    </row>
    <row r="3426" spans="2:12" ht="15" customHeight="1" x14ac:dyDescent="0.35">
      <c r="B3426" s="75"/>
      <c r="C3426" s="89"/>
      <c r="D3426" s="120"/>
      <c r="E3426" s="121"/>
      <c r="F3426" s="427"/>
      <c r="G3426" s="419" t="str">
        <f t="shared" si="286"/>
        <v/>
      </c>
      <c r="H3426" s="91"/>
      <c r="I3426" s="426"/>
      <c r="J3426" s="419" t="str">
        <f t="shared" si="287"/>
        <v/>
      </c>
      <c r="K3426" s="440">
        <f t="shared" si="285"/>
        <v>0</v>
      </c>
      <c r="L3426" s="76"/>
    </row>
    <row r="3427" spans="2:12" ht="15" customHeight="1" x14ac:dyDescent="0.35">
      <c r="B3427" s="75"/>
      <c r="C3427" s="89"/>
      <c r="D3427" s="128"/>
      <c r="E3427" s="90"/>
      <c r="F3427" s="427"/>
      <c r="G3427" s="419" t="str">
        <f t="shared" si="286"/>
        <v/>
      </c>
      <c r="H3427" s="91"/>
      <c r="I3427" s="426"/>
      <c r="J3427" s="419" t="str">
        <f t="shared" si="287"/>
        <v/>
      </c>
      <c r="K3427" s="440">
        <f t="shared" si="285"/>
        <v>0</v>
      </c>
      <c r="L3427" s="76"/>
    </row>
    <row r="3428" spans="2:12" ht="15" customHeight="1" x14ac:dyDescent="0.35">
      <c r="B3428" s="75"/>
      <c r="C3428" s="89"/>
      <c r="D3428" s="128"/>
      <c r="E3428" s="90"/>
      <c r="F3428" s="427"/>
      <c r="G3428" s="419" t="str">
        <f t="shared" si="286"/>
        <v/>
      </c>
      <c r="H3428" s="91"/>
      <c r="I3428" s="426"/>
      <c r="J3428" s="419" t="str">
        <f t="shared" si="287"/>
        <v/>
      </c>
      <c r="K3428" s="440">
        <f t="shared" si="285"/>
        <v>0</v>
      </c>
      <c r="L3428" s="76"/>
    </row>
    <row r="3429" spans="2:12" ht="15" customHeight="1" x14ac:dyDescent="0.35">
      <c r="B3429" s="75"/>
      <c r="C3429" s="89"/>
      <c r="D3429" s="128"/>
      <c r="E3429" s="90"/>
      <c r="F3429" s="427"/>
      <c r="G3429" s="419" t="str">
        <f t="shared" si="286"/>
        <v/>
      </c>
      <c r="H3429" s="91"/>
      <c r="I3429" s="426"/>
      <c r="J3429" s="419" t="str">
        <f t="shared" si="287"/>
        <v/>
      </c>
      <c r="K3429" s="440">
        <f t="shared" si="285"/>
        <v>0</v>
      </c>
      <c r="L3429" s="76"/>
    </row>
    <row r="3430" spans="2:12" ht="15" customHeight="1" x14ac:dyDescent="0.35">
      <c r="B3430" s="75"/>
      <c r="C3430" s="89"/>
      <c r="D3430" s="128"/>
      <c r="E3430" s="116"/>
      <c r="F3430" s="427"/>
      <c r="G3430" s="419" t="str">
        <f t="shared" si="286"/>
        <v/>
      </c>
      <c r="H3430" s="91"/>
      <c r="I3430" s="426"/>
      <c r="J3430" s="419" t="str">
        <f t="shared" si="287"/>
        <v/>
      </c>
      <c r="K3430" s="440">
        <f t="shared" si="285"/>
        <v>0</v>
      </c>
      <c r="L3430" s="76"/>
    </row>
    <row r="3431" spans="2:12" ht="15" customHeight="1" x14ac:dyDescent="0.35">
      <c r="B3431" s="75"/>
      <c r="C3431" s="89"/>
      <c r="D3431" s="128"/>
      <c r="E3431" s="116"/>
      <c r="F3431" s="427"/>
      <c r="G3431" s="419" t="str">
        <f t="shared" si="286"/>
        <v/>
      </c>
      <c r="H3431" s="117"/>
      <c r="I3431" s="426"/>
      <c r="J3431" s="419" t="str">
        <f t="shared" si="287"/>
        <v/>
      </c>
      <c r="K3431" s="440">
        <f t="shared" si="285"/>
        <v>0</v>
      </c>
      <c r="L3431" s="76"/>
    </row>
    <row r="3432" spans="2:12" ht="15" customHeight="1" x14ac:dyDescent="0.35">
      <c r="B3432" s="75"/>
      <c r="C3432" s="151"/>
      <c r="D3432" s="128"/>
      <c r="E3432" s="90"/>
      <c r="F3432" s="426"/>
      <c r="G3432" s="419" t="str">
        <f t="shared" si="286"/>
        <v/>
      </c>
      <c r="H3432" s="91"/>
      <c r="I3432" s="427"/>
      <c r="J3432" s="419" t="str">
        <f t="shared" si="287"/>
        <v/>
      </c>
      <c r="K3432" s="440">
        <f t="shared" si="285"/>
        <v>0</v>
      </c>
      <c r="L3432" s="76"/>
    </row>
    <row r="3433" spans="2:12" ht="15" customHeight="1" x14ac:dyDescent="0.35">
      <c r="B3433" s="75"/>
      <c r="C3433" s="89"/>
      <c r="D3433" s="128"/>
      <c r="E3433" s="122"/>
      <c r="F3433" s="427"/>
      <c r="G3433" s="419" t="str">
        <f t="shared" si="286"/>
        <v/>
      </c>
      <c r="H3433" s="123"/>
      <c r="I3433" s="427"/>
      <c r="J3433" s="419" t="str">
        <f t="shared" si="287"/>
        <v/>
      </c>
      <c r="K3433" s="440">
        <f t="shared" si="285"/>
        <v>0</v>
      </c>
      <c r="L3433" s="76"/>
    </row>
    <row r="3434" spans="2:12" ht="15" customHeight="1" x14ac:dyDescent="0.35">
      <c r="B3434" s="75"/>
      <c r="C3434" s="89"/>
      <c r="D3434" s="128"/>
      <c r="E3434" s="122"/>
      <c r="F3434" s="426"/>
      <c r="G3434" s="419" t="str">
        <f t="shared" si="286"/>
        <v/>
      </c>
      <c r="H3434" s="438"/>
      <c r="I3434" s="426"/>
      <c r="J3434" s="419" t="str">
        <f t="shared" si="287"/>
        <v/>
      </c>
      <c r="K3434" s="440">
        <f t="shared" si="285"/>
        <v>0</v>
      </c>
      <c r="L3434" s="76"/>
    </row>
    <row r="3435" spans="2:12" ht="15" customHeight="1" x14ac:dyDescent="0.35">
      <c r="B3435" s="75"/>
      <c r="C3435" s="89"/>
      <c r="D3435" s="128"/>
      <c r="E3435" s="90"/>
      <c r="F3435" s="427"/>
      <c r="G3435" s="419" t="str">
        <f t="shared" si="286"/>
        <v/>
      </c>
      <c r="H3435" s="91"/>
      <c r="I3435" s="426"/>
      <c r="J3435" s="419" t="str">
        <f t="shared" si="287"/>
        <v/>
      </c>
      <c r="K3435" s="440">
        <f t="shared" si="285"/>
        <v>0</v>
      </c>
      <c r="L3435" s="76"/>
    </row>
    <row r="3436" spans="2:12" ht="15" customHeight="1" x14ac:dyDescent="0.35">
      <c r="B3436" s="75"/>
      <c r="C3436" s="89"/>
      <c r="D3436" s="128"/>
      <c r="E3436" s="90"/>
      <c r="F3436" s="427"/>
      <c r="G3436" s="419" t="str">
        <f t="shared" si="286"/>
        <v/>
      </c>
      <c r="H3436" s="91"/>
      <c r="I3436" s="426"/>
      <c r="J3436" s="419" t="str">
        <f t="shared" si="287"/>
        <v/>
      </c>
      <c r="K3436" s="440">
        <f t="shared" si="285"/>
        <v>0</v>
      </c>
      <c r="L3436" s="76"/>
    </row>
    <row r="3437" spans="2:12" ht="15" customHeight="1" x14ac:dyDescent="0.35">
      <c r="B3437" s="75"/>
      <c r="C3437" s="89"/>
      <c r="D3437" s="128"/>
      <c r="E3437" s="116"/>
      <c r="F3437" s="427"/>
      <c r="G3437" s="419" t="str">
        <f t="shared" si="286"/>
        <v/>
      </c>
      <c r="H3437" s="91"/>
      <c r="I3437" s="426"/>
      <c r="J3437" s="419" t="str">
        <f t="shared" si="287"/>
        <v/>
      </c>
      <c r="K3437" s="440">
        <f t="shared" si="285"/>
        <v>0</v>
      </c>
      <c r="L3437" s="76"/>
    </row>
    <row r="3438" spans="2:12" ht="15" customHeight="1" x14ac:dyDescent="0.35">
      <c r="B3438" s="75"/>
      <c r="C3438" s="89"/>
      <c r="D3438" s="128"/>
      <c r="E3438" s="90"/>
      <c r="F3438" s="427"/>
      <c r="G3438" s="419" t="str">
        <f t="shared" si="286"/>
        <v/>
      </c>
      <c r="H3438" s="91"/>
      <c r="I3438" s="426"/>
      <c r="J3438" s="419" t="str">
        <f t="shared" si="287"/>
        <v/>
      </c>
      <c r="K3438" s="440">
        <f t="shared" si="285"/>
        <v>0</v>
      </c>
      <c r="L3438" s="76"/>
    </row>
    <row r="3439" spans="2:12" ht="15" customHeight="1" x14ac:dyDescent="0.35">
      <c r="B3439" s="75"/>
      <c r="C3439" s="89"/>
      <c r="D3439" s="128"/>
      <c r="E3439" s="116"/>
      <c r="F3439" s="427"/>
      <c r="G3439" s="419" t="str">
        <f t="shared" si="286"/>
        <v/>
      </c>
      <c r="H3439" s="117"/>
      <c r="I3439" s="426"/>
      <c r="J3439" s="419" t="str">
        <f t="shared" si="287"/>
        <v/>
      </c>
      <c r="K3439" s="440">
        <f t="shared" si="285"/>
        <v>0</v>
      </c>
      <c r="L3439" s="76"/>
    </row>
    <row r="3440" spans="2:12" ht="15" customHeight="1" x14ac:dyDescent="0.35">
      <c r="B3440" s="75"/>
      <c r="C3440" s="89"/>
      <c r="D3440" s="128"/>
      <c r="E3440" s="90"/>
      <c r="F3440" s="427"/>
      <c r="G3440" s="419" t="str">
        <f t="shared" si="286"/>
        <v/>
      </c>
      <c r="H3440" s="91"/>
      <c r="I3440" s="426"/>
      <c r="J3440" s="419" t="str">
        <f t="shared" si="287"/>
        <v/>
      </c>
      <c r="K3440" s="440">
        <f t="shared" si="285"/>
        <v>0</v>
      </c>
      <c r="L3440" s="76"/>
    </row>
    <row r="3441" spans="2:12" ht="15" customHeight="1" x14ac:dyDescent="0.35">
      <c r="B3441" s="75"/>
      <c r="C3441" s="89"/>
      <c r="D3441" s="128"/>
      <c r="E3441" s="90"/>
      <c r="F3441" s="427"/>
      <c r="G3441" s="419" t="str">
        <f t="shared" si="286"/>
        <v/>
      </c>
      <c r="H3441" s="91"/>
      <c r="I3441" s="426"/>
      <c r="J3441" s="419" t="str">
        <f t="shared" si="287"/>
        <v/>
      </c>
      <c r="K3441" s="440">
        <f t="shared" si="285"/>
        <v>0</v>
      </c>
      <c r="L3441" s="76"/>
    </row>
    <row r="3442" spans="2:12" ht="15" customHeight="1" x14ac:dyDescent="0.35">
      <c r="B3442" s="75"/>
      <c r="C3442" s="89"/>
      <c r="D3442" s="144"/>
      <c r="E3442" s="90"/>
      <c r="F3442" s="427"/>
      <c r="G3442" s="419" t="str">
        <f t="shared" si="286"/>
        <v/>
      </c>
      <c r="H3442" s="91"/>
      <c r="I3442" s="426"/>
      <c r="J3442" s="419" t="str">
        <f t="shared" si="287"/>
        <v/>
      </c>
      <c r="K3442" s="440">
        <f t="shared" si="285"/>
        <v>0</v>
      </c>
      <c r="L3442" s="76"/>
    </row>
    <row r="3443" spans="2:12" ht="15" customHeight="1" x14ac:dyDescent="0.35">
      <c r="B3443" s="75"/>
      <c r="C3443" s="89"/>
      <c r="D3443" s="128"/>
      <c r="E3443" s="90"/>
      <c r="F3443" s="427"/>
      <c r="G3443" s="419" t="str">
        <f t="shared" si="286"/>
        <v/>
      </c>
      <c r="H3443" s="91"/>
      <c r="I3443" s="426"/>
      <c r="J3443" s="419" t="str">
        <f t="shared" si="287"/>
        <v/>
      </c>
      <c r="K3443" s="440">
        <f t="shared" si="285"/>
        <v>0</v>
      </c>
      <c r="L3443" s="76"/>
    </row>
    <row r="3444" spans="2:12" ht="15" customHeight="1" x14ac:dyDescent="0.35">
      <c r="B3444" s="75"/>
      <c r="C3444" s="89"/>
      <c r="D3444" s="144"/>
      <c r="E3444" s="90"/>
      <c r="F3444" s="427"/>
      <c r="G3444" s="419" t="str">
        <f t="shared" si="286"/>
        <v/>
      </c>
      <c r="H3444" s="117"/>
      <c r="I3444" s="426"/>
      <c r="J3444" s="419" t="str">
        <f t="shared" si="287"/>
        <v/>
      </c>
      <c r="K3444" s="440">
        <f t="shared" si="285"/>
        <v>0</v>
      </c>
      <c r="L3444" s="76"/>
    </row>
    <row r="3445" spans="2:12" ht="15" customHeight="1" x14ac:dyDescent="0.35">
      <c r="B3445" s="75"/>
      <c r="C3445" s="89"/>
      <c r="D3445" s="128"/>
      <c r="E3445" s="90"/>
      <c r="F3445" s="427"/>
      <c r="G3445" s="419" t="str">
        <f t="shared" si="286"/>
        <v/>
      </c>
      <c r="H3445" s="117"/>
      <c r="I3445" s="426"/>
      <c r="J3445" s="419" t="str">
        <f t="shared" si="287"/>
        <v/>
      </c>
      <c r="K3445" s="440">
        <f t="shared" si="285"/>
        <v>0</v>
      </c>
      <c r="L3445" s="76"/>
    </row>
    <row r="3446" spans="2:12" ht="15" customHeight="1" x14ac:dyDescent="0.35">
      <c r="B3446" s="75"/>
      <c r="C3446" s="89"/>
      <c r="D3446" s="128"/>
      <c r="E3446" s="116"/>
      <c r="F3446" s="427"/>
      <c r="G3446" s="419" t="str">
        <f t="shared" si="286"/>
        <v/>
      </c>
      <c r="H3446" s="117"/>
      <c r="I3446" s="426"/>
      <c r="J3446" s="419" t="str">
        <f t="shared" si="287"/>
        <v/>
      </c>
      <c r="K3446" s="440">
        <f t="shared" si="285"/>
        <v>0</v>
      </c>
      <c r="L3446" s="76"/>
    </row>
    <row r="3447" spans="2:12" ht="15" customHeight="1" x14ac:dyDescent="0.35">
      <c r="B3447" s="75"/>
      <c r="C3447" s="89"/>
      <c r="D3447" s="128"/>
      <c r="E3447" s="116"/>
      <c r="F3447" s="427"/>
      <c r="G3447" s="419" t="str">
        <f t="shared" si="286"/>
        <v/>
      </c>
      <c r="H3447" s="117"/>
      <c r="I3447" s="426"/>
      <c r="J3447" s="419" t="str">
        <f t="shared" si="287"/>
        <v/>
      </c>
      <c r="K3447" s="440">
        <f t="shared" si="285"/>
        <v>0</v>
      </c>
      <c r="L3447" s="76"/>
    </row>
    <row r="3448" spans="2:12" ht="15" customHeight="1" x14ac:dyDescent="0.35">
      <c r="B3448" s="75"/>
      <c r="C3448" s="134"/>
      <c r="D3448" s="128"/>
      <c r="E3448" s="90"/>
      <c r="F3448" s="427"/>
      <c r="G3448" s="419" t="str">
        <f t="shared" si="286"/>
        <v/>
      </c>
      <c r="H3448" s="91"/>
      <c r="I3448" s="426"/>
      <c r="J3448" s="419" t="str">
        <f t="shared" si="287"/>
        <v/>
      </c>
      <c r="K3448" s="440">
        <f t="shared" si="285"/>
        <v>0</v>
      </c>
      <c r="L3448" s="76"/>
    </row>
    <row r="3449" spans="2:12" ht="15" customHeight="1" x14ac:dyDescent="0.35">
      <c r="B3449" s="75"/>
      <c r="C3449" s="89"/>
      <c r="D3449" s="128"/>
      <c r="E3449" s="116"/>
      <c r="F3449" s="427"/>
      <c r="G3449" s="419" t="str">
        <f t="shared" si="286"/>
        <v/>
      </c>
      <c r="H3449" s="117"/>
      <c r="I3449" s="426"/>
      <c r="J3449" s="419" t="str">
        <f t="shared" si="287"/>
        <v/>
      </c>
      <c r="K3449" s="440">
        <f t="shared" si="285"/>
        <v>0</v>
      </c>
      <c r="L3449" s="76"/>
    </row>
    <row r="3450" spans="2:12" ht="15" customHeight="1" x14ac:dyDescent="0.35">
      <c r="B3450" s="75"/>
      <c r="C3450" s="89"/>
      <c r="D3450" s="128"/>
      <c r="E3450" s="90"/>
      <c r="F3450" s="427"/>
      <c r="G3450" s="419" t="str">
        <f t="shared" si="286"/>
        <v/>
      </c>
      <c r="H3450" s="91"/>
      <c r="I3450" s="426"/>
      <c r="J3450" s="419" t="str">
        <f t="shared" si="287"/>
        <v/>
      </c>
      <c r="K3450" s="440">
        <f t="shared" si="285"/>
        <v>0</v>
      </c>
      <c r="L3450" s="76"/>
    </row>
    <row r="3451" spans="2:12" ht="15" customHeight="1" x14ac:dyDescent="0.35">
      <c r="B3451" s="75"/>
      <c r="C3451" s="89"/>
      <c r="D3451" s="128"/>
      <c r="E3451" s="90"/>
      <c r="F3451" s="427"/>
      <c r="G3451" s="419" t="str">
        <f t="shared" si="286"/>
        <v/>
      </c>
      <c r="H3451" s="91"/>
      <c r="I3451" s="426"/>
      <c r="J3451" s="419" t="str">
        <f t="shared" si="287"/>
        <v/>
      </c>
      <c r="K3451" s="440">
        <f t="shared" si="285"/>
        <v>0</v>
      </c>
      <c r="L3451" s="76"/>
    </row>
    <row r="3452" spans="2:12" ht="15" customHeight="1" x14ac:dyDescent="0.35">
      <c r="B3452" s="75"/>
      <c r="C3452" s="89"/>
      <c r="D3452" s="128"/>
      <c r="E3452" s="90"/>
      <c r="F3452" s="427"/>
      <c r="G3452" s="419" t="str">
        <f t="shared" si="286"/>
        <v/>
      </c>
      <c r="H3452" s="91"/>
      <c r="I3452" s="426"/>
      <c r="J3452" s="419" t="str">
        <f t="shared" si="287"/>
        <v/>
      </c>
      <c r="K3452" s="440">
        <f t="shared" si="285"/>
        <v>0</v>
      </c>
      <c r="L3452" s="76"/>
    </row>
    <row r="3453" spans="2:12" ht="15" customHeight="1" x14ac:dyDescent="0.35">
      <c r="B3453" s="75"/>
      <c r="C3453" s="89"/>
      <c r="D3453" s="128"/>
      <c r="E3453" s="116"/>
      <c r="F3453" s="427"/>
      <c r="G3453" s="419" t="str">
        <f t="shared" si="286"/>
        <v/>
      </c>
      <c r="H3453" s="117"/>
      <c r="I3453" s="426"/>
      <c r="J3453" s="419" t="str">
        <f t="shared" si="287"/>
        <v/>
      </c>
      <c r="K3453" s="440">
        <f t="shared" si="285"/>
        <v>0</v>
      </c>
      <c r="L3453" s="76"/>
    </row>
    <row r="3454" spans="2:12" ht="15" customHeight="1" x14ac:dyDescent="0.35">
      <c r="B3454" s="75"/>
      <c r="C3454" s="89"/>
      <c r="D3454" s="128"/>
      <c r="E3454" s="90"/>
      <c r="F3454" s="427"/>
      <c r="G3454" s="419" t="str">
        <f t="shared" si="286"/>
        <v/>
      </c>
      <c r="H3454" s="91"/>
      <c r="I3454" s="426"/>
      <c r="J3454" s="419" t="str">
        <f t="shared" si="287"/>
        <v/>
      </c>
      <c r="K3454" s="440">
        <f t="shared" si="285"/>
        <v>0</v>
      </c>
      <c r="L3454" s="76"/>
    </row>
    <row r="3455" spans="2:12" ht="15" customHeight="1" x14ac:dyDescent="0.35">
      <c r="B3455" s="75"/>
      <c r="C3455" s="89"/>
      <c r="D3455" s="128"/>
      <c r="E3455" s="90"/>
      <c r="F3455" s="427"/>
      <c r="G3455" s="419" t="str">
        <f t="shared" si="286"/>
        <v/>
      </c>
      <c r="H3455" s="91"/>
      <c r="I3455" s="426"/>
      <c r="J3455" s="419" t="str">
        <f t="shared" si="287"/>
        <v/>
      </c>
      <c r="K3455" s="440">
        <f t="shared" si="285"/>
        <v>0</v>
      </c>
      <c r="L3455" s="76"/>
    </row>
    <row r="3456" spans="2:12" ht="15" customHeight="1" x14ac:dyDescent="0.35">
      <c r="B3456" s="75"/>
      <c r="C3456" s="89"/>
      <c r="D3456" s="128"/>
      <c r="E3456" s="116"/>
      <c r="F3456" s="427"/>
      <c r="G3456" s="419" t="str">
        <f t="shared" si="286"/>
        <v/>
      </c>
      <c r="H3456" s="117"/>
      <c r="I3456" s="426"/>
      <c r="J3456" s="419" t="str">
        <f t="shared" si="287"/>
        <v/>
      </c>
      <c r="K3456" s="440">
        <f t="shared" si="285"/>
        <v>0</v>
      </c>
      <c r="L3456" s="76"/>
    </row>
    <row r="3457" spans="2:12" ht="15" customHeight="1" x14ac:dyDescent="0.35">
      <c r="B3457" s="75"/>
      <c r="C3457" s="89"/>
      <c r="D3457" s="128"/>
      <c r="E3457" s="116"/>
      <c r="F3457" s="427"/>
      <c r="G3457" s="419" t="str">
        <f t="shared" si="286"/>
        <v/>
      </c>
      <c r="H3457" s="117"/>
      <c r="I3457" s="426"/>
      <c r="J3457" s="419" t="str">
        <f t="shared" si="287"/>
        <v/>
      </c>
      <c r="K3457" s="440">
        <f t="shared" si="285"/>
        <v>0</v>
      </c>
      <c r="L3457" s="76"/>
    </row>
    <row r="3458" spans="2:12" ht="15" customHeight="1" x14ac:dyDescent="0.35">
      <c r="B3458" s="75"/>
      <c r="C3458" s="89"/>
      <c r="D3458" s="128"/>
      <c r="E3458" s="121"/>
      <c r="F3458" s="426"/>
      <c r="G3458" s="419" t="str">
        <f t="shared" si="286"/>
        <v/>
      </c>
      <c r="H3458" s="91"/>
      <c r="I3458" s="426"/>
      <c r="J3458" s="419" t="str">
        <f t="shared" si="287"/>
        <v/>
      </c>
      <c r="K3458" s="440">
        <f t="shared" si="285"/>
        <v>0</v>
      </c>
      <c r="L3458" s="76"/>
    </row>
    <row r="3459" spans="2:12" ht="15" customHeight="1" x14ac:dyDescent="0.35">
      <c r="B3459" s="75"/>
      <c r="C3459" s="89"/>
      <c r="D3459" s="128"/>
      <c r="E3459" s="90"/>
      <c r="F3459" s="427"/>
      <c r="G3459" s="419" t="str">
        <f t="shared" si="286"/>
        <v/>
      </c>
      <c r="H3459" s="91"/>
      <c r="I3459" s="426"/>
      <c r="J3459" s="419" t="str">
        <f t="shared" si="287"/>
        <v/>
      </c>
      <c r="K3459" s="440">
        <f t="shared" si="285"/>
        <v>0</v>
      </c>
      <c r="L3459" s="76"/>
    </row>
    <row r="3460" spans="2:12" ht="15" customHeight="1" x14ac:dyDescent="0.35">
      <c r="B3460" s="75"/>
      <c r="C3460" s="89"/>
      <c r="D3460" s="128"/>
      <c r="E3460" s="116"/>
      <c r="F3460" s="427"/>
      <c r="G3460" s="419" t="str">
        <f t="shared" si="286"/>
        <v/>
      </c>
      <c r="H3460" s="91"/>
      <c r="I3460" s="426"/>
      <c r="J3460" s="419" t="str">
        <f t="shared" si="287"/>
        <v/>
      </c>
      <c r="K3460" s="440">
        <f t="shared" si="285"/>
        <v>0</v>
      </c>
      <c r="L3460" s="76"/>
    </row>
    <row r="3461" spans="2:12" ht="15" customHeight="1" x14ac:dyDescent="0.35">
      <c r="B3461" s="75"/>
      <c r="C3461" s="89"/>
      <c r="D3461" s="128"/>
      <c r="E3461" s="116"/>
      <c r="F3461" s="427"/>
      <c r="G3461" s="419" t="str">
        <f t="shared" si="286"/>
        <v/>
      </c>
      <c r="H3461" s="117"/>
      <c r="I3461" s="426"/>
      <c r="J3461" s="419" t="str">
        <f t="shared" si="287"/>
        <v/>
      </c>
      <c r="K3461" s="440">
        <f t="shared" si="285"/>
        <v>0</v>
      </c>
      <c r="L3461" s="76"/>
    </row>
    <row r="3462" spans="2:12" ht="15" customHeight="1" x14ac:dyDescent="0.35">
      <c r="B3462" s="75"/>
      <c r="C3462" s="89"/>
      <c r="D3462" s="128"/>
      <c r="E3462" s="116"/>
      <c r="F3462" s="427"/>
      <c r="G3462" s="419" t="str">
        <f t="shared" si="286"/>
        <v/>
      </c>
      <c r="H3462" s="117"/>
      <c r="I3462" s="426"/>
      <c r="J3462" s="419" t="str">
        <f t="shared" si="287"/>
        <v/>
      </c>
      <c r="K3462" s="440">
        <f t="shared" si="285"/>
        <v>0</v>
      </c>
      <c r="L3462" s="76"/>
    </row>
    <row r="3463" spans="2:12" ht="15" customHeight="1" x14ac:dyDescent="0.35">
      <c r="B3463" s="75"/>
      <c r="C3463" s="89"/>
      <c r="D3463" s="128"/>
      <c r="E3463" s="116"/>
      <c r="F3463" s="427"/>
      <c r="G3463" s="419" t="str">
        <f t="shared" si="286"/>
        <v/>
      </c>
      <c r="H3463" s="117"/>
      <c r="I3463" s="426"/>
      <c r="J3463" s="419" t="str">
        <f t="shared" si="287"/>
        <v/>
      </c>
      <c r="K3463" s="440">
        <f t="shared" si="285"/>
        <v>0</v>
      </c>
      <c r="L3463" s="76"/>
    </row>
    <row r="3464" spans="2:12" ht="15" customHeight="1" x14ac:dyDescent="0.35">
      <c r="B3464" s="75"/>
      <c r="C3464" s="89"/>
      <c r="D3464" s="128"/>
      <c r="E3464" s="122"/>
      <c r="F3464" s="426"/>
      <c r="G3464" s="419" t="str">
        <f t="shared" si="286"/>
        <v/>
      </c>
      <c r="H3464" s="117"/>
      <c r="I3464" s="426"/>
      <c r="J3464" s="419" t="str">
        <f t="shared" si="287"/>
        <v/>
      </c>
      <c r="K3464" s="440">
        <f t="shared" si="285"/>
        <v>0</v>
      </c>
      <c r="L3464" s="76"/>
    </row>
    <row r="3465" spans="2:12" ht="15" customHeight="1" x14ac:dyDescent="0.35">
      <c r="B3465" s="75"/>
      <c r="C3465" s="89"/>
      <c r="D3465" s="128"/>
      <c r="E3465" s="122"/>
      <c r="F3465" s="426"/>
      <c r="G3465" s="419" t="str">
        <f t="shared" si="286"/>
        <v/>
      </c>
      <c r="H3465" s="117"/>
      <c r="I3465" s="426"/>
      <c r="J3465" s="419" t="str">
        <f t="shared" si="287"/>
        <v/>
      </c>
      <c r="K3465" s="440">
        <f t="shared" si="285"/>
        <v>0</v>
      </c>
      <c r="L3465" s="76"/>
    </row>
    <row r="3466" spans="2:12" ht="15" customHeight="1" x14ac:dyDescent="0.35">
      <c r="B3466" s="75"/>
      <c r="C3466" s="89"/>
      <c r="D3466" s="128"/>
      <c r="E3466" s="122"/>
      <c r="F3466" s="426"/>
      <c r="G3466" s="419" t="str">
        <f t="shared" si="286"/>
        <v/>
      </c>
      <c r="H3466" s="117"/>
      <c r="I3466" s="426"/>
      <c r="J3466" s="419" t="str">
        <f t="shared" si="287"/>
        <v/>
      </c>
      <c r="K3466" s="440">
        <f t="shared" si="285"/>
        <v>0</v>
      </c>
      <c r="L3466" s="76"/>
    </row>
    <row r="3467" spans="2:12" ht="15" customHeight="1" x14ac:dyDescent="0.35">
      <c r="B3467" s="75"/>
      <c r="C3467" s="89"/>
      <c r="D3467" s="128"/>
      <c r="E3467" s="122"/>
      <c r="F3467" s="426"/>
      <c r="G3467" s="419" t="str">
        <f t="shared" si="286"/>
        <v/>
      </c>
      <c r="H3467" s="117"/>
      <c r="I3467" s="426"/>
      <c r="J3467" s="419" t="str">
        <f t="shared" si="287"/>
        <v/>
      </c>
      <c r="K3467" s="440">
        <f t="shared" si="285"/>
        <v>0</v>
      </c>
      <c r="L3467" s="76"/>
    </row>
    <row r="3468" spans="2:12" ht="15" customHeight="1" x14ac:dyDescent="0.35">
      <c r="B3468" s="75"/>
      <c r="C3468" s="89"/>
      <c r="D3468" s="128"/>
      <c r="E3468" s="122"/>
      <c r="F3468" s="426"/>
      <c r="G3468" s="419" t="str">
        <f t="shared" si="286"/>
        <v/>
      </c>
      <c r="H3468" s="117"/>
      <c r="I3468" s="426"/>
      <c r="J3468" s="419" t="str">
        <f t="shared" si="287"/>
        <v/>
      </c>
      <c r="K3468" s="440">
        <f t="shared" ref="K3468:K3531" si="288">H3468</f>
        <v>0</v>
      </c>
      <c r="L3468" s="76"/>
    </row>
    <row r="3469" spans="2:12" ht="15" customHeight="1" x14ac:dyDescent="0.35">
      <c r="B3469" s="75"/>
      <c r="C3469" s="89"/>
      <c r="D3469" s="120"/>
      <c r="E3469" s="116"/>
      <c r="F3469" s="427"/>
      <c r="G3469" s="419" t="str">
        <f t="shared" si="286"/>
        <v/>
      </c>
      <c r="H3469" s="91"/>
      <c r="I3469" s="426"/>
      <c r="J3469" s="419" t="str">
        <f t="shared" si="287"/>
        <v/>
      </c>
      <c r="K3469" s="440">
        <f t="shared" si="288"/>
        <v>0</v>
      </c>
      <c r="L3469" s="76"/>
    </row>
    <row r="3470" spans="2:12" ht="15" customHeight="1" x14ac:dyDescent="0.35">
      <c r="B3470" s="75"/>
      <c r="C3470" s="89"/>
      <c r="D3470" s="120"/>
      <c r="E3470" s="116"/>
      <c r="F3470" s="427"/>
      <c r="G3470" s="419" t="str">
        <f t="shared" ref="G3470:G3533" si="289">IF(F3470&gt;0,VLOOKUP(F3470,Nama_Perkiraan,2),"")</f>
        <v/>
      </c>
      <c r="H3470" s="91"/>
      <c r="I3470" s="426"/>
      <c r="J3470" s="419" t="str">
        <f t="shared" si="287"/>
        <v/>
      </c>
      <c r="K3470" s="440">
        <f t="shared" si="288"/>
        <v>0</v>
      </c>
      <c r="L3470" s="76"/>
    </row>
    <row r="3471" spans="2:12" ht="15" customHeight="1" x14ac:dyDescent="0.35">
      <c r="B3471" s="75"/>
      <c r="C3471" s="89"/>
      <c r="D3471" s="120"/>
      <c r="E3471" s="90"/>
      <c r="F3471" s="427"/>
      <c r="G3471" s="419" t="str">
        <f t="shared" si="289"/>
        <v/>
      </c>
      <c r="H3471" s="91"/>
      <c r="I3471" s="426"/>
      <c r="J3471" s="419" t="str">
        <f t="shared" ref="J3471:J3534" si="290">IF(I3471&gt;0,VLOOKUP(I3471,Nama_Perkiraan,2),"")</f>
        <v/>
      </c>
      <c r="K3471" s="440">
        <f t="shared" si="288"/>
        <v>0</v>
      </c>
      <c r="L3471" s="76"/>
    </row>
    <row r="3472" spans="2:12" ht="15" customHeight="1" x14ac:dyDescent="0.35">
      <c r="B3472" s="75"/>
      <c r="C3472" s="89"/>
      <c r="D3472" s="128"/>
      <c r="E3472" s="116"/>
      <c r="F3472" s="427"/>
      <c r="G3472" s="419" t="str">
        <f t="shared" si="289"/>
        <v/>
      </c>
      <c r="H3472" s="91"/>
      <c r="I3472" s="426"/>
      <c r="J3472" s="419" t="str">
        <f t="shared" si="290"/>
        <v/>
      </c>
      <c r="K3472" s="440">
        <f t="shared" si="288"/>
        <v>0</v>
      </c>
      <c r="L3472" s="76"/>
    </row>
    <row r="3473" spans="2:12" ht="15" customHeight="1" x14ac:dyDescent="0.35">
      <c r="B3473" s="75"/>
      <c r="C3473" s="89"/>
      <c r="D3473" s="128"/>
      <c r="E3473" s="116"/>
      <c r="F3473" s="427"/>
      <c r="G3473" s="419" t="str">
        <f t="shared" si="289"/>
        <v/>
      </c>
      <c r="H3473" s="117"/>
      <c r="I3473" s="426"/>
      <c r="J3473" s="419" t="str">
        <f t="shared" si="290"/>
        <v/>
      </c>
      <c r="K3473" s="440">
        <f t="shared" si="288"/>
        <v>0</v>
      </c>
      <c r="L3473" s="76"/>
    </row>
    <row r="3474" spans="2:12" ht="15" customHeight="1" x14ac:dyDescent="0.35">
      <c r="B3474" s="75"/>
      <c r="C3474" s="134"/>
      <c r="D3474" s="144"/>
      <c r="E3474" s="90"/>
      <c r="F3474" s="426"/>
      <c r="G3474" s="419" t="str">
        <f t="shared" si="289"/>
        <v/>
      </c>
      <c r="H3474" s="91"/>
      <c r="I3474" s="427"/>
      <c r="J3474" s="419" t="str">
        <f t="shared" si="290"/>
        <v/>
      </c>
      <c r="K3474" s="440">
        <f t="shared" si="288"/>
        <v>0</v>
      </c>
      <c r="L3474" s="76"/>
    </row>
    <row r="3475" spans="2:12" ht="15" customHeight="1" x14ac:dyDescent="0.35">
      <c r="B3475" s="75"/>
      <c r="C3475" s="89"/>
      <c r="D3475" s="128"/>
      <c r="E3475" s="90"/>
      <c r="F3475" s="426"/>
      <c r="G3475" s="419" t="str">
        <f t="shared" si="289"/>
        <v/>
      </c>
      <c r="H3475" s="91"/>
      <c r="I3475" s="426"/>
      <c r="J3475" s="419" t="str">
        <f t="shared" si="290"/>
        <v/>
      </c>
      <c r="K3475" s="440">
        <f t="shared" si="288"/>
        <v>0</v>
      </c>
      <c r="L3475" s="76"/>
    </row>
    <row r="3476" spans="2:12" ht="15" customHeight="1" x14ac:dyDescent="0.35">
      <c r="B3476" s="75"/>
      <c r="C3476" s="89"/>
      <c r="D3476" s="128"/>
      <c r="E3476" s="90"/>
      <c r="F3476" s="426"/>
      <c r="G3476" s="419" t="str">
        <f t="shared" si="289"/>
        <v/>
      </c>
      <c r="H3476" s="91"/>
      <c r="I3476" s="426"/>
      <c r="J3476" s="419" t="str">
        <f t="shared" si="290"/>
        <v/>
      </c>
      <c r="K3476" s="440">
        <f t="shared" si="288"/>
        <v>0</v>
      </c>
      <c r="L3476" s="76"/>
    </row>
    <row r="3477" spans="2:12" ht="15" customHeight="1" x14ac:dyDescent="0.35">
      <c r="B3477" s="75"/>
      <c r="C3477" s="89"/>
      <c r="D3477" s="120"/>
      <c r="E3477" s="116"/>
      <c r="F3477" s="427"/>
      <c r="G3477" s="419" t="str">
        <f t="shared" si="289"/>
        <v/>
      </c>
      <c r="H3477" s="91"/>
      <c r="I3477" s="426"/>
      <c r="J3477" s="419" t="str">
        <f t="shared" si="290"/>
        <v/>
      </c>
      <c r="K3477" s="440">
        <f t="shared" si="288"/>
        <v>0</v>
      </c>
      <c r="L3477" s="76"/>
    </row>
    <row r="3478" spans="2:12" ht="15" customHeight="1" x14ac:dyDescent="0.35">
      <c r="B3478" s="75"/>
      <c r="C3478" s="89"/>
      <c r="D3478" s="120"/>
      <c r="E3478" s="90"/>
      <c r="F3478" s="427"/>
      <c r="G3478" s="419" t="str">
        <f t="shared" si="289"/>
        <v/>
      </c>
      <c r="H3478" s="91"/>
      <c r="I3478" s="426"/>
      <c r="J3478" s="419" t="str">
        <f t="shared" si="290"/>
        <v/>
      </c>
      <c r="K3478" s="440">
        <f t="shared" si="288"/>
        <v>0</v>
      </c>
      <c r="L3478" s="76"/>
    </row>
    <row r="3479" spans="2:12" ht="15" customHeight="1" x14ac:dyDescent="0.35">
      <c r="B3479" s="75"/>
      <c r="C3479" s="89"/>
      <c r="D3479" s="120"/>
      <c r="E3479" s="116"/>
      <c r="F3479" s="427"/>
      <c r="G3479" s="419" t="str">
        <f t="shared" si="289"/>
        <v/>
      </c>
      <c r="H3479" s="91"/>
      <c r="I3479" s="426"/>
      <c r="J3479" s="419" t="str">
        <f t="shared" si="290"/>
        <v/>
      </c>
      <c r="K3479" s="440">
        <f t="shared" si="288"/>
        <v>0</v>
      </c>
      <c r="L3479" s="76"/>
    </row>
    <row r="3480" spans="2:12" ht="15" customHeight="1" x14ac:dyDescent="0.35">
      <c r="B3480" s="75"/>
      <c r="C3480" s="89"/>
      <c r="D3480" s="120"/>
      <c r="E3480" s="90"/>
      <c r="F3480" s="427"/>
      <c r="G3480" s="419" t="str">
        <f t="shared" si="289"/>
        <v/>
      </c>
      <c r="H3480" s="91"/>
      <c r="I3480" s="426"/>
      <c r="J3480" s="419" t="str">
        <f t="shared" si="290"/>
        <v/>
      </c>
      <c r="K3480" s="440">
        <f t="shared" si="288"/>
        <v>0</v>
      </c>
      <c r="L3480" s="76"/>
    </row>
    <row r="3481" spans="2:12" ht="15" customHeight="1" x14ac:dyDescent="0.35">
      <c r="B3481" s="75"/>
      <c r="C3481" s="89"/>
      <c r="D3481" s="120"/>
      <c r="E3481" s="90"/>
      <c r="F3481" s="427"/>
      <c r="G3481" s="419" t="str">
        <f t="shared" si="289"/>
        <v/>
      </c>
      <c r="H3481" s="91"/>
      <c r="I3481" s="426"/>
      <c r="J3481" s="419" t="str">
        <f t="shared" si="290"/>
        <v/>
      </c>
      <c r="K3481" s="440">
        <f t="shared" si="288"/>
        <v>0</v>
      </c>
      <c r="L3481" s="76"/>
    </row>
    <row r="3482" spans="2:12" ht="15" customHeight="1" x14ac:dyDescent="0.35">
      <c r="B3482" s="75"/>
      <c r="C3482" s="89"/>
      <c r="D3482" s="128"/>
      <c r="E3482" s="116"/>
      <c r="F3482" s="427"/>
      <c r="G3482" s="419" t="str">
        <f t="shared" si="289"/>
        <v/>
      </c>
      <c r="H3482" s="117"/>
      <c r="I3482" s="426"/>
      <c r="J3482" s="419" t="str">
        <f t="shared" si="290"/>
        <v/>
      </c>
      <c r="K3482" s="440">
        <f t="shared" si="288"/>
        <v>0</v>
      </c>
      <c r="L3482" s="76"/>
    </row>
    <row r="3483" spans="2:12" ht="15" customHeight="1" x14ac:dyDescent="0.35">
      <c r="B3483" s="75"/>
      <c r="C3483" s="89"/>
      <c r="D3483" s="120"/>
      <c r="E3483" s="90"/>
      <c r="F3483" s="427"/>
      <c r="G3483" s="419" t="str">
        <f t="shared" si="289"/>
        <v/>
      </c>
      <c r="H3483" s="91"/>
      <c r="I3483" s="426"/>
      <c r="J3483" s="419" t="str">
        <f t="shared" si="290"/>
        <v/>
      </c>
      <c r="K3483" s="440">
        <f t="shared" si="288"/>
        <v>0</v>
      </c>
      <c r="L3483" s="76"/>
    </row>
    <row r="3484" spans="2:12" ht="15" customHeight="1" x14ac:dyDescent="0.35">
      <c r="B3484" s="75"/>
      <c r="C3484" s="89"/>
      <c r="D3484" s="128"/>
      <c r="E3484" s="90"/>
      <c r="F3484" s="427"/>
      <c r="G3484" s="419" t="str">
        <f t="shared" si="289"/>
        <v/>
      </c>
      <c r="H3484" s="91"/>
      <c r="I3484" s="426"/>
      <c r="J3484" s="419" t="str">
        <f t="shared" si="290"/>
        <v/>
      </c>
      <c r="K3484" s="440">
        <f t="shared" si="288"/>
        <v>0</v>
      </c>
      <c r="L3484" s="76"/>
    </row>
    <row r="3485" spans="2:12" ht="15" customHeight="1" x14ac:dyDescent="0.35">
      <c r="B3485" s="75"/>
      <c r="C3485" s="89"/>
      <c r="D3485" s="128"/>
      <c r="E3485" s="116"/>
      <c r="F3485" s="427"/>
      <c r="G3485" s="419" t="str">
        <f t="shared" si="289"/>
        <v/>
      </c>
      <c r="H3485" s="117"/>
      <c r="I3485" s="427"/>
      <c r="J3485" s="419" t="str">
        <f t="shared" si="290"/>
        <v/>
      </c>
      <c r="K3485" s="440">
        <f t="shared" si="288"/>
        <v>0</v>
      </c>
      <c r="L3485" s="76"/>
    </row>
    <row r="3486" spans="2:12" ht="15" customHeight="1" x14ac:dyDescent="0.35">
      <c r="B3486" s="75"/>
      <c r="C3486" s="89"/>
      <c r="D3486" s="128"/>
      <c r="E3486" s="122"/>
      <c r="F3486" s="427"/>
      <c r="G3486" s="419" t="str">
        <f t="shared" si="289"/>
        <v/>
      </c>
      <c r="H3486" s="143"/>
      <c r="I3486" s="426"/>
      <c r="J3486" s="419" t="str">
        <f t="shared" si="290"/>
        <v/>
      </c>
      <c r="K3486" s="440">
        <f t="shared" si="288"/>
        <v>0</v>
      </c>
      <c r="L3486" s="76"/>
    </row>
    <row r="3487" spans="2:12" ht="15" customHeight="1" x14ac:dyDescent="0.35">
      <c r="B3487" s="75"/>
      <c r="C3487" s="134"/>
      <c r="D3487" s="128"/>
      <c r="E3487" s="90"/>
      <c r="F3487" s="427"/>
      <c r="G3487" s="419" t="str">
        <f t="shared" si="289"/>
        <v/>
      </c>
      <c r="H3487" s="91"/>
      <c r="I3487" s="427"/>
      <c r="J3487" s="419" t="str">
        <f t="shared" si="290"/>
        <v/>
      </c>
      <c r="K3487" s="440">
        <f t="shared" si="288"/>
        <v>0</v>
      </c>
      <c r="L3487" s="76"/>
    </row>
    <row r="3488" spans="2:12" ht="15" customHeight="1" x14ac:dyDescent="0.35">
      <c r="B3488" s="75"/>
      <c r="C3488" s="89"/>
      <c r="D3488" s="128"/>
      <c r="E3488" s="90"/>
      <c r="F3488" s="426"/>
      <c r="G3488" s="419" t="str">
        <f t="shared" si="289"/>
        <v/>
      </c>
      <c r="H3488" s="91"/>
      <c r="I3488" s="426"/>
      <c r="J3488" s="419" t="str">
        <f t="shared" si="290"/>
        <v/>
      </c>
      <c r="K3488" s="440">
        <f t="shared" si="288"/>
        <v>0</v>
      </c>
      <c r="L3488" s="76"/>
    </row>
    <row r="3489" spans="2:12" ht="15" customHeight="1" x14ac:dyDescent="0.35">
      <c r="B3489" s="75"/>
      <c r="C3489" s="89"/>
      <c r="D3489" s="128"/>
      <c r="E3489" s="90"/>
      <c r="F3489" s="426"/>
      <c r="G3489" s="419" t="str">
        <f t="shared" si="289"/>
        <v/>
      </c>
      <c r="H3489" s="91"/>
      <c r="I3489" s="426"/>
      <c r="J3489" s="419" t="str">
        <f t="shared" si="290"/>
        <v/>
      </c>
      <c r="K3489" s="440">
        <f t="shared" si="288"/>
        <v>0</v>
      </c>
      <c r="L3489" s="76"/>
    </row>
    <row r="3490" spans="2:12" ht="15" customHeight="1" x14ac:dyDescent="0.35">
      <c r="B3490" s="75"/>
      <c r="C3490" s="89"/>
      <c r="D3490" s="120"/>
      <c r="E3490" s="90"/>
      <c r="F3490" s="427"/>
      <c r="G3490" s="419" t="str">
        <f t="shared" si="289"/>
        <v/>
      </c>
      <c r="H3490" s="91"/>
      <c r="I3490" s="426"/>
      <c r="J3490" s="419" t="str">
        <f t="shared" si="290"/>
        <v/>
      </c>
      <c r="K3490" s="440">
        <f t="shared" si="288"/>
        <v>0</v>
      </c>
      <c r="L3490" s="76"/>
    </row>
    <row r="3491" spans="2:12" ht="15" customHeight="1" x14ac:dyDescent="0.35">
      <c r="B3491" s="75"/>
      <c r="C3491" s="89"/>
      <c r="D3491" s="120"/>
      <c r="E3491" s="90"/>
      <c r="F3491" s="427"/>
      <c r="G3491" s="419" t="str">
        <f t="shared" si="289"/>
        <v/>
      </c>
      <c r="H3491" s="91"/>
      <c r="I3491" s="426"/>
      <c r="J3491" s="419" t="str">
        <f t="shared" si="290"/>
        <v/>
      </c>
      <c r="K3491" s="440">
        <f t="shared" si="288"/>
        <v>0</v>
      </c>
      <c r="L3491" s="76"/>
    </row>
    <row r="3492" spans="2:12" ht="15" customHeight="1" x14ac:dyDescent="0.35">
      <c r="B3492" s="75"/>
      <c r="C3492" s="89"/>
      <c r="D3492" s="120"/>
      <c r="E3492" s="90"/>
      <c r="F3492" s="427"/>
      <c r="G3492" s="419" t="str">
        <f t="shared" si="289"/>
        <v/>
      </c>
      <c r="H3492" s="91"/>
      <c r="I3492" s="426"/>
      <c r="J3492" s="419" t="str">
        <f t="shared" si="290"/>
        <v/>
      </c>
      <c r="K3492" s="440">
        <f t="shared" si="288"/>
        <v>0</v>
      </c>
      <c r="L3492" s="76"/>
    </row>
    <row r="3493" spans="2:12" ht="15" customHeight="1" x14ac:dyDescent="0.35">
      <c r="B3493" s="75"/>
      <c r="C3493" s="89"/>
      <c r="D3493" s="120"/>
      <c r="E3493" s="116"/>
      <c r="F3493" s="427"/>
      <c r="G3493" s="419" t="str">
        <f t="shared" si="289"/>
        <v/>
      </c>
      <c r="H3493" s="91"/>
      <c r="I3493" s="426"/>
      <c r="J3493" s="419" t="str">
        <f t="shared" si="290"/>
        <v/>
      </c>
      <c r="K3493" s="440">
        <f t="shared" si="288"/>
        <v>0</v>
      </c>
      <c r="L3493" s="76"/>
    </row>
    <row r="3494" spans="2:12" ht="15" customHeight="1" x14ac:dyDescent="0.35">
      <c r="B3494" s="75"/>
      <c r="C3494" s="89"/>
      <c r="D3494" s="120"/>
      <c r="E3494" s="126"/>
      <c r="F3494" s="427"/>
      <c r="G3494" s="419" t="str">
        <f t="shared" si="289"/>
        <v/>
      </c>
      <c r="H3494" s="132"/>
      <c r="I3494" s="426"/>
      <c r="J3494" s="419" t="str">
        <f t="shared" si="290"/>
        <v/>
      </c>
      <c r="K3494" s="440">
        <f t="shared" si="288"/>
        <v>0</v>
      </c>
      <c r="L3494" s="76"/>
    </row>
    <row r="3495" spans="2:12" ht="15" customHeight="1" x14ac:dyDescent="0.35">
      <c r="B3495" s="75"/>
      <c r="C3495" s="89"/>
      <c r="D3495" s="128"/>
      <c r="E3495" s="121"/>
      <c r="F3495" s="426"/>
      <c r="G3495" s="419" t="str">
        <f t="shared" si="289"/>
        <v/>
      </c>
      <c r="H3495" s="91"/>
      <c r="I3495" s="426"/>
      <c r="J3495" s="419" t="str">
        <f t="shared" si="290"/>
        <v/>
      </c>
      <c r="K3495" s="440">
        <f t="shared" si="288"/>
        <v>0</v>
      </c>
      <c r="L3495" s="76"/>
    </row>
    <row r="3496" spans="2:12" ht="15" customHeight="1" x14ac:dyDescent="0.35">
      <c r="B3496" s="75"/>
      <c r="C3496" s="89"/>
      <c r="D3496" s="120"/>
      <c r="E3496" s="90"/>
      <c r="F3496" s="427"/>
      <c r="G3496" s="419" t="str">
        <f t="shared" si="289"/>
        <v/>
      </c>
      <c r="H3496" s="91"/>
      <c r="I3496" s="426"/>
      <c r="J3496" s="419" t="str">
        <f t="shared" si="290"/>
        <v/>
      </c>
      <c r="K3496" s="440">
        <f t="shared" si="288"/>
        <v>0</v>
      </c>
      <c r="L3496" s="76"/>
    </row>
    <row r="3497" spans="2:12" ht="15" customHeight="1" x14ac:dyDescent="0.35">
      <c r="B3497" s="75"/>
      <c r="C3497" s="89"/>
      <c r="D3497" s="120"/>
      <c r="E3497" s="90"/>
      <c r="F3497" s="427"/>
      <c r="G3497" s="419" t="str">
        <f t="shared" si="289"/>
        <v/>
      </c>
      <c r="H3497" s="91"/>
      <c r="I3497" s="426"/>
      <c r="J3497" s="419" t="str">
        <f t="shared" si="290"/>
        <v/>
      </c>
      <c r="K3497" s="440">
        <f t="shared" si="288"/>
        <v>0</v>
      </c>
      <c r="L3497" s="76"/>
    </row>
    <row r="3498" spans="2:12" ht="15" customHeight="1" x14ac:dyDescent="0.35">
      <c r="B3498" s="75"/>
      <c r="C3498" s="89"/>
      <c r="D3498" s="120"/>
      <c r="E3498" s="116"/>
      <c r="F3498" s="427"/>
      <c r="G3498" s="419" t="str">
        <f t="shared" si="289"/>
        <v/>
      </c>
      <c r="H3498" s="91"/>
      <c r="I3498" s="426"/>
      <c r="J3498" s="419" t="str">
        <f t="shared" si="290"/>
        <v/>
      </c>
      <c r="K3498" s="440">
        <f t="shared" si="288"/>
        <v>0</v>
      </c>
      <c r="L3498" s="76"/>
    </row>
    <row r="3499" spans="2:12" ht="15" customHeight="1" x14ac:dyDescent="0.35">
      <c r="B3499" s="75"/>
      <c r="C3499" s="89"/>
      <c r="D3499" s="120"/>
      <c r="E3499" s="126"/>
      <c r="F3499" s="427"/>
      <c r="G3499" s="419" t="str">
        <f t="shared" si="289"/>
        <v/>
      </c>
      <c r="H3499" s="132"/>
      <c r="I3499" s="426"/>
      <c r="J3499" s="419" t="str">
        <f t="shared" si="290"/>
        <v/>
      </c>
      <c r="K3499" s="440">
        <f t="shared" si="288"/>
        <v>0</v>
      </c>
      <c r="L3499" s="76"/>
    </row>
    <row r="3500" spans="2:12" ht="15" customHeight="1" x14ac:dyDescent="0.35">
      <c r="B3500" s="75"/>
      <c r="C3500" s="89"/>
      <c r="D3500" s="120"/>
      <c r="E3500" s="126"/>
      <c r="F3500" s="427"/>
      <c r="G3500" s="419" t="str">
        <f t="shared" si="289"/>
        <v/>
      </c>
      <c r="H3500" s="132"/>
      <c r="I3500" s="426"/>
      <c r="J3500" s="419" t="str">
        <f t="shared" si="290"/>
        <v/>
      </c>
      <c r="K3500" s="440">
        <f t="shared" si="288"/>
        <v>0</v>
      </c>
      <c r="L3500" s="76"/>
    </row>
    <row r="3501" spans="2:12" ht="15" customHeight="1" x14ac:dyDescent="0.35">
      <c r="B3501" s="75"/>
      <c r="C3501" s="89"/>
      <c r="D3501" s="120"/>
      <c r="E3501" s="126"/>
      <c r="F3501" s="427"/>
      <c r="G3501" s="419" t="str">
        <f t="shared" si="289"/>
        <v/>
      </c>
      <c r="H3501" s="132"/>
      <c r="I3501" s="426"/>
      <c r="J3501" s="419" t="str">
        <f t="shared" si="290"/>
        <v/>
      </c>
      <c r="K3501" s="440">
        <f t="shared" si="288"/>
        <v>0</v>
      </c>
      <c r="L3501" s="76"/>
    </row>
    <row r="3502" spans="2:12" ht="15" customHeight="1" x14ac:dyDescent="0.35">
      <c r="B3502" s="75"/>
      <c r="C3502" s="89"/>
      <c r="D3502" s="120"/>
      <c r="E3502" s="116"/>
      <c r="F3502" s="427"/>
      <c r="G3502" s="419" t="str">
        <f t="shared" si="289"/>
        <v/>
      </c>
      <c r="H3502" s="117"/>
      <c r="I3502" s="426"/>
      <c r="J3502" s="419" t="str">
        <f t="shared" si="290"/>
        <v/>
      </c>
      <c r="K3502" s="440">
        <f t="shared" si="288"/>
        <v>0</v>
      </c>
      <c r="L3502" s="76"/>
    </row>
    <row r="3503" spans="2:12" ht="15" customHeight="1" x14ac:dyDescent="0.35">
      <c r="B3503" s="75"/>
      <c r="C3503" s="151"/>
      <c r="D3503" s="120"/>
      <c r="E3503" s="90"/>
      <c r="F3503" s="426"/>
      <c r="G3503" s="419" t="str">
        <f t="shared" si="289"/>
        <v/>
      </c>
      <c r="H3503" s="91"/>
      <c r="I3503" s="426"/>
      <c r="J3503" s="419" t="str">
        <f t="shared" si="290"/>
        <v/>
      </c>
      <c r="K3503" s="440">
        <f t="shared" si="288"/>
        <v>0</v>
      </c>
      <c r="L3503" s="76"/>
    </row>
    <row r="3504" spans="2:12" ht="15" customHeight="1" x14ac:dyDescent="0.35">
      <c r="B3504" s="75"/>
      <c r="C3504" s="89"/>
      <c r="D3504" s="128"/>
      <c r="E3504" s="116"/>
      <c r="F3504" s="427"/>
      <c r="G3504" s="419" t="str">
        <f t="shared" si="289"/>
        <v/>
      </c>
      <c r="H3504" s="117"/>
      <c r="I3504" s="426"/>
      <c r="J3504" s="419" t="str">
        <f t="shared" si="290"/>
        <v/>
      </c>
      <c r="K3504" s="440">
        <f t="shared" si="288"/>
        <v>0</v>
      </c>
      <c r="L3504" s="76"/>
    </row>
    <row r="3505" spans="2:12" ht="15" customHeight="1" x14ac:dyDescent="0.35">
      <c r="B3505" s="75"/>
      <c r="C3505" s="89"/>
      <c r="D3505" s="128"/>
      <c r="E3505" s="116"/>
      <c r="F3505" s="427"/>
      <c r="G3505" s="419" t="str">
        <f t="shared" si="289"/>
        <v/>
      </c>
      <c r="H3505" s="117"/>
      <c r="I3505" s="426"/>
      <c r="J3505" s="419" t="str">
        <f t="shared" si="290"/>
        <v/>
      </c>
      <c r="K3505" s="440">
        <f t="shared" si="288"/>
        <v>0</v>
      </c>
      <c r="L3505" s="76"/>
    </row>
    <row r="3506" spans="2:12" ht="15" customHeight="1" x14ac:dyDescent="0.35">
      <c r="B3506" s="75"/>
      <c r="C3506" s="89"/>
      <c r="D3506" s="128"/>
      <c r="E3506" s="90"/>
      <c r="F3506" s="426"/>
      <c r="G3506" s="419" t="str">
        <f t="shared" si="289"/>
        <v/>
      </c>
      <c r="H3506" s="143"/>
      <c r="I3506" s="426"/>
      <c r="J3506" s="419" t="str">
        <f t="shared" si="290"/>
        <v/>
      </c>
      <c r="K3506" s="440">
        <f t="shared" si="288"/>
        <v>0</v>
      </c>
      <c r="L3506" s="76"/>
    </row>
    <row r="3507" spans="2:12" ht="15" customHeight="1" x14ac:dyDescent="0.35">
      <c r="B3507" s="75"/>
      <c r="C3507" s="89"/>
      <c r="D3507" s="120"/>
      <c r="E3507" s="126"/>
      <c r="F3507" s="427"/>
      <c r="G3507" s="419" t="str">
        <f t="shared" si="289"/>
        <v/>
      </c>
      <c r="H3507" s="132"/>
      <c r="I3507" s="426"/>
      <c r="J3507" s="419" t="str">
        <f t="shared" si="290"/>
        <v/>
      </c>
      <c r="K3507" s="440">
        <f t="shared" si="288"/>
        <v>0</v>
      </c>
      <c r="L3507" s="76"/>
    </row>
    <row r="3508" spans="2:12" ht="15" customHeight="1" x14ac:dyDescent="0.35">
      <c r="B3508" s="75"/>
      <c r="C3508" s="89"/>
      <c r="D3508" s="120"/>
      <c r="E3508" s="126"/>
      <c r="F3508" s="427"/>
      <c r="G3508" s="419" t="str">
        <f t="shared" si="289"/>
        <v/>
      </c>
      <c r="H3508" s="132"/>
      <c r="I3508" s="426"/>
      <c r="J3508" s="419" t="str">
        <f t="shared" si="290"/>
        <v/>
      </c>
      <c r="K3508" s="440">
        <f t="shared" si="288"/>
        <v>0</v>
      </c>
      <c r="L3508" s="76"/>
    </row>
    <row r="3509" spans="2:12" ht="15" customHeight="1" x14ac:dyDescent="0.35">
      <c r="B3509" s="75"/>
      <c r="C3509" s="89"/>
      <c r="D3509" s="87"/>
      <c r="E3509" s="90"/>
      <c r="F3509" s="427"/>
      <c r="G3509" s="419" t="str">
        <f t="shared" si="289"/>
        <v/>
      </c>
      <c r="H3509" s="91"/>
      <c r="I3509" s="426"/>
      <c r="J3509" s="419" t="str">
        <f t="shared" si="290"/>
        <v/>
      </c>
      <c r="K3509" s="440">
        <f t="shared" si="288"/>
        <v>0</v>
      </c>
      <c r="L3509" s="76"/>
    </row>
    <row r="3510" spans="2:12" ht="15" customHeight="1" x14ac:dyDescent="0.35">
      <c r="B3510" s="75"/>
      <c r="C3510" s="89"/>
      <c r="D3510" s="120"/>
      <c r="E3510" s="116"/>
      <c r="F3510" s="427"/>
      <c r="G3510" s="419" t="str">
        <f t="shared" si="289"/>
        <v/>
      </c>
      <c r="H3510" s="117"/>
      <c r="I3510" s="426"/>
      <c r="J3510" s="419" t="str">
        <f t="shared" si="290"/>
        <v/>
      </c>
      <c r="K3510" s="440">
        <f t="shared" si="288"/>
        <v>0</v>
      </c>
      <c r="L3510" s="76"/>
    </row>
    <row r="3511" spans="2:12" ht="15" customHeight="1" x14ac:dyDescent="0.35">
      <c r="B3511" s="75"/>
      <c r="C3511" s="89"/>
      <c r="D3511" s="120"/>
      <c r="E3511" s="116"/>
      <c r="F3511" s="427"/>
      <c r="G3511" s="419" t="str">
        <f t="shared" si="289"/>
        <v/>
      </c>
      <c r="H3511" s="91"/>
      <c r="I3511" s="426"/>
      <c r="J3511" s="419" t="str">
        <f t="shared" si="290"/>
        <v/>
      </c>
      <c r="K3511" s="440">
        <f t="shared" si="288"/>
        <v>0</v>
      </c>
      <c r="L3511" s="76"/>
    </row>
    <row r="3512" spans="2:12" ht="15" customHeight="1" x14ac:dyDescent="0.35">
      <c r="B3512" s="75"/>
      <c r="C3512" s="89"/>
      <c r="D3512" s="120"/>
      <c r="E3512" s="126"/>
      <c r="F3512" s="427"/>
      <c r="G3512" s="419" t="str">
        <f t="shared" si="289"/>
        <v/>
      </c>
      <c r="H3512" s="132"/>
      <c r="I3512" s="426"/>
      <c r="J3512" s="419" t="str">
        <f t="shared" si="290"/>
        <v/>
      </c>
      <c r="K3512" s="440">
        <f t="shared" si="288"/>
        <v>0</v>
      </c>
      <c r="L3512" s="76"/>
    </row>
    <row r="3513" spans="2:12" ht="15" customHeight="1" x14ac:dyDescent="0.35">
      <c r="B3513" s="75"/>
      <c r="C3513" s="89"/>
      <c r="D3513" s="120"/>
      <c r="E3513" s="126"/>
      <c r="F3513" s="427"/>
      <c r="G3513" s="419" t="str">
        <f t="shared" si="289"/>
        <v/>
      </c>
      <c r="H3513" s="91"/>
      <c r="I3513" s="426"/>
      <c r="J3513" s="419" t="str">
        <f t="shared" si="290"/>
        <v/>
      </c>
      <c r="K3513" s="440">
        <f t="shared" si="288"/>
        <v>0</v>
      </c>
      <c r="L3513" s="76"/>
    </row>
    <row r="3514" spans="2:12" ht="15" customHeight="1" x14ac:dyDescent="0.35">
      <c r="B3514" s="75"/>
      <c r="C3514" s="89"/>
      <c r="D3514" s="120"/>
      <c r="E3514" s="126"/>
      <c r="F3514" s="427"/>
      <c r="G3514" s="419" t="str">
        <f t="shared" si="289"/>
        <v/>
      </c>
      <c r="H3514" s="91"/>
      <c r="I3514" s="426"/>
      <c r="J3514" s="419" t="str">
        <f t="shared" si="290"/>
        <v/>
      </c>
      <c r="K3514" s="440">
        <f t="shared" si="288"/>
        <v>0</v>
      </c>
      <c r="L3514" s="76"/>
    </row>
    <row r="3515" spans="2:12" ht="15" customHeight="1" x14ac:dyDescent="0.35">
      <c r="B3515" s="75"/>
      <c r="C3515" s="89"/>
      <c r="D3515" s="120"/>
      <c r="E3515" s="90"/>
      <c r="F3515" s="427"/>
      <c r="G3515" s="419" t="str">
        <f t="shared" si="289"/>
        <v/>
      </c>
      <c r="H3515" s="91"/>
      <c r="I3515" s="426"/>
      <c r="J3515" s="419" t="str">
        <f t="shared" si="290"/>
        <v/>
      </c>
      <c r="K3515" s="440">
        <f t="shared" si="288"/>
        <v>0</v>
      </c>
      <c r="L3515" s="76"/>
    </row>
    <row r="3516" spans="2:12" ht="15" customHeight="1" x14ac:dyDescent="0.35">
      <c r="B3516" s="75"/>
      <c r="C3516" s="89"/>
      <c r="D3516" s="120"/>
      <c r="E3516" s="116"/>
      <c r="F3516" s="427"/>
      <c r="G3516" s="419" t="str">
        <f t="shared" si="289"/>
        <v/>
      </c>
      <c r="H3516" s="117"/>
      <c r="I3516" s="427"/>
      <c r="J3516" s="419" t="str">
        <f t="shared" si="290"/>
        <v/>
      </c>
      <c r="K3516" s="440">
        <f t="shared" si="288"/>
        <v>0</v>
      </c>
      <c r="L3516" s="76"/>
    </row>
    <row r="3517" spans="2:12" ht="15" customHeight="1" x14ac:dyDescent="0.35">
      <c r="B3517" s="75"/>
      <c r="C3517" s="89"/>
      <c r="D3517" s="120"/>
      <c r="E3517" s="90"/>
      <c r="F3517" s="427"/>
      <c r="G3517" s="419" t="str">
        <f t="shared" si="289"/>
        <v/>
      </c>
      <c r="H3517" s="91"/>
      <c r="I3517" s="426"/>
      <c r="J3517" s="419" t="str">
        <f t="shared" si="290"/>
        <v/>
      </c>
      <c r="K3517" s="440">
        <f t="shared" si="288"/>
        <v>0</v>
      </c>
      <c r="L3517" s="76"/>
    </row>
    <row r="3518" spans="2:12" ht="15" customHeight="1" x14ac:dyDescent="0.35">
      <c r="B3518" s="75"/>
      <c r="C3518" s="89"/>
      <c r="D3518" s="120"/>
      <c r="E3518" s="90"/>
      <c r="F3518" s="427"/>
      <c r="G3518" s="419" t="str">
        <f t="shared" si="289"/>
        <v/>
      </c>
      <c r="H3518" s="91"/>
      <c r="I3518" s="426"/>
      <c r="J3518" s="419" t="str">
        <f t="shared" si="290"/>
        <v/>
      </c>
      <c r="K3518" s="440">
        <f t="shared" si="288"/>
        <v>0</v>
      </c>
      <c r="L3518" s="76"/>
    </row>
    <row r="3519" spans="2:12" ht="15" customHeight="1" x14ac:dyDescent="0.35">
      <c r="B3519" s="75"/>
      <c r="C3519" s="89"/>
      <c r="D3519" s="120"/>
      <c r="E3519" s="90"/>
      <c r="F3519" s="427"/>
      <c r="G3519" s="419" t="str">
        <f t="shared" si="289"/>
        <v/>
      </c>
      <c r="H3519" s="91"/>
      <c r="I3519" s="426"/>
      <c r="J3519" s="419" t="str">
        <f t="shared" si="290"/>
        <v/>
      </c>
      <c r="K3519" s="440">
        <f t="shared" si="288"/>
        <v>0</v>
      </c>
      <c r="L3519" s="76"/>
    </row>
    <row r="3520" spans="2:12" ht="15" customHeight="1" x14ac:dyDescent="0.35">
      <c r="B3520" s="75"/>
      <c r="C3520" s="89"/>
      <c r="D3520" s="120"/>
      <c r="E3520" s="116"/>
      <c r="F3520" s="427"/>
      <c r="G3520" s="419" t="str">
        <f t="shared" si="289"/>
        <v/>
      </c>
      <c r="H3520" s="117"/>
      <c r="I3520" s="426"/>
      <c r="J3520" s="419" t="str">
        <f t="shared" si="290"/>
        <v/>
      </c>
      <c r="K3520" s="440">
        <f t="shared" si="288"/>
        <v>0</v>
      </c>
      <c r="L3520" s="76"/>
    </row>
    <row r="3521" spans="2:12" ht="15" customHeight="1" x14ac:dyDescent="0.35">
      <c r="B3521" s="75"/>
      <c r="C3521" s="89"/>
      <c r="D3521" s="120"/>
      <c r="E3521" s="116"/>
      <c r="F3521" s="427"/>
      <c r="G3521" s="419" t="str">
        <f t="shared" si="289"/>
        <v/>
      </c>
      <c r="H3521" s="117"/>
      <c r="I3521" s="426"/>
      <c r="J3521" s="419" t="str">
        <f t="shared" si="290"/>
        <v/>
      </c>
      <c r="K3521" s="440">
        <f t="shared" si="288"/>
        <v>0</v>
      </c>
      <c r="L3521" s="76"/>
    </row>
    <row r="3522" spans="2:12" ht="15" customHeight="1" x14ac:dyDescent="0.35">
      <c r="B3522" s="75"/>
      <c r="C3522" s="89"/>
      <c r="D3522" s="120"/>
      <c r="E3522" s="90"/>
      <c r="F3522" s="427"/>
      <c r="G3522" s="419" t="str">
        <f t="shared" si="289"/>
        <v/>
      </c>
      <c r="H3522" s="91"/>
      <c r="I3522" s="426"/>
      <c r="J3522" s="419" t="str">
        <f t="shared" si="290"/>
        <v/>
      </c>
      <c r="K3522" s="440">
        <f t="shared" si="288"/>
        <v>0</v>
      </c>
      <c r="L3522" s="76"/>
    </row>
    <row r="3523" spans="2:12" ht="15" customHeight="1" x14ac:dyDescent="0.35">
      <c r="B3523" s="75"/>
      <c r="C3523" s="89"/>
      <c r="D3523" s="120"/>
      <c r="E3523" s="90"/>
      <c r="F3523" s="427"/>
      <c r="G3523" s="419" t="str">
        <f t="shared" si="289"/>
        <v/>
      </c>
      <c r="H3523" s="91"/>
      <c r="I3523" s="426"/>
      <c r="J3523" s="419" t="str">
        <f t="shared" si="290"/>
        <v/>
      </c>
      <c r="K3523" s="440">
        <f t="shared" si="288"/>
        <v>0</v>
      </c>
      <c r="L3523" s="76"/>
    </row>
    <row r="3524" spans="2:12" ht="15" customHeight="1" x14ac:dyDescent="0.35">
      <c r="B3524" s="75"/>
      <c r="C3524" s="89"/>
      <c r="D3524" s="128"/>
      <c r="E3524" s="138"/>
      <c r="F3524" s="427"/>
      <c r="G3524" s="419" t="str">
        <f t="shared" si="289"/>
        <v/>
      </c>
      <c r="H3524" s="91"/>
      <c r="I3524" s="427"/>
      <c r="J3524" s="419" t="str">
        <f t="shared" si="290"/>
        <v/>
      </c>
      <c r="K3524" s="440">
        <f t="shared" si="288"/>
        <v>0</v>
      </c>
      <c r="L3524" s="76"/>
    </row>
    <row r="3525" spans="2:12" ht="15" customHeight="1" x14ac:dyDescent="0.35">
      <c r="B3525" s="75"/>
      <c r="C3525" s="89"/>
      <c r="D3525" s="128"/>
      <c r="E3525" s="138"/>
      <c r="F3525" s="427"/>
      <c r="G3525" s="419" t="str">
        <f t="shared" si="289"/>
        <v/>
      </c>
      <c r="H3525" s="91"/>
      <c r="I3525" s="427"/>
      <c r="J3525" s="419" t="str">
        <f t="shared" si="290"/>
        <v/>
      </c>
      <c r="K3525" s="440">
        <f t="shared" si="288"/>
        <v>0</v>
      </c>
      <c r="L3525" s="76"/>
    </row>
    <row r="3526" spans="2:12" ht="15" customHeight="1" x14ac:dyDescent="0.35">
      <c r="B3526" s="75"/>
      <c r="C3526" s="89"/>
      <c r="D3526" s="128"/>
      <c r="E3526" s="138"/>
      <c r="F3526" s="427"/>
      <c r="G3526" s="419" t="str">
        <f t="shared" si="289"/>
        <v/>
      </c>
      <c r="H3526" s="91"/>
      <c r="I3526" s="427"/>
      <c r="J3526" s="419" t="str">
        <f t="shared" si="290"/>
        <v/>
      </c>
      <c r="K3526" s="440">
        <f t="shared" si="288"/>
        <v>0</v>
      </c>
      <c r="L3526" s="76"/>
    </row>
    <row r="3527" spans="2:12" ht="15" customHeight="1" x14ac:dyDescent="0.35">
      <c r="B3527" s="75"/>
      <c r="C3527" s="89"/>
      <c r="D3527" s="128"/>
      <c r="E3527" s="138"/>
      <c r="F3527" s="427"/>
      <c r="G3527" s="419" t="str">
        <f t="shared" si="289"/>
        <v/>
      </c>
      <c r="H3527" s="91"/>
      <c r="I3527" s="427"/>
      <c r="J3527" s="419" t="str">
        <f t="shared" si="290"/>
        <v/>
      </c>
      <c r="K3527" s="440">
        <f t="shared" si="288"/>
        <v>0</v>
      </c>
      <c r="L3527" s="76"/>
    </row>
    <row r="3528" spans="2:12" ht="15" customHeight="1" x14ac:dyDescent="0.35">
      <c r="B3528" s="75"/>
      <c r="C3528" s="89"/>
      <c r="D3528" s="128"/>
      <c r="E3528" s="90"/>
      <c r="F3528" s="427"/>
      <c r="G3528" s="419" t="str">
        <f t="shared" si="289"/>
        <v/>
      </c>
      <c r="H3528" s="91"/>
      <c r="I3528" s="427"/>
      <c r="J3528" s="419" t="str">
        <f t="shared" si="290"/>
        <v/>
      </c>
      <c r="K3528" s="440">
        <f t="shared" si="288"/>
        <v>0</v>
      </c>
      <c r="L3528" s="76"/>
    </row>
    <row r="3529" spans="2:12" ht="15" customHeight="1" x14ac:dyDescent="0.35">
      <c r="B3529" s="75"/>
      <c r="C3529" s="89"/>
      <c r="D3529" s="128"/>
      <c r="E3529" s="90"/>
      <c r="F3529" s="427"/>
      <c r="G3529" s="419" t="str">
        <f t="shared" si="289"/>
        <v/>
      </c>
      <c r="H3529" s="91"/>
      <c r="I3529" s="427"/>
      <c r="J3529" s="419" t="str">
        <f t="shared" si="290"/>
        <v/>
      </c>
      <c r="K3529" s="440">
        <f t="shared" si="288"/>
        <v>0</v>
      </c>
      <c r="L3529" s="76"/>
    </row>
    <row r="3530" spans="2:12" ht="15" customHeight="1" x14ac:dyDescent="0.35">
      <c r="B3530" s="75"/>
      <c r="C3530" s="89"/>
      <c r="D3530" s="128"/>
      <c r="E3530" s="90"/>
      <c r="F3530" s="427"/>
      <c r="G3530" s="419" t="str">
        <f t="shared" si="289"/>
        <v/>
      </c>
      <c r="H3530" s="91"/>
      <c r="I3530" s="427"/>
      <c r="J3530" s="419" t="str">
        <f t="shared" si="290"/>
        <v/>
      </c>
      <c r="K3530" s="440">
        <f t="shared" si="288"/>
        <v>0</v>
      </c>
      <c r="L3530" s="76"/>
    </row>
    <row r="3531" spans="2:12" ht="15" customHeight="1" x14ac:dyDescent="0.35">
      <c r="B3531" s="75"/>
      <c r="C3531" s="89"/>
      <c r="D3531" s="128"/>
      <c r="E3531" s="90"/>
      <c r="F3531" s="427"/>
      <c r="G3531" s="419" t="str">
        <f t="shared" si="289"/>
        <v/>
      </c>
      <c r="H3531" s="91"/>
      <c r="I3531" s="427"/>
      <c r="J3531" s="419" t="str">
        <f t="shared" si="290"/>
        <v/>
      </c>
      <c r="K3531" s="440">
        <f t="shared" si="288"/>
        <v>0</v>
      </c>
      <c r="L3531" s="76"/>
    </row>
    <row r="3532" spans="2:12" ht="15" customHeight="1" x14ac:dyDescent="0.35">
      <c r="B3532" s="75"/>
      <c r="C3532" s="89"/>
      <c r="D3532" s="128"/>
      <c r="E3532" s="90"/>
      <c r="F3532" s="427"/>
      <c r="G3532" s="419" t="str">
        <f t="shared" si="289"/>
        <v/>
      </c>
      <c r="H3532" s="91"/>
      <c r="I3532" s="427"/>
      <c r="J3532" s="419" t="str">
        <f t="shared" si="290"/>
        <v/>
      </c>
      <c r="K3532" s="440">
        <f t="shared" ref="K3532:K3595" si="291">H3532</f>
        <v>0</v>
      </c>
      <c r="L3532" s="76"/>
    </row>
    <row r="3533" spans="2:12" ht="15" customHeight="1" x14ac:dyDescent="0.35">
      <c r="B3533" s="75"/>
      <c r="C3533" s="89"/>
      <c r="D3533" s="128"/>
      <c r="E3533" s="90"/>
      <c r="F3533" s="427"/>
      <c r="G3533" s="419" t="str">
        <f t="shared" si="289"/>
        <v/>
      </c>
      <c r="H3533" s="91"/>
      <c r="I3533" s="427"/>
      <c r="J3533" s="419" t="str">
        <f t="shared" si="290"/>
        <v/>
      </c>
      <c r="K3533" s="440">
        <f t="shared" si="291"/>
        <v>0</v>
      </c>
      <c r="L3533" s="76"/>
    </row>
    <row r="3534" spans="2:12" ht="15" customHeight="1" x14ac:dyDescent="0.35">
      <c r="B3534" s="75"/>
      <c r="C3534" s="89"/>
      <c r="D3534" s="128"/>
      <c r="E3534" s="90"/>
      <c r="F3534" s="427"/>
      <c r="G3534" s="419" t="str">
        <f t="shared" ref="G3534:G3597" si="292">IF(F3534&gt;0,VLOOKUP(F3534,Nama_Perkiraan,2),"")</f>
        <v/>
      </c>
      <c r="H3534" s="91"/>
      <c r="I3534" s="427"/>
      <c r="J3534" s="419" t="str">
        <f t="shared" si="290"/>
        <v/>
      </c>
      <c r="K3534" s="440">
        <f t="shared" si="291"/>
        <v>0</v>
      </c>
      <c r="L3534" s="76"/>
    </row>
    <row r="3535" spans="2:12" ht="15" customHeight="1" x14ac:dyDescent="0.35">
      <c r="B3535" s="75"/>
      <c r="C3535" s="89"/>
      <c r="D3535" s="128"/>
      <c r="E3535" s="90"/>
      <c r="F3535" s="427"/>
      <c r="G3535" s="419" t="str">
        <f t="shared" si="292"/>
        <v/>
      </c>
      <c r="H3535" s="91"/>
      <c r="I3535" s="427"/>
      <c r="J3535" s="419" t="str">
        <f t="shared" ref="J3535:J3598" si="293">IF(I3535&gt;0,VLOOKUP(I3535,Nama_Perkiraan,2),"")</f>
        <v/>
      </c>
      <c r="K3535" s="440">
        <f t="shared" si="291"/>
        <v>0</v>
      </c>
      <c r="L3535" s="76"/>
    </row>
    <row r="3536" spans="2:12" ht="15" customHeight="1" x14ac:dyDescent="0.35">
      <c r="B3536" s="75"/>
      <c r="C3536" s="89"/>
      <c r="D3536" s="128"/>
      <c r="E3536" s="90"/>
      <c r="F3536" s="427"/>
      <c r="G3536" s="419" t="str">
        <f t="shared" si="292"/>
        <v/>
      </c>
      <c r="H3536" s="91"/>
      <c r="I3536" s="427"/>
      <c r="J3536" s="419" t="str">
        <f t="shared" si="293"/>
        <v/>
      </c>
      <c r="K3536" s="440">
        <f t="shared" si="291"/>
        <v>0</v>
      </c>
      <c r="L3536" s="76"/>
    </row>
    <row r="3537" spans="2:12" ht="15" customHeight="1" x14ac:dyDescent="0.35">
      <c r="B3537" s="75"/>
      <c r="C3537" s="89"/>
      <c r="D3537" s="128"/>
      <c r="E3537" s="90"/>
      <c r="F3537" s="427"/>
      <c r="G3537" s="419" t="str">
        <f t="shared" si="292"/>
        <v/>
      </c>
      <c r="H3537" s="91"/>
      <c r="I3537" s="427"/>
      <c r="J3537" s="419" t="str">
        <f t="shared" si="293"/>
        <v/>
      </c>
      <c r="K3537" s="440">
        <f t="shared" si="291"/>
        <v>0</v>
      </c>
      <c r="L3537" s="76"/>
    </row>
    <row r="3538" spans="2:12" ht="15" customHeight="1" x14ac:dyDescent="0.35">
      <c r="B3538" s="75"/>
      <c r="C3538" s="89"/>
      <c r="D3538" s="128"/>
      <c r="E3538" s="90"/>
      <c r="F3538" s="427"/>
      <c r="G3538" s="419" t="str">
        <f t="shared" si="292"/>
        <v/>
      </c>
      <c r="H3538" s="91"/>
      <c r="I3538" s="427"/>
      <c r="J3538" s="419" t="str">
        <f t="shared" si="293"/>
        <v/>
      </c>
      <c r="K3538" s="440">
        <f t="shared" si="291"/>
        <v>0</v>
      </c>
      <c r="L3538" s="76"/>
    </row>
    <row r="3539" spans="2:12" ht="15" customHeight="1" x14ac:dyDescent="0.35">
      <c r="B3539" s="75"/>
      <c r="C3539" s="89"/>
      <c r="D3539" s="128"/>
      <c r="E3539" s="90"/>
      <c r="F3539" s="427"/>
      <c r="G3539" s="419" t="str">
        <f t="shared" si="292"/>
        <v/>
      </c>
      <c r="H3539" s="91"/>
      <c r="I3539" s="427"/>
      <c r="J3539" s="419" t="str">
        <f t="shared" si="293"/>
        <v/>
      </c>
      <c r="K3539" s="440">
        <f t="shared" si="291"/>
        <v>0</v>
      </c>
      <c r="L3539" s="76"/>
    </row>
    <row r="3540" spans="2:12" ht="15" customHeight="1" x14ac:dyDescent="0.35">
      <c r="B3540" s="75"/>
      <c r="C3540" s="89"/>
      <c r="D3540" s="128"/>
      <c r="E3540" s="90"/>
      <c r="F3540" s="427"/>
      <c r="G3540" s="419" t="str">
        <f t="shared" si="292"/>
        <v/>
      </c>
      <c r="H3540" s="91"/>
      <c r="I3540" s="427"/>
      <c r="J3540" s="419" t="str">
        <f t="shared" si="293"/>
        <v/>
      </c>
      <c r="K3540" s="440">
        <f t="shared" si="291"/>
        <v>0</v>
      </c>
      <c r="L3540" s="76"/>
    </row>
    <row r="3541" spans="2:12" ht="15" customHeight="1" x14ac:dyDescent="0.35">
      <c r="B3541" s="75"/>
      <c r="C3541" s="89"/>
      <c r="D3541" s="128"/>
      <c r="E3541" s="135"/>
      <c r="F3541" s="426"/>
      <c r="G3541" s="419" t="str">
        <f t="shared" si="292"/>
        <v/>
      </c>
      <c r="H3541" s="117"/>
      <c r="I3541" s="426"/>
      <c r="J3541" s="419" t="str">
        <f t="shared" si="293"/>
        <v/>
      </c>
      <c r="K3541" s="440">
        <f t="shared" si="291"/>
        <v>0</v>
      </c>
      <c r="L3541" s="76"/>
    </row>
    <row r="3542" spans="2:12" ht="15" customHeight="1" x14ac:dyDescent="0.35">
      <c r="B3542" s="75"/>
      <c r="C3542" s="89"/>
      <c r="D3542" s="120"/>
      <c r="E3542" s="116"/>
      <c r="F3542" s="427"/>
      <c r="G3542" s="419" t="str">
        <f t="shared" si="292"/>
        <v/>
      </c>
      <c r="H3542" s="117"/>
      <c r="I3542" s="426"/>
      <c r="J3542" s="419" t="str">
        <f t="shared" si="293"/>
        <v/>
      </c>
      <c r="K3542" s="440">
        <f t="shared" si="291"/>
        <v>0</v>
      </c>
      <c r="L3542" s="76"/>
    </row>
    <row r="3543" spans="2:12" ht="15" customHeight="1" x14ac:dyDescent="0.35">
      <c r="B3543" s="75"/>
      <c r="C3543" s="89"/>
      <c r="D3543" s="120"/>
      <c r="E3543" s="126"/>
      <c r="F3543" s="427"/>
      <c r="G3543" s="419" t="str">
        <f t="shared" si="292"/>
        <v/>
      </c>
      <c r="H3543" s="132"/>
      <c r="I3543" s="426"/>
      <c r="J3543" s="419" t="str">
        <f t="shared" si="293"/>
        <v/>
      </c>
      <c r="K3543" s="440">
        <f t="shared" si="291"/>
        <v>0</v>
      </c>
      <c r="L3543" s="76"/>
    </row>
    <row r="3544" spans="2:12" ht="15" customHeight="1" x14ac:dyDescent="0.35">
      <c r="B3544" s="75"/>
      <c r="C3544" s="89"/>
      <c r="D3544" s="120"/>
      <c r="E3544" s="126"/>
      <c r="F3544" s="427"/>
      <c r="G3544" s="419" t="str">
        <f t="shared" si="292"/>
        <v/>
      </c>
      <c r="H3544" s="132"/>
      <c r="I3544" s="426"/>
      <c r="J3544" s="419" t="str">
        <f t="shared" si="293"/>
        <v/>
      </c>
      <c r="K3544" s="440">
        <f t="shared" si="291"/>
        <v>0</v>
      </c>
      <c r="L3544" s="76"/>
    </row>
    <row r="3545" spans="2:12" ht="15" customHeight="1" x14ac:dyDescent="0.35">
      <c r="B3545" s="75"/>
      <c r="C3545" s="89"/>
      <c r="D3545" s="120"/>
      <c r="E3545" s="126"/>
      <c r="F3545" s="427"/>
      <c r="G3545" s="419" t="str">
        <f t="shared" si="292"/>
        <v/>
      </c>
      <c r="H3545" s="132"/>
      <c r="I3545" s="426"/>
      <c r="J3545" s="419" t="str">
        <f t="shared" si="293"/>
        <v/>
      </c>
      <c r="K3545" s="440">
        <f t="shared" si="291"/>
        <v>0</v>
      </c>
      <c r="L3545" s="76"/>
    </row>
    <row r="3546" spans="2:12" ht="15" customHeight="1" x14ac:dyDescent="0.35">
      <c r="B3546" s="75"/>
      <c r="C3546" s="89"/>
      <c r="D3546" s="120"/>
      <c r="E3546" s="126"/>
      <c r="F3546" s="427"/>
      <c r="G3546" s="419" t="str">
        <f t="shared" si="292"/>
        <v/>
      </c>
      <c r="H3546" s="132"/>
      <c r="I3546" s="426"/>
      <c r="J3546" s="419" t="str">
        <f t="shared" si="293"/>
        <v/>
      </c>
      <c r="K3546" s="440">
        <f t="shared" si="291"/>
        <v>0</v>
      </c>
      <c r="L3546" s="76"/>
    </row>
    <row r="3547" spans="2:12" ht="15" customHeight="1" x14ac:dyDescent="0.35">
      <c r="B3547" s="75"/>
      <c r="C3547" s="89"/>
      <c r="D3547" s="120"/>
      <c r="E3547" s="126"/>
      <c r="F3547" s="427"/>
      <c r="G3547" s="419" t="str">
        <f t="shared" si="292"/>
        <v/>
      </c>
      <c r="H3547" s="91"/>
      <c r="I3547" s="426"/>
      <c r="J3547" s="419" t="str">
        <f t="shared" si="293"/>
        <v/>
      </c>
      <c r="K3547" s="440">
        <f t="shared" si="291"/>
        <v>0</v>
      </c>
      <c r="L3547" s="76"/>
    </row>
    <row r="3548" spans="2:12" ht="15" customHeight="1" x14ac:dyDescent="0.35">
      <c r="B3548" s="75"/>
      <c r="C3548" s="89"/>
      <c r="D3548" s="120"/>
      <c r="E3548" s="90"/>
      <c r="F3548" s="427"/>
      <c r="G3548" s="419" t="str">
        <f t="shared" si="292"/>
        <v/>
      </c>
      <c r="H3548" s="91"/>
      <c r="I3548" s="426"/>
      <c r="J3548" s="419" t="str">
        <f t="shared" si="293"/>
        <v/>
      </c>
      <c r="K3548" s="440">
        <f t="shared" si="291"/>
        <v>0</v>
      </c>
      <c r="L3548" s="76"/>
    </row>
    <row r="3549" spans="2:12" ht="15" customHeight="1" x14ac:dyDescent="0.35">
      <c r="B3549" s="75"/>
      <c r="C3549" s="89"/>
      <c r="D3549" s="120"/>
      <c r="E3549" s="90"/>
      <c r="F3549" s="427"/>
      <c r="G3549" s="419" t="str">
        <f t="shared" si="292"/>
        <v/>
      </c>
      <c r="H3549" s="91"/>
      <c r="I3549" s="426"/>
      <c r="J3549" s="419" t="str">
        <f t="shared" si="293"/>
        <v/>
      </c>
      <c r="K3549" s="440">
        <f t="shared" si="291"/>
        <v>0</v>
      </c>
      <c r="L3549" s="76"/>
    </row>
    <row r="3550" spans="2:12" ht="15" customHeight="1" x14ac:dyDescent="0.35">
      <c r="B3550" s="75"/>
      <c r="C3550" s="89"/>
      <c r="D3550" s="120"/>
      <c r="E3550" s="90"/>
      <c r="F3550" s="427"/>
      <c r="G3550" s="419" t="str">
        <f t="shared" si="292"/>
        <v/>
      </c>
      <c r="H3550" s="91"/>
      <c r="I3550" s="426"/>
      <c r="J3550" s="419" t="str">
        <f t="shared" si="293"/>
        <v/>
      </c>
      <c r="K3550" s="440">
        <f t="shared" si="291"/>
        <v>0</v>
      </c>
      <c r="L3550" s="76"/>
    </row>
    <row r="3551" spans="2:12" ht="15" customHeight="1" x14ac:dyDescent="0.35">
      <c r="B3551" s="75"/>
      <c r="C3551" s="89"/>
      <c r="D3551" s="120"/>
      <c r="E3551" s="90"/>
      <c r="F3551" s="427"/>
      <c r="G3551" s="419" t="str">
        <f t="shared" si="292"/>
        <v/>
      </c>
      <c r="H3551" s="91"/>
      <c r="I3551" s="426"/>
      <c r="J3551" s="419" t="str">
        <f t="shared" si="293"/>
        <v/>
      </c>
      <c r="K3551" s="440">
        <f t="shared" si="291"/>
        <v>0</v>
      </c>
      <c r="L3551" s="76"/>
    </row>
    <row r="3552" spans="2:12" ht="15" customHeight="1" x14ac:dyDescent="0.35">
      <c r="B3552" s="75"/>
      <c r="C3552" s="143"/>
      <c r="D3552" s="159"/>
      <c r="E3552" s="138"/>
      <c r="F3552" s="428"/>
      <c r="G3552" s="420" t="str">
        <f t="shared" si="292"/>
        <v/>
      </c>
      <c r="H3552" s="139"/>
      <c r="I3552" s="428"/>
      <c r="J3552" s="419" t="str">
        <f t="shared" si="293"/>
        <v/>
      </c>
      <c r="K3552" s="440">
        <f t="shared" si="291"/>
        <v>0</v>
      </c>
      <c r="L3552" s="76"/>
    </row>
    <row r="3553" spans="2:12" ht="15" customHeight="1" x14ac:dyDescent="0.35">
      <c r="B3553" s="75"/>
      <c r="C3553" s="143"/>
      <c r="D3553" s="159"/>
      <c r="E3553" s="140"/>
      <c r="F3553" s="428"/>
      <c r="G3553" s="420" t="str">
        <f t="shared" si="292"/>
        <v/>
      </c>
      <c r="H3553" s="139"/>
      <c r="I3553" s="428"/>
      <c r="J3553" s="419" t="str">
        <f t="shared" si="293"/>
        <v/>
      </c>
      <c r="K3553" s="440">
        <f t="shared" si="291"/>
        <v>0</v>
      </c>
      <c r="L3553" s="76"/>
    </row>
    <row r="3554" spans="2:12" ht="15" customHeight="1" x14ac:dyDescent="0.35">
      <c r="B3554" s="75"/>
      <c r="C3554" s="143"/>
      <c r="D3554" s="159"/>
      <c r="E3554" s="140"/>
      <c r="F3554" s="428"/>
      <c r="G3554" s="420" t="str">
        <f t="shared" si="292"/>
        <v/>
      </c>
      <c r="H3554" s="139"/>
      <c r="I3554" s="428"/>
      <c r="J3554" s="419" t="str">
        <f t="shared" si="293"/>
        <v/>
      </c>
      <c r="K3554" s="440">
        <f t="shared" si="291"/>
        <v>0</v>
      </c>
      <c r="L3554" s="76"/>
    </row>
    <row r="3555" spans="2:12" ht="15" customHeight="1" x14ac:dyDescent="0.35">
      <c r="B3555" s="75"/>
      <c r="C3555" s="143"/>
      <c r="D3555" s="159"/>
      <c r="E3555" s="140"/>
      <c r="F3555" s="428"/>
      <c r="G3555" s="420" t="str">
        <f t="shared" si="292"/>
        <v/>
      </c>
      <c r="H3555" s="139"/>
      <c r="I3555" s="428"/>
      <c r="J3555" s="419" t="str">
        <f t="shared" si="293"/>
        <v/>
      </c>
      <c r="K3555" s="440">
        <f t="shared" si="291"/>
        <v>0</v>
      </c>
      <c r="L3555" s="76"/>
    </row>
    <row r="3556" spans="2:12" ht="15" customHeight="1" x14ac:dyDescent="0.35">
      <c r="B3556" s="75"/>
      <c r="C3556" s="143"/>
      <c r="D3556" s="159"/>
      <c r="E3556" s="140"/>
      <c r="F3556" s="428"/>
      <c r="G3556" s="420" t="str">
        <f t="shared" si="292"/>
        <v/>
      </c>
      <c r="H3556" s="139"/>
      <c r="I3556" s="428"/>
      <c r="J3556" s="419" t="str">
        <f t="shared" si="293"/>
        <v/>
      </c>
      <c r="K3556" s="440">
        <f t="shared" si="291"/>
        <v>0</v>
      </c>
      <c r="L3556" s="76"/>
    </row>
    <row r="3557" spans="2:12" ht="15" customHeight="1" x14ac:dyDescent="0.35">
      <c r="B3557" s="75"/>
      <c r="C3557" s="89"/>
      <c r="D3557" s="120"/>
      <c r="E3557" s="126"/>
      <c r="F3557" s="427"/>
      <c r="G3557" s="419" t="str">
        <f t="shared" si="292"/>
        <v/>
      </c>
      <c r="H3557" s="132"/>
      <c r="I3557" s="426"/>
      <c r="J3557" s="419" t="str">
        <f t="shared" si="293"/>
        <v/>
      </c>
      <c r="K3557" s="440">
        <f t="shared" si="291"/>
        <v>0</v>
      </c>
      <c r="L3557" s="76"/>
    </row>
    <row r="3558" spans="2:12" ht="15" customHeight="1" x14ac:dyDescent="0.35">
      <c r="B3558" s="75"/>
      <c r="C3558" s="89"/>
      <c r="D3558" s="120"/>
      <c r="E3558" s="116"/>
      <c r="F3558" s="427"/>
      <c r="G3558" s="419" t="str">
        <f t="shared" si="292"/>
        <v/>
      </c>
      <c r="H3558" s="117"/>
      <c r="I3558" s="426"/>
      <c r="J3558" s="419" t="str">
        <f t="shared" si="293"/>
        <v/>
      </c>
      <c r="K3558" s="440">
        <f t="shared" si="291"/>
        <v>0</v>
      </c>
      <c r="L3558" s="76"/>
    </row>
    <row r="3559" spans="2:12" ht="15" customHeight="1" x14ac:dyDescent="0.35">
      <c r="B3559" s="75"/>
      <c r="C3559" s="89"/>
      <c r="D3559" s="120"/>
      <c r="E3559" s="116"/>
      <c r="F3559" s="427"/>
      <c r="G3559" s="419" t="str">
        <f t="shared" si="292"/>
        <v/>
      </c>
      <c r="H3559" s="117"/>
      <c r="I3559" s="426"/>
      <c r="J3559" s="419" t="str">
        <f t="shared" si="293"/>
        <v/>
      </c>
      <c r="K3559" s="440">
        <f t="shared" si="291"/>
        <v>0</v>
      </c>
      <c r="L3559" s="76"/>
    </row>
    <row r="3560" spans="2:12" ht="15" customHeight="1" x14ac:dyDescent="0.35">
      <c r="B3560" s="75"/>
      <c r="C3560" s="89"/>
      <c r="D3560" s="120"/>
      <c r="E3560" s="90"/>
      <c r="F3560" s="427"/>
      <c r="G3560" s="419" t="str">
        <f t="shared" si="292"/>
        <v/>
      </c>
      <c r="H3560" s="91"/>
      <c r="I3560" s="426"/>
      <c r="J3560" s="419" t="str">
        <f t="shared" si="293"/>
        <v/>
      </c>
      <c r="K3560" s="440">
        <f t="shared" si="291"/>
        <v>0</v>
      </c>
      <c r="L3560" s="76"/>
    </row>
    <row r="3561" spans="2:12" ht="15" customHeight="1" x14ac:dyDescent="0.35">
      <c r="B3561" s="75"/>
      <c r="C3561" s="89"/>
      <c r="D3561" s="120"/>
      <c r="E3561" s="90"/>
      <c r="F3561" s="427"/>
      <c r="G3561" s="419" t="str">
        <f t="shared" si="292"/>
        <v/>
      </c>
      <c r="H3561" s="91"/>
      <c r="I3561" s="426"/>
      <c r="J3561" s="419" t="str">
        <f t="shared" si="293"/>
        <v/>
      </c>
      <c r="K3561" s="440">
        <f t="shared" si="291"/>
        <v>0</v>
      </c>
      <c r="L3561" s="76"/>
    </row>
    <row r="3562" spans="2:12" ht="15" customHeight="1" x14ac:dyDescent="0.35">
      <c r="B3562" s="75"/>
      <c r="C3562" s="89"/>
      <c r="D3562" s="120"/>
      <c r="E3562" s="116"/>
      <c r="F3562" s="427"/>
      <c r="G3562" s="419" t="str">
        <f t="shared" si="292"/>
        <v/>
      </c>
      <c r="H3562" s="117"/>
      <c r="I3562" s="426"/>
      <c r="J3562" s="419" t="str">
        <f t="shared" si="293"/>
        <v/>
      </c>
      <c r="K3562" s="440">
        <f t="shared" si="291"/>
        <v>0</v>
      </c>
      <c r="L3562" s="76"/>
    </row>
    <row r="3563" spans="2:12" ht="15" customHeight="1" x14ac:dyDescent="0.35">
      <c r="B3563" s="75"/>
      <c r="C3563" s="89"/>
      <c r="D3563" s="120"/>
      <c r="E3563" s="116"/>
      <c r="F3563" s="427"/>
      <c r="G3563" s="419" t="str">
        <f t="shared" si="292"/>
        <v/>
      </c>
      <c r="H3563" s="117"/>
      <c r="I3563" s="426"/>
      <c r="J3563" s="419" t="str">
        <f t="shared" si="293"/>
        <v/>
      </c>
      <c r="K3563" s="440">
        <f t="shared" si="291"/>
        <v>0</v>
      </c>
      <c r="L3563" s="76"/>
    </row>
    <row r="3564" spans="2:12" ht="15" customHeight="1" x14ac:dyDescent="0.35">
      <c r="B3564" s="75"/>
      <c r="C3564" s="89"/>
      <c r="D3564" s="120"/>
      <c r="E3564" s="116"/>
      <c r="F3564" s="427"/>
      <c r="G3564" s="419" t="str">
        <f t="shared" si="292"/>
        <v/>
      </c>
      <c r="H3564" s="117"/>
      <c r="I3564" s="426"/>
      <c r="J3564" s="419" t="str">
        <f t="shared" si="293"/>
        <v/>
      </c>
      <c r="K3564" s="440">
        <f t="shared" si="291"/>
        <v>0</v>
      </c>
      <c r="L3564" s="76"/>
    </row>
    <row r="3565" spans="2:12" ht="15" customHeight="1" x14ac:dyDescent="0.35">
      <c r="B3565" s="75"/>
      <c r="C3565" s="89"/>
      <c r="D3565" s="120"/>
      <c r="E3565" s="90"/>
      <c r="F3565" s="427"/>
      <c r="G3565" s="419" t="str">
        <f t="shared" si="292"/>
        <v/>
      </c>
      <c r="H3565" s="91"/>
      <c r="I3565" s="427"/>
      <c r="J3565" s="419" t="str">
        <f t="shared" si="293"/>
        <v/>
      </c>
      <c r="K3565" s="440">
        <f t="shared" si="291"/>
        <v>0</v>
      </c>
      <c r="L3565" s="76"/>
    </row>
    <row r="3566" spans="2:12" ht="15" customHeight="1" x14ac:dyDescent="0.35">
      <c r="B3566" s="75"/>
      <c r="C3566" s="89"/>
      <c r="D3566" s="120"/>
      <c r="E3566" s="146"/>
      <c r="F3566" s="427"/>
      <c r="G3566" s="419" t="str">
        <f t="shared" si="292"/>
        <v/>
      </c>
      <c r="H3566" s="91"/>
      <c r="I3566" s="427"/>
      <c r="J3566" s="419" t="str">
        <f t="shared" si="293"/>
        <v/>
      </c>
      <c r="K3566" s="440">
        <f t="shared" si="291"/>
        <v>0</v>
      </c>
      <c r="L3566" s="76"/>
    </row>
    <row r="3567" spans="2:12" ht="15" customHeight="1" x14ac:dyDescent="0.35">
      <c r="B3567" s="75"/>
      <c r="C3567" s="89"/>
      <c r="D3567" s="120"/>
      <c r="E3567" s="126"/>
      <c r="F3567" s="427"/>
      <c r="G3567" s="419" t="str">
        <f t="shared" si="292"/>
        <v/>
      </c>
      <c r="H3567" s="132"/>
      <c r="I3567" s="426"/>
      <c r="J3567" s="419" t="str">
        <f t="shared" si="293"/>
        <v/>
      </c>
      <c r="K3567" s="440">
        <f t="shared" si="291"/>
        <v>0</v>
      </c>
      <c r="L3567" s="76"/>
    </row>
    <row r="3568" spans="2:12" ht="15" customHeight="1" x14ac:dyDescent="0.35">
      <c r="B3568" s="75"/>
      <c r="C3568" s="89"/>
      <c r="D3568" s="120"/>
      <c r="E3568" s="90"/>
      <c r="F3568" s="427"/>
      <c r="G3568" s="419" t="str">
        <f t="shared" si="292"/>
        <v/>
      </c>
      <c r="H3568" s="91"/>
      <c r="I3568" s="426"/>
      <c r="J3568" s="419" t="str">
        <f t="shared" si="293"/>
        <v/>
      </c>
      <c r="K3568" s="440">
        <f t="shared" si="291"/>
        <v>0</v>
      </c>
      <c r="L3568" s="76"/>
    </row>
    <row r="3569" spans="2:12" ht="15" customHeight="1" x14ac:dyDescent="0.35">
      <c r="B3569" s="75"/>
      <c r="C3569" s="89"/>
      <c r="D3569" s="120"/>
      <c r="E3569" s="90"/>
      <c r="F3569" s="427"/>
      <c r="G3569" s="419" t="str">
        <f t="shared" si="292"/>
        <v/>
      </c>
      <c r="H3569" s="91"/>
      <c r="I3569" s="426"/>
      <c r="J3569" s="419" t="str">
        <f t="shared" si="293"/>
        <v/>
      </c>
      <c r="K3569" s="440">
        <f t="shared" si="291"/>
        <v>0</v>
      </c>
      <c r="L3569" s="76"/>
    </row>
    <row r="3570" spans="2:12" ht="15" customHeight="1" x14ac:dyDescent="0.35">
      <c r="B3570" s="75"/>
      <c r="C3570" s="89"/>
      <c r="D3570" s="120"/>
      <c r="E3570" s="90"/>
      <c r="F3570" s="427"/>
      <c r="G3570" s="419" t="str">
        <f t="shared" si="292"/>
        <v/>
      </c>
      <c r="H3570" s="91"/>
      <c r="I3570" s="426"/>
      <c r="J3570" s="419" t="str">
        <f t="shared" si="293"/>
        <v/>
      </c>
      <c r="K3570" s="440">
        <f t="shared" si="291"/>
        <v>0</v>
      </c>
      <c r="L3570" s="76"/>
    </row>
    <row r="3571" spans="2:12" ht="15" customHeight="1" x14ac:dyDescent="0.35">
      <c r="B3571" s="75"/>
      <c r="C3571" s="89"/>
      <c r="D3571" s="120"/>
      <c r="E3571" s="116"/>
      <c r="F3571" s="427"/>
      <c r="G3571" s="419" t="str">
        <f t="shared" si="292"/>
        <v/>
      </c>
      <c r="H3571" s="117"/>
      <c r="I3571" s="426"/>
      <c r="J3571" s="419" t="str">
        <f t="shared" si="293"/>
        <v/>
      </c>
      <c r="K3571" s="440">
        <f t="shared" si="291"/>
        <v>0</v>
      </c>
      <c r="L3571" s="76"/>
    </row>
    <row r="3572" spans="2:12" ht="15" customHeight="1" x14ac:dyDescent="0.35">
      <c r="B3572" s="75"/>
      <c r="C3572" s="89"/>
      <c r="D3572" s="120"/>
      <c r="E3572" s="90"/>
      <c r="F3572" s="427"/>
      <c r="G3572" s="419" t="str">
        <f t="shared" si="292"/>
        <v/>
      </c>
      <c r="H3572" s="91"/>
      <c r="I3572" s="426"/>
      <c r="J3572" s="419" t="str">
        <f t="shared" si="293"/>
        <v/>
      </c>
      <c r="K3572" s="440">
        <f t="shared" si="291"/>
        <v>0</v>
      </c>
      <c r="L3572" s="76"/>
    </row>
    <row r="3573" spans="2:12" ht="15" customHeight="1" x14ac:dyDescent="0.35">
      <c r="B3573" s="75"/>
      <c r="C3573" s="89"/>
      <c r="D3573" s="120"/>
      <c r="E3573" s="90"/>
      <c r="F3573" s="427"/>
      <c r="G3573" s="419" t="str">
        <f t="shared" si="292"/>
        <v/>
      </c>
      <c r="H3573" s="91"/>
      <c r="I3573" s="427"/>
      <c r="J3573" s="419" t="str">
        <f t="shared" si="293"/>
        <v/>
      </c>
      <c r="K3573" s="440">
        <f t="shared" si="291"/>
        <v>0</v>
      </c>
      <c r="L3573" s="76"/>
    </row>
    <row r="3574" spans="2:12" ht="15" customHeight="1" x14ac:dyDescent="0.35">
      <c r="B3574" s="75"/>
      <c r="C3574" s="89"/>
      <c r="D3574" s="120"/>
      <c r="E3574" s="116"/>
      <c r="F3574" s="427"/>
      <c r="G3574" s="419" t="str">
        <f t="shared" si="292"/>
        <v/>
      </c>
      <c r="H3574" s="117"/>
      <c r="I3574" s="426"/>
      <c r="J3574" s="419" t="str">
        <f t="shared" si="293"/>
        <v/>
      </c>
      <c r="K3574" s="440">
        <f t="shared" si="291"/>
        <v>0</v>
      </c>
      <c r="L3574" s="76"/>
    </row>
    <row r="3575" spans="2:12" ht="15" customHeight="1" x14ac:dyDescent="0.35">
      <c r="B3575" s="75"/>
      <c r="C3575" s="89"/>
      <c r="D3575" s="120"/>
      <c r="E3575" s="90"/>
      <c r="F3575" s="427"/>
      <c r="G3575" s="419" t="str">
        <f t="shared" si="292"/>
        <v/>
      </c>
      <c r="H3575" s="91"/>
      <c r="I3575" s="426"/>
      <c r="J3575" s="419" t="str">
        <f t="shared" si="293"/>
        <v/>
      </c>
      <c r="K3575" s="440">
        <f t="shared" si="291"/>
        <v>0</v>
      </c>
      <c r="L3575" s="76"/>
    </row>
    <row r="3576" spans="2:12" ht="15" customHeight="1" x14ac:dyDescent="0.35">
      <c r="B3576" s="75"/>
      <c r="C3576" s="134"/>
      <c r="D3576" s="120"/>
      <c r="E3576" s="90"/>
      <c r="F3576" s="426"/>
      <c r="G3576" s="419" t="str">
        <f t="shared" si="292"/>
        <v/>
      </c>
      <c r="H3576" s="91"/>
      <c r="I3576" s="427"/>
      <c r="J3576" s="419" t="str">
        <f t="shared" si="293"/>
        <v/>
      </c>
      <c r="K3576" s="440">
        <f t="shared" si="291"/>
        <v>0</v>
      </c>
      <c r="L3576" s="76"/>
    </row>
    <row r="3577" spans="2:12" ht="15" customHeight="1" x14ac:dyDescent="0.35">
      <c r="B3577" s="75"/>
      <c r="C3577" s="89"/>
      <c r="D3577" s="120"/>
      <c r="E3577" s="116"/>
      <c r="F3577" s="427"/>
      <c r="G3577" s="419" t="str">
        <f t="shared" si="292"/>
        <v/>
      </c>
      <c r="H3577" s="117"/>
      <c r="I3577" s="426"/>
      <c r="J3577" s="419" t="str">
        <f t="shared" si="293"/>
        <v/>
      </c>
      <c r="K3577" s="440">
        <f t="shared" si="291"/>
        <v>0</v>
      </c>
      <c r="L3577" s="76"/>
    </row>
    <row r="3578" spans="2:12" ht="15" customHeight="1" x14ac:dyDescent="0.35">
      <c r="B3578" s="75"/>
      <c r="C3578" s="89"/>
      <c r="D3578" s="120"/>
      <c r="E3578" s="116"/>
      <c r="F3578" s="427"/>
      <c r="G3578" s="419" t="str">
        <f t="shared" si="292"/>
        <v/>
      </c>
      <c r="H3578" s="117"/>
      <c r="I3578" s="426"/>
      <c r="J3578" s="419" t="str">
        <f t="shared" si="293"/>
        <v/>
      </c>
      <c r="K3578" s="440">
        <f t="shared" si="291"/>
        <v>0</v>
      </c>
      <c r="L3578" s="76"/>
    </row>
    <row r="3579" spans="2:12" ht="15" customHeight="1" x14ac:dyDescent="0.35">
      <c r="B3579" s="75"/>
      <c r="C3579" s="89"/>
      <c r="D3579" s="120"/>
      <c r="E3579" s="126"/>
      <c r="F3579" s="427"/>
      <c r="G3579" s="419" t="str">
        <f t="shared" si="292"/>
        <v/>
      </c>
      <c r="H3579" s="91"/>
      <c r="I3579" s="426"/>
      <c r="J3579" s="419" t="str">
        <f t="shared" si="293"/>
        <v/>
      </c>
      <c r="K3579" s="440">
        <f t="shared" si="291"/>
        <v>0</v>
      </c>
      <c r="L3579" s="76"/>
    </row>
    <row r="3580" spans="2:12" ht="15" customHeight="1" x14ac:dyDescent="0.35">
      <c r="B3580" s="75"/>
      <c r="C3580" s="89"/>
      <c r="D3580" s="120"/>
      <c r="E3580" s="116"/>
      <c r="F3580" s="427"/>
      <c r="G3580" s="419" t="str">
        <f t="shared" si="292"/>
        <v/>
      </c>
      <c r="H3580" s="117"/>
      <c r="I3580" s="426"/>
      <c r="J3580" s="419" t="str">
        <f t="shared" si="293"/>
        <v/>
      </c>
      <c r="K3580" s="440">
        <f t="shared" si="291"/>
        <v>0</v>
      </c>
      <c r="L3580" s="76"/>
    </row>
    <row r="3581" spans="2:12" ht="15" customHeight="1" x14ac:dyDescent="0.35">
      <c r="B3581" s="75"/>
      <c r="C3581" s="89"/>
      <c r="D3581" s="120"/>
      <c r="E3581" s="90"/>
      <c r="F3581" s="427"/>
      <c r="G3581" s="419" t="str">
        <f t="shared" si="292"/>
        <v/>
      </c>
      <c r="H3581" s="91"/>
      <c r="I3581" s="426"/>
      <c r="J3581" s="419" t="str">
        <f t="shared" si="293"/>
        <v/>
      </c>
      <c r="K3581" s="440">
        <f t="shared" si="291"/>
        <v>0</v>
      </c>
      <c r="L3581" s="76"/>
    </row>
    <row r="3582" spans="2:12" ht="15" customHeight="1" x14ac:dyDescent="0.35">
      <c r="B3582" s="75"/>
      <c r="C3582" s="89"/>
      <c r="D3582" s="120"/>
      <c r="E3582" s="90"/>
      <c r="F3582" s="427"/>
      <c r="G3582" s="419" t="str">
        <f t="shared" si="292"/>
        <v/>
      </c>
      <c r="H3582" s="91"/>
      <c r="I3582" s="426"/>
      <c r="J3582" s="419" t="str">
        <f t="shared" si="293"/>
        <v/>
      </c>
      <c r="K3582" s="440">
        <f t="shared" si="291"/>
        <v>0</v>
      </c>
      <c r="L3582" s="76"/>
    </row>
    <row r="3583" spans="2:12" ht="15" customHeight="1" x14ac:dyDescent="0.35">
      <c r="B3583" s="75"/>
      <c r="C3583" s="89"/>
      <c r="D3583" s="120"/>
      <c r="E3583" s="116"/>
      <c r="F3583" s="426"/>
      <c r="G3583" s="419" t="str">
        <f t="shared" si="292"/>
        <v/>
      </c>
      <c r="H3583" s="117"/>
      <c r="I3583" s="427"/>
      <c r="J3583" s="419" t="str">
        <f t="shared" si="293"/>
        <v/>
      </c>
      <c r="K3583" s="440">
        <f t="shared" si="291"/>
        <v>0</v>
      </c>
      <c r="L3583" s="76"/>
    </row>
    <row r="3584" spans="2:12" ht="15" customHeight="1" x14ac:dyDescent="0.35">
      <c r="B3584" s="75"/>
      <c r="C3584" s="89"/>
      <c r="D3584" s="120"/>
      <c r="E3584" s="116"/>
      <c r="F3584" s="427"/>
      <c r="G3584" s="419" t="str">
        <f t="shared" si="292"/>
        <v/>
      </c>
      <c r="H3584" s="117"/>
      <c r="I3584" s="426"/>
      <c r="J3584" s="419" t="str">
        <f t="shared" si="293"/>
        <v/>
      </c>
      <c r="K3584" s="440">
        <f t="shared" si="291"/>
        <v>0</v>
      </c>
      <c r="L3584" s="76"/>
    </row>
    <row r="3585" spans="2:12" ht="15" customHeight="1" x14ac:dyDescent="0.35">
      <c r="B3585" s="75"/>
      <c r="C3585" s="89"/>
      <c r="D3585" s="120"/>
      <c r="E3585" s="116"/>
      <c r="F3585" s="427"/>
      <c r="G3585" s="419" t="str">
        <f t="shared" si="292"/>
        <v/>
      </c>
      <c r="H3585" s="117"/>
      <c r="I3585" s="426"/>
      <c r="J3585" s="419" t="str">
        <f t="shared" si="293"/>
        <v/>
      </c>
      <c r="K3585" s="440">
        <f t="shared" si="291"/>
        <v>0</v>
      </c>
      <c r="L3585" s="76"/>
    </row>
    <row r="3586" spans="2:12" ht="15" customHeight="1" x14ac:dyDescent="0.35">
      <c r="B3586" s="75"/>
      <c r="C3586" s="89"/>
      <c r="D3586" s="120"/>
      <c r="E3586" s="116"/>
      <c r="F3586" s="427"/>
      <c r="G3586" s="419" t="str">
        <f t="shared" si="292"/>
        <v/>
      </c>
      <c r="H3586" s="117"/>
      <c r="I3586" s="426"/>
      <c r="J3586" s="419" t="str">
        <f t="shared" si="293"/>
        <v/>
      </c>
      <c r="K3586" s="440">
        <f t="shared" si="291"/>
        <v>0</v>
      </c>
      <c r="L3586" s="76"/>
    </row>
    <row r="3587" spans="2:12" ht="15" customHeight="1" x14ac:dyDescent="0.35">
      <c r="B3587" s="75"/>
      <c r="C3587" s="89"/>
      <c r="D3587" s="120"/>
      <c r="E3587" s="116"/>
      <c r="F3587" s="427"/>
      <c r="G3587" s="419" t="str">
        <f t="shared" si="292"/>
        <v/>
      </c>
      <c r="H3587" s="117"/>
      <c r="I3587" s="426"/>
      <c r="J3587" s="419" t="str">
        <f t="shared" si="293"/>
        <v/>
      </c>
      <c r="K3587" s="440">
        <f t="shared" si="291"/>
        <v>0</v>
      </c>
      <c r="L3587" s="76"/>
    </row>
    <row r="3588" spans="2:12" ht="15" customHeight="1" x14ac:dyDescent="0.35">
      <c r="B3588" s="75"/>
      <c r="C3588" s="134"/>
      <c r="D3588" s="120"/>
      <c r="E3588" s="90"/>
      <c r="F3588" s="426"/>
      <c r="G3588" s="419" t="str">
        <f t="shared" si="292"/>
        <v/>
      </c>
      <c r="H3588" s="91"/>
      <c r="I3588" s="427"/>
      <c r="J3588" s="419" t="str">
        <f t="shared" si="293"/>
        <v/>
      </c>
      <c r="K3588" s="440">
        <f t="shared" si="291"/>
        <v>0</v>
      </c>
      <c r="L3588" s="76"/>
    </row>
    <row r="3589" spans="2:12" ht="15" customHeight="1" x14ac:dyDescent="0.35">
      <c r="B3589" s="75"/>
      <c r="C3589" s="89"/>
      <c r="D3589" s="87"/>
      <c r="E3589" s="90"/>
      <c r="F3589" s="427"/>
      <c r="G3589" s="419" t="str">
        <f t="shared" si="292"/>
        <v/>
      </c>
      <c r="H3589" s="91"/>
      <c r="I3589" s="426"/>
      <c r="J3589" s="419" t="str">
        <f t="shared" si="293"/>
        <v/>
      </c>
      <c r="K3589" s="440">
        <f t="shared" si="291"/>
        <v>0</v>
      </c>
      <c r="L3589" s="76"/>
    </row>
    <row r="3590" spans="2:12" ht="15" customHeight="1" x14ac:dyDescent="0.35">
      <c r="B3590" s="75"/>
      <c r="C3590" s="89"/>
      <c r="D3590" s="120"/>
      <c r="E3590" s="126"/>
      <c r="F3590" s="427"/>
      <c r="G3590" s="419" t="str">
        <f t="shared" si="292"/>
        <v/>
      </c>
      <c r="H3590" s="91"/>
      <c r="I3590" s="426"/>
      <c r="J3590" s="419" t="str">
        <f t="shared" si="293"/>
        <v/>
      </c>
      <c r="K3590" s="440">
        <f t="shared" si="291"/>
        <v>0</v>
      </c>
      <c r="L3590" s="76"/>
    </row>
    <row r="3591" spans="2:12" ht="15" customHeight="1" x14ac:dyDescent="0.35">
      <c r="B3591" s="75"/>
      <c r="C3591" s="89"/>
      <c r="D3591" s="120"/>
      <c r="E3591" s="126"/>
      <c r="F3591" s="427"/>
      <c r="G3591" s="419" t="str">
        <f t="shared" si="292"/>
        <v/>
      </c>
      <c r="H3591" s="91"/>
      <c r="I3591" s="426"/>
      <c r="J3591" s="419" t="str">
        <f t="shared" si="293"/>
        <v/>
      </c>
      <c r="K3591" s="440">
        <f t="shared" si="291"/>
        <v>0</v>
      </c>
      <c r="L3591" s="76"/>
    </row>
    <row r="3592" spans="2:12" ht="15" customHeight="1" x14ac:dyDescent="0.35">
      <c r="B3592" s="75"/>
      <c r="C3592" s="89"/>
      <c r="D3592" s="120"/>
      <c r="E3592" s="126"/>
      <c r="F3592" s="427"/>
      <c r="G3592" s="419" t="str">
        <f t="shared" si="292"/>
        <v/>
      </c>
      <c r="H3592" s="91"/>
      <c r="I3592" s="426"/>
      <c r="J3592" s="419" t="str">
        <f t="shared" si="293"/>
        <v/>
      </c>
      <c r="K3592" s="440">
        <f t="shared" si="291"/>
        <v>0</v>
      </c>
      <c r="L3592" s="76"/>
    </row>
    <row r="3593" spans="2:12" ht="15" customHeight="1" x14ac:dyDescent="0.35">
      <c r="B3593" s="75"/>
      <c r="C3593" s="89"/>
      <c r="D3593" s="120"/>
      <c r="E3593" s="126"/>
      <c r="F3593" s="427"/>
      <c r="G3593" s="419" t="str">
        <f t="shared" si="292"/>
        <v/>
      </c>
      <c r="H3593" s="91"/>
      <c r="I3593" s="426"/>
      <c r="J3593" s="419" t="str">
        <f t="shared" si="293"/>
        <v/>
      </c>
      <c r="K3593" s="440">
        <f t="shared" si="291"/>
        <v>0</v>
      </c>
      <c r="L3593" s="76"/>
    </row>
    <row r="3594" spans="2:12" ht="15" customHeight="1" x14ac:dyDescent="0.35">
      <c r="B3594" s="75"/>
      <c r="C3594" s="89"/>
      <c r="D3594" s="120"/>
      <c r="E3594" s="126"/>
      <c r="F3594" s="427"/>
      <c r="G3594" s="419" t="str">
        <f t="shared" si="292"/>
        <v/>
      </c>
      <c r="H3594" s="91"/>
      <c r="I3594" s="426"/>
      <c r="J3594" s="419" t="str">
        <f t="shared" si="293"/>
        <v/>
      </c>
      <c r="K3594" s="440">
        <f t="shared" si="291"/>
        <v>0</v>
      </c>
      <c r="L3594" s="76"/>
    </row>
    <row r="3595" spans="2:12" ht="15" customHeight="1" x14ac:dyDescent="0.35">
      <c r="B3595" s="75"/>
      <c r="C3595" s="89"/>
      <c r="D3595" s="120"/>
      <c r="E3595" s="90"/>
      <c r="F3595" s="427"/>
      <c r="G3595" s="419" t="str">
        <f t="shared" si="292"/>
        <v/>
      </c>
      <c r="H3595" s="91"/>
      <c r="I3595" s="426"/>
      <c r="J3595" s="419" t="str">
        <f t="shared" si="293"/>
        <v/>
      </c>
      <c r="K3595" s="440">
        <f t="shared" si="291"/>
        <v>0</v>
      </c>
      <c r="L3595" s="76"/>
    </row>
    <row r="3596" spans="2:12" ht="15" customHeight="1" x14ac:dyDescent="0.35">
      <c r="B3596" s="75"/>
      <c r="C3596" s="89"/>
      <c r="D3596" s="120"/>
      <c r="E3596" s="90"/>
      <c r="F3596" s="427"/>
      <c r="G3596" s="419" t="str">
        <f t="shared" si="292"/>
        <v/>
      </c>
      <c r="H3596" s="91"/>
      <c r="I3596" s="426"/>
      <c r="J3596" s="419" t="str">
        <f t="shared" si="293"/>
        <v/>
      </c>
      <c r="K3596" s="440">
        <f t="shared" ref="K3596:K3659" si="294">H3596</f>
        <v>0</v>
      </c>
      <c r="L3596" s="76"/>
    </row>
    <row r="3597" spans="2:12" ht="15" customHeight="1" x14ac:dyDescent="0.35">
      <c r="B3597" s="75"/>
      <c r="C3597" s="89"/>
      <c r="D3597" s="120"/>
      <c r="E3597" s="116"/>
      <c r="F3597" s="427"/>
      <c r="G3597" s="419" t="str">
        <f t="shared" si="292"/>
        <v/>
      </c>
      <c r="H3597" s="117"/>
      <c r="I3597" s="426"/>
      <c r="J3597" s="419" t="str">
        <f t="shared" si="293"/>
        <v/>
      </c>
      <c r="K3597" s="440">
        <f t="shared" si="294"/>
        <v>0</v>
      </c>
      <c r="L3597" s="76"/>
    </row>
    <row r="3598" spans="2:12" ht="15" customHeight="1" x14ac:dyDescent="0.35">
      <c r="B3598" s="75"/>
      <c r="C3598" s="89"/>
      <c r="D3598" s="120"/>
      <c r="E3598" s="90"/>
      <c r="F3598" s="427"/>
      <c r="G3598" s="419" t="str">
        <f t="shared" ref="G3598:G3661" si="295">IF(F3598&gt;0,VLOOKUP(F3598,Nama_Perkiraan,2),"")</f>
        <v/>
      </c>
      <c r="H3598" s="91"/>
      <c r="I3598" s="426"/>
      <c r="J3598" s="419" t="str">
        <f t="shared" si="293"/>
        <v/>
      </c>
      <c r="K3598" s="440">
        <f t="shared" si="294"/>
        <v>0</v>
      </c>
      <c r="L3598" s="76"/>
    </row>
    <row r="3599" spans="2:12" ht="15" customHeight="1" x14ac:dyDescent="0.35">
      <c r="B3599" s="75"/>
      <c r="C3599" s="89"/>
      <c r="D3599" s="120"/>
      <c r="E3599" s="116"/>
      <c r="F3599" s="427"/>
      <c r="G3599" s="419" t="str">
        <f t="shared" si="295"/>
        <v/>
      </c>
      <c r="H3599" s="117"/>
      <c r="I3599" s="426"/>
      <c r="J3599" s="419" t="str">
        <f t="shared" ref="J3599:J3662" si="296">IF(I3599&gt;0,VLOOKUP(I3599,Nama_Perkiraan,2),"")</f>
        <v/>
      </c>
      <c r="K3599" s="440">
        <f t="shared" si="294"/>
        <v>0</v>
      </c>
      <c r="L3599" s="76"/>
    </row>
    <row r="3600" spans="2:12" ht="15" customHeight="1" x14ac:dyDescent="0.35">
      <c r="B3600" s="75"/>
      <c r="C3600" s="89"/>
      <c r="D3600" s="120"/>
      <c r="E3600" s="116"/>
      <c r="F3600" s="427"/>
      <c r="G3600" s="419" t="str">
        <f t="shared" si="295"/>
        <v/>
      </c>
      <c r="H3600" s="117"/>
      <c r="I3600" s="426"/>
      <c r="J3600" s="419" t="str">
        <f t="shared" si="296"/>
        <v/>
      </c>
      <c r="K3600" s="440">
        <f t="shared" si="294"/>
        <v>0</v>
      </c>
      <c r="L3600" s="76"/>
    </row>
    <row r="3601" spans="2:12" ht="15" customHeight="1" x14ac:dyDescent="0.35">
      <c r="B3601" s="75"/>
      <c r="C3601" s="89"/>
      <c r="D3601" s="120"/>
      <c r="E3601" s="116"/>
      <c r="F3601" s="427"/>
      <c r="G3601" s="419" t="str">
        <f t="shared" si="295"/>
        <v/>
      </c>
      <c r="H3601" s="117"/>
      <c r="I3601" s="426"/>
      <c r="J3601" s="419" t="str">
        <f t="shared" si="296"/>
        <v/>
      </c>
      <c r="K3601" s="440">
        <f t="shared" si="294"/>
        <v>0</v>
      </c>
      <c r="L3601" s="76"/>
    </row>
    <row r="3602" spans="2:12" ht="15" customHeight="1" x14ac:dyDescent="0.35">
      <c r="B3602" s="75"/>
      <c r="C3602" s="89"/>
      <c r="D3602" s="120"/>
      <c r="E3602" s="90"/>
      <c r="F3602" s="426"/>
      <c r="G3602" s="419" t="str">
        <f t="shared" si="295"/>
        <v/>
      </c>
      <c r="H3602" s="91"/>
      <c r="I3602" s="427"/>
      <c r="J3602" s="419" t="str">
        <f t="shared" si="296"/>
        <v/>
      </c>
      <c r="K3602" s="440">
        <f t="shared" si="294"/>
        <v>0</v>
      </c>
      <c r="L3602" s="76"/>
    </row>
    <row r="3603" spans="2:12" ht="15" customHeight="1" x14ac:dyDescent="0.35">
      <c r="B3603" s="75"/>
      <c r="C3603" s="89"/>
      <c r="D3603" s="120"/>
      <c r="E3603" s="116"/>
      <c r="F3603" s="427"/>
      <c r="G3603" s="419" t="str">
        <f t="shared" si="295"/>
        <v/>
      </c>
      <c r="H3603" s="117"/>
      <c r="I3603" s="426"/>
      <c r="J3603" s="419" t="str">
        <f t="shared" si="296"/>
        <v/>
      </c>
      <c r="K3603" s="440">
        <f t="shared" si="294"/>
        <v>0</v>
      </c>
      <c r="L3603" s="76"/>
    </row>
    <row r="3604" spans="2:12" ht="15" customHeight="1" x14ac:dyDescent="0.35">
      <c r="B3604" s="75"/>
      <c r="C3604" s="89"/>
      <c r="D3604" s="120"/>
      <c r="E3604" s="126"/>
      <c r="F3604" s="427"/>
      <c r="G3604" s="419" t="str">
        <f t="shared" si="295"/>
        <v/>
      </c>
      <c r="H3604" s="91"/>
      <c r="I3604" s="426"/>
      <c r="J3604" s="419" t="str">
        <f t="shared" si="296"/>
        <v/>
      </c>
      <c r="K3604" s="440">
        <f t="shared" si="294"/>
        <v>0</v>
      </c>
      <c r="L3604" s="76"/>
    </row>
    <row r="3605" spans="2:12" ht="15" customHeight="1" x14ac:dyDescent="0.35">
      <c r="B3605" s="75"/>
      <c r="C3605" s="89"/>
      <c r="D3605" s="120"/>
      <c r="E3605" s="90"/>
      <c r="F3605" s="427"/>
      <c r="G3605" s="419" t="str">
        <f t="shared" si="295"/>
        <v/>
      </c>
      <c r="H3605" s="91"/>
      <c r="I3605" s="426"/>
      <c r="J3605" s="419" t="str">
        <f t="shared" si="296"/>
        <v/>
      </c>
      <c r="K3605" s="440">
        <f t="shared" si="294"/>
        <v>0</v>
      </c>
      <c r="L3605" s="76"/>
    </row>
    <row r="3606" spans="2:12" ht="15" customHeight="1" x14ac:dyDescent="0.35">
      <c r="B3606" s="75"/>
      <c r="C3606" s="89"/>
      <c r="D3606" s="120"/>
      <c r="E3606" s="90"/>
      <c r="F3606" s="427"/>
      <c r="G3606" s="419" t="str">
        <f t="shared" si="295"/>
        <v/>
      </c>
      <c r="H3606" s="91"/>
      <c r="I3606" s="426"/>
      <c r="J3606" s="419" t="str">
        <f t="shared" si="296"/>
        <v/>
      </c>
      <c r="K3606" s="440">
        <f t="shared" si="294"/>
        <v>0</v>
      </c>
      <c r="L3606" s="76"/>
    </row>
    <row r="3607" spans="2:12" ht="15" customHeight="1" x14ac:dyDescent="0.35">
      <c r="B3607" s="75"/>
      <c r="C3607" s="89"/>
      <c r="D3607" s="120"/>
      <c r="E3607" s="90"/>
      <c r="F3607" s="427"/>
      <c r="G3607" s="419" t="str">
        <f t="shared" si="295"/>
        <v/>
      </c>
      <c r="H3607" s="91"/>
      <c r="I3607" s="426"/>
      <c r="J3607" s="419" t="str">
        <f t="shared" si="296"/>
        <v/>
      </c>
      <c r="K3607" s="440">
        <f t="shared" si="294"/>
        <v>0</v>
      </c>
      <c r="L3607" s="76"/>
    </row>
    <row r="3608" spans="2:12" ht="15" customHeight="1" x14ac:dyDescent="0.35">
      <c r="B3608" s="75"/>
      <c r="C3608" s="89"/>
      <c r="D3608" s="120"/>
      <c r="E3608" s="126"/>
      <c r="F3608" s="427"/>
      <c r="G3608" s="419" t="str">
        <f t="shared" si="295"/>
        <v/>
      </c>
      <c r="H3608" s="91"/>
      <c r="I3608" s="426"/>
      <c r="J3608" s="419" t="str">
        <f t="shared" si="296"/>
        <v/>
      </c>
      <c r="K3608" s="440">
        <f t="shared" si="294"/>
        <v>0</v>
      </c>
      <c r="L3608" s="76"/>
    </row>
    <row r="3609" spans="2:12" ht="15" customHeight="1" x14ac:dyDescent="0.35">
      <c r="B3609" s="75"/>
      <c r="C3609" s="89"/>
      <c r="D3609" s="120"/>
      <c r="E3609" s="126"/>
      <c r="F3609" s="427"/>
      <c r="G3609" s="419" t="str">
        <f t="shared" si="295"/>
        <v/>
      </c>
      <c r="H3609" s="132"/>
      <c r="I3609" s="426"/>
      <c r="J3609" s="419" t="str">
        <f t="shared" si="296"/>
        <v/>
      </c>
      <c r="K3609" s="440">
        <f t="shared" si="294"/>
        <v>0</v>
      </c>
      <c r="L3609" s="76"/>
    </row>
    <row r="3610" spans="2:12" ht="15" customHeight="1" x14ac:dyDescent="0.35">
      <c r="B3610" s="75"/>
      <c r="C3610" s="89"/>
      <c r="D3610" s="120"/>
      <c r="E3610" s="116"/>
      <c r="F3610" s="427"/>
      <c r="G3610" s="419" t="str">
        <f t="shared" si="295"/>
        <v/>
      </c>
      <c r="H3610" s="117"/>
      <c r="I3610" s="426"/>
      <c r="J3610" s="419" t="str">
        <f t="shared" si="296"/>
        <v/>
      </c>
      <c r="K3610" s="440">
        <f t="shared" si="294"/>
        <v>0</v>
      </c>
      <c r="L3610" s="76"/>
    </row>
    <row r="3611" spans="2:12" ht="15" customHeight="1" x14ac:dyDescent="0.35">
      <c r="B3611" s="75"/>
      <c r="C3611" s="89"/>
      <c r="D3611" s="120"/>
      <c r="E3611" s="116"/>
      <c r="F3611" s="427"/>
      <c r="G3611" s="419" t="str">
        <f t="shared" si="295"/>
        <v/>
      </c>
      <c r="H3611" s="117"/>
      <c r="I3611" s="426"/>
      <c r="J3611" s="419" t="str">
        <f t="shared" si="296"/>
        <v/>
      </c>
      <c r="K3611" s="440">
        <f t="shared" si="294"/>
        <v>0</v>
      </c>
      <c r="L3611" s="76"/>
    </row>
    <row r="3612" spans="2:12" ht="15" customHeight="1" x14ac:dyDescent="0.35">
      <c r="B3612" s="75"/>
      <c r="C3612" s="89"/>
      <c r="D3612" s="120"/>
      <c r="E3612" s="90"/>
      <c r="F3612" s="427"/>
      <c r="G3612" s="419" t="str">
        <f t="shared" si="295"/>
        <v/>
      </c>
      <c r="H3612" s="91"/>
      <c r="I3612" s="426"/>
      <c r="J3612" s="419" t="str">
        <f t="shared" si="296"/>
        <v/>
      </c>
      <c r="K3612" s="440">
        <f t="shared" si="294"/>
        <v>0</v>
      </c>
      <c r="L3612" s="76"/>
    </row>
    <row r="3613" spans="2:12" ht="15" customHeight="1" x14ac:dyDescent="0.35">
      <c r="B3613" s="75"/>
      <c r="C3613" s="89"/>
      <c r="D3613" s="120"/>
      <c r="E3613" s="116"/>
      <c r="F3613" s="427"/>
      <c r="G3613" s="419" t="str">
        <f t="shared" si="295"/>
        <v/>
      </c>
      <c r="H3613" s="117"/>
      <c r="I3613" s="426"/>
      <c r="J3613" s="419" t="str">
        <f t="shared" si="296"/>
        <v/>
      </c>
      <c r="K3613" s="440">
        <f t="shared" si="294"/>
        <v>0</v>
      </c>
      <c r="L3613" s="76"/>
    </row>
    <row r="3614" spans="2:12" ht="15" customHeight="1" x14ac:dyDescent="0.35">
      <c r="B3614" s="75"/>
      <c r="C3614" s="134"/>
      <c r="D3614" s="120"/>
      <c r="E3614" s="90"/>
      <c r="F3614" s="426"/>
      <c r="G3614" s="419" t="str">
        <f t="shared" si="295"/>
        <v/>
      </c>
      <c r="H3614" s="91"/>
      <c r="I3614" s="427"/>
      <c r="J3614" s="419" t="str">
        <f t="shared" si="296"/>
        <v/>
      </c>
      <c r="K3614" s="440">
        <f t="shared" si="294"/>
        <v>0</v>
      </c>
      <c r="L3614" s="76"/>
    </row>
    <row r="3615" spans="2:12" ht="15" customHeight="1" x14ac:dyDescent="0.35">
      <c r="B3615" s="75"/>
      <c r="C3615" s="89"/>
      <c r="D3615" s="120"/>
      <c r="E3615" s="90"/>
      <c r="F3615" s="426"/>
      <c r="G3615" s="419" t="str">
        <f t="shared" si="295"/>
        <v/>
      </c>
      <c r="H3615" s="123"/>
      <c r="I3615" s="427"/>
      <c r="J3615" s="419" t="str">
        <f t="shared" si="296"/>
        <v/>
      </c>
      <c r="K3615" s="440">
        <f t="shared" si="294"/>
        <v>0</v>
      </c>
      <c r="L3615" s="76"/>
    </row>
    <row r="3616" spans="2:12" ht="15" customHeight="1" x14ac:dyDescent="0.35">
      <c r="B3616" s="75"/>
      <c r="C3616" s="89"/>
      <c r="D3616" s="120"/>
      <c r="E3616" s="90"/>
      <c r="F3616" s="427"/>
      <c r="G3616" s="419" t="str">
        <f t="shared" si="295"/>
        <v/>
      </c>
      <c r="H3616" s="91"/>
      <c r="I3616" s="426"/>
      <c r="J3616" s="419" t="str">
        <f t="shared" si="296"/>
        <v/>
      </c>
      <c r="K3616" s="440">
        <f t="shared" si="294"/>
        <v>0</v>
      </c>
      <c r="L3616" s="76"/>
    </row>
    <row r="3617" spans="2:12" ht="15" customHeight="1" x14ac:dyDescent="0.35">
      <c r="B3617" s="75"/>
      <c r="C3617" s="89"/>
      <c r="D3617" s="120"/>
      <c r="E3617" s="90"/>
      <c r="F3617" s="427"/>
      <c r="G3617" s="419" t="str">
        <f t="shared" si="295"/>
        <v/>
      </c>
      <c r="H3617" s="91"/>
      <c r="I3617" s="426"/>
      <c r="J3617" s="419" t="str">
        <f t="shared" si="296"/>
        <v/>
      </c>
      <c r="K3617" s="440">
        <f t="shared" si="294"/>
        <v>0</v>
      </c>
      <c r="L3617" s="76"/>
    </row>
    <row r="3618" spans="2:12" ht="15" customHeight="1" x14ac:dyDescent="0.35">
      <c r="B3618" s="75"/>
      <c r="C3618" s="89"/>
      <c r="D3618" s="120"/>
      <c r="E3618" s="90"/>
      <c r="F3618" s="427"/>
      <c r="G3618" s="419" t="str">
        <f t="shared" si="295"/>
        <v/>
      </c>
      <c r="H3618" s="91"/>
      <c r="I3618" s="427"/>
      <c r="J3618" s="419" t="str">
        <f t="shared" si="296"/>
        <v/>
      </c>
      <c r="K3618" s="440">
        <f t="shared" si="294"/>
        <v>0</v>
      </c>
      <c r="L3618" s="76"/>
    </row>
    <row r="3619" spans="2:12" ht="15" customHeight="1" x14ac:dyDescent="0.35">
      <c r="B3619" s="75"/>
      <c r="C3619" s="89"/>
      <c r="D3619" s="120"/>
      <c r="E3619" s="116"/>
      <c r="F3619" s="427"/>
      <c r="G3619" s="419" t="str">
        <f t="shared" si="295"/>
        <v/>
      </c>
      <c r="H3619" s="117"/>
      <c r="I3619" s="426"/>
      <c r="J3619" s="419" t="str">
        <f t="shared" si="296"/>
        <v/>
      </c>
      <c r="K3619" s="440">
        <f t="shared" si="294"/>
        <v>0</v>
      </c>
      <c r="L3619" s="76"/>
    </row>
    <row r="3620" spans="2:12" ht="15" customHeight="1" x14ac:dyDescent="0.35">
      <c r="B3620" s="75"/>
      <c r="C3620" s="89"/>
      <c r="D3620" s="120"/>
      <c r="E3620" s="126"/>
      <c r="F3620" s="427"/>
      <c r="G3620" s="419" t="str">
        <f t="shared" si="295"/>
        <v/>
      </c>
      <c r="H3620" s="132"/>
      <c r="I3620" s="426"/>
      <c r="J3620" s="419" t="str">
        <f t="shared" si="296"/>
        <v/>
      </c>
      <c r="K3620" s="440">
        <f t="shared" si="294"/>
        <v>0</v>
      </c>
      <c r="L3620" s="76"/>
    </row>
    <row r="3621" spans="2:12" ht="15" customHeight="1" x14ac:dyDescent="0.35">
      <c r="B3621" s="75"/>
      <c r="C3621" s="89"/>
      <c r="D3621" s="120"/>
      <c r="E3621" s="126"/>
      <c r="F3621" s="427"/>
      <c r="G3621" s="419" t="str">
        <f t="shared" si="295"/>
        <v/>
      </c>
      <c r="H3621" s="91"/>
      <c r="I3621" s="426"/>
      <c r="J3621" s="419" t="str">
        <f t="shared" si="296"/>
        <v/>
      </c>
      <c r="K3621" s="440">
        <f t="shared" si="294"/>
        <v>0</v>
      </c>
      <c r="L3621" s="76"/>
    </row>
    <row r="3622" spans="2:12" ht="15" customHeight="1" x14ac:dyDescent="0.35">
      <c r="B3622" s="75"/>
      <c r="C3622" s="89"/>
      <c r="D3622" s="120"/>
      <c r="E3622" s="126"/>
      <c r="F3622" s="427"/>
      <c r="G3622" s="419" t="str">
        <f t="shared" si="295"/>
        <v/>
      </c>
      <c r="H3622" s="91"/>
      <c r="I3622" s="426"/>
      <c r="J3622" s="419" t="str">
        <f t="shared" si="296"/>
        <v/>
      </c>
      <c r="K3622" s="440">
        <f t="shared" si="294"/>
        <v>0</v>
      </c>
      <c r="L3622" s="76"/>
    </row>
    <row r="3623" spans="2:12" ht="15" customHeight="1" x14ac:dyDescent="0.35">
      <c r="B3623" s="75"/>
      <c r="C3623" s="89"/>
      <c r="D3623" s="120"/>
      <c r="E3623" s="126"/>
      <c r="F3623" s="427"/>
      <c r="G3623" s="419" t="str">
        <f t="shared" si="295"/>
        <v/>
      </c>
      <c r="H3623" s="91"/>
      <c r="I3623" s="426"/>
      <c r="J3623" s="419" t="str">
        <f t="shared" si="296"/>
        <v/>
      </c>
      <c r="K3623" s="440">
        <f t="shared" si="294"/>
        <v>0</v>
      </c>
      <c r="L3623" s="76"/>
    </row>
    <row r="3624" spans="2:12" ht="15" customHeight="1" x14ac:dyDescent="0.35">
      <c r="B3624" s="75"/>
      <c r="C3624" s="89"/>
      <c r="D3624" s="120"/>
      <c r="E3624" s="116"/>
      <c r="F3624" s="427"/>
      <c r="G3624" s="419" t="str">
        <f t="shared" si="295"/>
        <v/>
      </c>
      <c r="H3624" s="117"/>
      <c r="I3624" s="426"/>
      <c r="J3624" s="419" t="str">
        <f t="shared" si="296"/>
        <v/>
      </c>
      <c r="K3624" s="440">
        <f t="shared" si="294"/>
        <v>0</v>
      </c>
      <c r="L3624" s="76"/>
    </row>
    <row r="3625" spans="2:12" ht="15" customHeight="1" x14ac:dyDescent="0.35">
      <c r="B3625" s="75"/>
      <c r="C3625" s="89"/>
      <c r="D3625" s="120"/>
      <c r="E3625" s="126"/>
      <c r="F3625" s="427"/>
      <c r="G3625" s="419" t="str">
        <f t="shared" si="295"/>
        <v/>
      </c>
      <c r="H3625" s="91"/>
      <c r="I3625" s="426"/>
      <c r="J3625" s="419" t="str">
        <f t="shared" si="296"/>
        <v/>
      </c>
      <c r="K3625" s="440">
        <f t="shared" si="294"/>
        <v>0</v>
      </c>
      <c r="L3625" s="76"/>
    </row>
    <row r="3626" spans="2:12" ht="15" customHeight="1" x14ac:dyDescent="0.35">
      <c r="B3626" s="75"/>
      <c r="C3626" s="89"/>
      <c r="D3626" s="120"/>
      <c r="E3626" s="126"/>
      <c r="F3626" s="427"/>
      <c r="G3626" s="419" t="str">
        <f t="shared" si="295"/>
        <v/>
      </c>
      <c r="H3626" s="91"/>
      <c r="I3626" s="426"/>
      <c r="J3626" s="419" t="str">
        <f t="shared" si="296"/>
        <v/>
      </c>
      <c r="K3626" s="440">
        <f t="shared" si="294"/>
        <v>0</v>
      </c>
      <c r="L3626" s="76"/>
    </row>
    <row r="3627" spans="2:12" ht="15" customHeight="1" x14ac:dyDescent="0.35">
      <c r="B3627" s="75"/>
      <c r="C3627" s="89"/>
      <c r="D3627" s="120"/>
      <c r="E3627" s="116"/>
      <c r="F3627" s="427"/>
      <c r="G3627" s="419" t="str">
        <f t="shared" si="295"/>
        <v/>
      </c>
      <c r="H3627" s="117"/>
      <c r="I3627" s="426"/>
      <c r="J3627" s="419" t="str">
        <f t="shared" si="296"/>
        <v/>
      </c>
      <c r="K3627" s="440">
        <f t="shared" si="294"/>
        <v>0</v>
      </c>
      <c r="L3627" s="76"/>
    </row>
    <row r="3628" spans="2:12" ht="15" customHeight="1" x14ac:dyDescent="0.35">
      <c r="B3628" s="75"/>
      <c r="C3628" s="89"/>
      <c r="D3628" s="120"/>
      <c r="E3628" s="116"/>
      <c r="F3628" s="427"/>
      <c r="G3628" s="419" t="str">
        <f t="shared" si="295"/>
        <v/>
      </c>
      <c r="H3628" s="117"/>
      <c r="I3628" s="426"/>
      <c r="J3628" s="419" t="str">
        <f t="shared" si="296"/>
        <v/>
      </c>
      <c r="K3628" s="440">
        <f t="shared" si="294"/>
        <v>0</v>
      </c>
      <c r="L3628" s="76"/>
    </row>
    <row r="3629" spans="2:12" ht="15" customHeight="1" x14ac:dyDescent="0.35">
      <c r="B3629" s="75"/>
      <c r="C3629" s="89"/>
      <c r="D3629" s="120"/>
      <c r="E3629" s="90"/>
      <c r="F3629" s="427"/>
      <c r="G3629" s="419" t="str">
        <f t="shared" si="295"/>
        <v/>
      </c>
      <c r="H3629" s="91"/>
      <c r="I3629" s="426"/>
      <c r="J3629" s="419" t="str">
        <f t="shared" si="296"/>
        <v/>
      </c>
      <c r="K3629" s="440">
        <f t="shared" si="294"/>
        <v>0</v>
      </c>
      <c r="L3629" s="76"/>
    </row>
    <row r="3630" spans="2:12" ht="15" customHeight="1" x14ac:dyDescent="0.35">
      <c r="B3630" s="75"/>
      <c r="C3630" s="89"/>
      <c r="D3630" s="120"/>
      <c r="E3630" s="90"/>
      <c r="F3630" s="427"/>
      <c r="G3630" s="419" t="str">
        <f t="shared" si="295"/>
        <v/>
      </c>
      <c r="H3630" s="91"/>
      <c r="I3630" s="426"/>
      <c r="J3630" s="419" t="str">
        <f t="shared" si="296"/>
        <v/>
      </c>
      <c r="K3630" s="440">
        <f t="shared" si="294"/>
        <v>0</v>
      </c>
      <c r="L3630" s="76"/>
    </row>
    <row r="3631" spans="2:12" ht="15" customHeight="1" x14ac:dyDescent="0.35">
      <c r="B3631" s="75"/>
      <c r="C3631" s="89"/>
      <c r="D3631" s="120"/>
      <c r="E3631" s="90"/>
      <c r="F3631" s="427"/>
      <c r="G3631" s="419" t="str">
        <f t="shared" si="295"/>
        <v/>
      </c>
      <c r="H3631" s="91"/>
      <c r="I3631" s="426"/>
      <c r="J3631" s="419" t="str">
        <f t="shared" si="296"/>
        <v/>
      </c>
      <c r="K3631" s="440">
        <f t="shared" si="294"/>
        <v>0</v>
      </c>
      <c r="L3631" s="76"/>
    </row>
    <row r="3632" spans="2:12" ht="15" customHeight="1" x14ac:dyDescent="0.35">
      <c r="B3632" s="75"/>
      <c r="C3632" s="151"/>
      <c r="D3632" s="120"/>
      <c r="E3632" s="90"/>
      <c r="F3632" s="426"/>
      <c r="G3632" s="419" t="str">
        <f t="shared" si="295"/>
        <v/>
      </c>
      <c r="H3632" s="91"/>
      <c r="I3632" s="426"/>
      <c r="J3632" s="419" t="str">
        <f t="shared" si="296"/>
        <v/>
      </c>
      <c r="K3632" s="440">
        <f t="shared" si="294"/>
        <v>0</v>
      </c>
      <c r="L3632" s="76"/>
    </row>
    <row r="3633" spans="2:12" ht="15" customHeight="1" x14ac:dyDescent="0.35">
      <c r="B3633" s="75"/>
      <c r="C3633" s="89"/>
      <c r="D3633" s="120"/>
      <c r="E3633" s="116"/>
      <c r="F3633" s="427"/>
      <c r="G3633" s="419" t="str">
        <f t="shared" si="295"/>
        <v/>
      </c>
      <c r="H3633" s="117"/>
      <c r="I3633" s="427"/>
      <c r="J3633" s="419" t="str">
        <f t="shared" si="296"/>
        <v/>
      </c>
      <c r="K3633" s="440">
        <f t="shared" si="294"/>
        <v>0</v>
      </c>
      <c r="L3633" s="76"/>
    </row>
    <row r="3634" spans="2:12" ht="15" customHeight="1" x14ac:dyDescent="0.35">
      <c r="B3634" s="75"/>
      <c r="C3634" s="134"/>
      <c r="D3634" s="120"/>
      <c r="E3634" s="90"/>
      <c r="F3634" s="426"/>
      <c r="G3634" s="419" t="str">
        <f t="shared" si="295"/>
        <v/>
      </c>
      <c r="H3634" s="91"/>
      <c r="I3634" s="426"/>
      <c r="J3634" s="419" t="str">
        <f t="shared" si="296"/>
        <v/>
      </c>
      <c r="K3634" s="440">
        <f t="shared" si="294"/>
        <v>0</v>
      </c>
      <c r="L3634" s="76"/>
    </row>
    <row r="3635" spans="2:12" ht="15" customHeight="1" x14ac:dyDescent="0.35">
      <c r="B3635" s="75"/>
      <c r="C3635" s="134"/>
      <c r="D3635" s="120"/>
      <c r="E3635" s="90"/>
      <c r="F3635" s="426"/>
      <c r="G3635" s="419" t="str">
        <f t="shared" si="295"/>
        <v/>
      </c>
      <c r="H3635" s="91"/>
      <c r="I3635" s="426"/>
      <c r="J3635" s="419" t="str">
        <f t="shared" si="296"/>
        <v/>
      </c>
      <c r="K3635" s="440">
        <f t="shared" si="294"/>
        <v>0</v>
      </c>
      <c r="L3635" s="76"/>
    </row>
    <row r="3636" spans="2:12" ht="15" customHeight="1" x14ac:dyDescent="0.35">
      <c r="B3636" s="75"/>
      <c r="C3636" s="89"/>
      <c r="D3636" s="120"/>
      <c r="E3636" s="146"/>
      <c r="F3636" s="426"/>
      <c r="G3636" s="419" t="str">
        <f t="shared" si="295"/>
        <v/>
      </c>
      <c r="H3636" s="91"/>
      <c r="I3636" s="427"/>
      <c r="J3636" s="419" t="str">
        <f t="shared" si="296"/>
        <v/>
      </c>
      <c r="K3636" s="440">
        <f t="shared" si="294"/>
        <v>0</v>
      </c>
      <c r="L3636" s="76"/>
    </row>
    <row r="3637" spans="2:12" ht="15" customHeight="1" x14ac:dyDescent="0.35">
      <c r="B3637" s="75"/>
      <c r="C3637" s="89"/>
      <c r="D3637" s="120"/>
      <c r="E3637" s="146"/>
      <c r="F3637" s="426"/>
      <c r="G3637" s="419" t="str">
        <f t="shared" si="295"/>
        <v/>
      </c>
      <c r="H3637" s="91"/>
      <c r="I3637" s="427"/>
      <c r="J3637" s="419" t="str">
        <f t="shared" si="296"/>
        <v/>
      </c>
      <c r="K3637" s="440">
        <f t="shared" si="294"/>
        <v>0</v>
      </c>
      <c r="L3637" s="76"/>
    </row>
    <row r="3638" spans="2:12" ht="15" customHeight="1" x14ac:dyDescent="0.35">
      <c r="B3638" s="75"/>
      <c r="C3638" s="89"/>
      <c r="D3638" s="120"/>
      <c r="E3638" s="146"/>
      <c r="F3638" s="426"/>
      <c r="G3638" s="419" t="str">
        <f t="shared" si="295"/>
        <v/>
      </c>
      <c r="H3638" s="91"/>
      <c r="I3638" s="427"/>
      <c r="J3638" s="419" t="str">
        <f t="shared" si="296"/>
        <v/>
      </c>
      <c r="K3638" s="440">
        <f t="shared" si="294"/>
        <v>0</v>
      </c>
      <c r="L3638" s="76"/>
    </row>
    <row r="3639" spans="2:12" ht="15" customHeight="1" x14ac:dyDescent="0.35">
      <c r="B3639" s="75"/>
      <c r="C3639" s="89"/>
      <c r="D3639" s="120"/>
      <c r="E3639" s="90"/>
      <c r="F3639" s="426"/>
      <c r="G3639" s="419" t="str">
        <f t="shared" si="295"/>
        <v/>
      </c>
      <c r="H3639" s="91"/>
      <c r="I3639" s="427"/>
      <c r="J3639" s="419" t="str">
        <f t="shared" si="296"/>
        <v/>
      </c>
      <c r="K3639" s="440">
        <f t="shared" si="294"/>
        <v>0</v>
      </c>
      <c r="L3639" s="76"/>
    </row>
    <row r="3640" spans="2:12" ht="15" customHeight="1" x14ac:dyDescent="0.35">
      <c r="B3640" s="75"/>
      <c r="C3640" s="134"/>
      <c r="D3640" s="120"/>
      <c r="E3640" s="121"/>
      <c r="F3640" s="427"/>
      <c r="G3640" s="419" t="str">
        <f t="shared" si="295"/>
        <v/>
      </c>
      <c r="H3640" s="91"/>
      <c r="I3640" s="426"/>
      <c r="J3640" s="419" t="str">
        <f t="shared" si="296"/>
        <v/>
      </c>
      <c r="K3640" s="440">
        <f t="shared" si="294"/>
        <v>0</v>
      </c>
      <c r="L3640" s="76"/>
    </row>
    <row r="3641" spans="2:12" ht="15" customHeight="1" x14ac:dyDescent="0.35">
      <c r="B3641" s="75"/>
      <c r="C3641" s="134"/>
      <c r="D3641" s="120"/>
      <c r="E3641" s="121"/>
      <c r="F3641" s="427"/>
      <c r="G3641" s="419" t="str">
        <f t="shared" si="295"/>
        <v/>
      </c>
      <c r="H3641" s="91"/>
      <c r="I3641" s="426"/>
      <c r="J3641" s="419" t="str">
        <f t="shared" si="296"/>
        <v/>
      </c>
      <c r="K3641" s="440">
        <f t="shared" si="294"/>
        <v>0</v>
      </c>
      <c r="L3641" s="76"/>
    </row>
    <row r="3642" spans="2:12" ht="15" customHeight="1" x14ac:dyDescent="0.35">
      <c r="B3642" s="75"/>
      <c r="C3642" s="89"/>
      <c r="D3642" s="120"/>
      <c r="E3642" s="116"/>
      <c r="F3642" s="427"/>
      <c r="G3642" s="419" t="str">
        <f t="shared" si="295"/>
        <v/>
      </c>
      <c r="H3642" s="117"/>
      <c r="I3642" s="426"/>
      <c r="J3642" s="419" t="str">
        <f t="shared" si="296"/>
        <v/>
      </c>
      <c r="K3642" s="440">
        <f t="shared" si="294"/>
        <v>0</v>
      </c>
      <c r="L3642" s="76"/>
    </row>
    <row r="3643" spans="2:12" ht="15" customHeight="1" x14ac:dyDescent="0.35">
      <c r="B3643" s="75"/>
      <c r="C3643" s="89"/>
      <c r="D3643" s="120"/>
      <c r="E3643" s="126"/>
      <c r="F3643" s="427"/>
      <c r="G3643" s="419" t="str">
        <f t="shared" si="295"/>
        <v/>
      </c>
      <c r="H3643" s="91"/>
      <c r="I3643" s="426"/>
      <c r="J3643" s="419" t="str">
        <f t="shared" si="296"/>
        <v/>
      </c>
      <c r="K3643" s="440">
        <f t="shared" si="294"/>
        <v>0</v>
      </c>
      <c r="L3643" s="76"/>
    </row>
    <row r="3644" spans="2:12" ht="15" customHeight="1" x14ac:dyDescent="0.35">
      <c r="B3644" s="75"/>
      <c r="C3644" s="89"/>
      <c r="D3644" s="120"/>
      <c r="E3644" s="90"/>
      <c r="F3644" s="427"/>
      <c r="G3644" s="419" t="str">
        <f t="shared" si="295"/>
        <v/>
      </c>
      <c r="H3644" s="91"/>
      <c r="I3644" s="426"/>
      <c r="J3644" s="419" t="str">
        <f t="shared" si="296"/>
        <v/>
      </c>
      <c r="K3644" s="440">
        <f t="shared" si="294"/>
        <v>0</v>
      </c>
      <c r="L3644" s="76"/>
    </row>
    <row r="3645" spans="2:12" ht="15" customHeight="1" x14ac:dyDescent="0.35">
      <c r="B3645" s="75"/>
      <c r="C3645" s="89"/>
      <c r="D3645" s="120"/>
      <c r="E3645" s="116"/>
      <c r="F3645" s="427"/>
      <c r="G3645" s="419" t="str">
        <f t="shared" si="295"/>
        <v/>
      </c>
      <c r="H3645" s="117"/>
      <c r="I3645" s="426"/>
      <c r="J3645" s="419" t="str">
        <f t="shared" si="296"/>
        <v/>
      </c>
      <c r="K3645" s="440">
        <f t="shared" si="294"/>
        <v>0</v>
      </c>
      <c r="L3645" s="76"/>
    </row>
    <row r="3646" spans="2:12" ht="15" customHeight="1" x14ac:dyDescent="0.35">
      <c r="B3646" s="75"/>
      <c r="C3646" s="89"/>
      <c r="D3646" s="120"/>
      <c r="E3646" s="90"/>
      <c r="F3646" s="427"/>
      <c r="G3646" s="419" t="str">
        <f t="shared" si="295"/>
        <v/>
      </c>
      <c r="H3646" s="91"/>
      <c r="I3646" s="426"/>
      <c r="J3646" s="419" t="str">
        <f t="shared" si="296"/>
        <v/>
      </c>
      <c r="K3646" s="440">
        <f t="shared" si="294"/>
        <v>0</v>
      </c>
      <c r="L3646" s="76"/>
    </row>
    <row r="3647" spans="2:12" ht="15" customHeight="1" x14ac:dyDescent="0.35">
      <c r="B3647" s="75"/>
      <c r="C3647" s="89"/>
      <c r="D3647" s="120"/>
      <c r="E3647" s="116"/>
      <c r="F3647" s="427"/>
      <c r="G3647" s="419" t="str">
        <f t="shared" si="295"/>
        <v/>
      </c>
      <c r="H3647" s="117"/>
      <c r="I3647" s="426"/>
      <c r="J3647" s="419" t="str">
        <f t="shared" si="296"/>
        <v/>
      </c>
      <c r="K3647" s="440">
        <f t="shared" si="294"/>
        <v>0</v>
      </c>
      <c r="L3647" s="76"/>
    </row>
    <row r="3648" spans="2:12" ht="15" customHeight="1" x14ac:dyDescent="0.35">
      <c r="B3648" s="75"/>
      <c r="C3648" s="89"/>
      <c r="D3648" s="120"/>
      <c r="E3648" s="90"/>
      <c r="F3648" s="427"/>
      <c r="G3648" s="419" t="str">
        <f t="shared" si="295"/>
        <v/>
      </c>
      <c r="H3648" s="91"/>
      <c r="I3648" s="426"/>
      <c r="J3648" s="419" t="str">
        <f t="shared" si="296"/>
        <v/>
      </c>
      <c r="K3648" s="440">
        <f t="shared" si="294"/>
        <v>0</v>
      </c>
      <c r="L3648" s="76"/>
    </row>
    <row r="3649" spans="2:12" ht="15" customHeight="1" x14ac:dyDescent="0.35">
      <c r="B3649" s="75"/>
      <c r="C3649" s="89"/>
      <c r="D3649" s="120"/>
      <c r="E3649" s="146"/>
      <c r="F3649" s="426"/>
      <c r="G3649" s="419" t="str">
        <f t="shared" si="295"/>
        <v/>
      </c>
      <c r="H3649" s="91"/>
      <c r="I3649" s="427"/>
      <c r="J3649" s="419" t="str">
        <f t="shared" si="296"/>
        <v/>
      </c>
      <c r="K3649" s="440">
        <f t="shared" si="294"/>
        <v>0</v>
      </c>
      <c r="L3649" s="76"/>
    </row>
    <row r="3650" spans="2:12" ht="15" customHeight="1" x14ac:dyDescent="0.35">
      <c r="B3650" s="75"/>
      <c r="C3650" s="134"/>
      <c r="D3650" s="120"/>
      <c r="E3650" s="121"/>
      <c r="F3650" s="427"/>
      <c r="G3650" s="419" t="str">
        <f t="shared" si="295"/>
        <v/>
      </c>
      <c r="H3650" s="91"/>
      <c r="I3650" s="426"/>
      <c r="J3650" s="419" t="str">
        <f t="shared" si="296"/>
        <v/>
      </c>
      <c r="K3650" s="440">
        <f t="shared" si="294"/>
        <v>0</v>
      </c>
      <c r="L3650" s="76"/>
    </row>
    <row r="3651" spans="2:12" ht="15" customHeight="1" x14ac:dyDescent="0.35">
      <c r="B3651" s="75"/>
      <c r="C3651" s="89"/>
      <c r="D3651" s="120"/>
      <c r="E3651" s="116"/>
      <c r="F3651" s="427"/>
      <c r="G3651" s="419" t="str">
        <f t="shared" si="295"/>
        <v/>
      </c>
      <c r="H3651" s="117"/>
      <c r="I3651" s="426"/>
      <c r="J3651" s="419" t="str">
        <f t="shared" si="296"/>
        <v/>
      </c>
      <c r="K3651" s="440">
        <f t="shared" si="294"/>
        <v>0</v>
      </c>
      <c r="L3651" s="76"/>
    </row>
    <row r="3652" spans="2:12" ht="15" customHeight="1" x14ac:dyDescent="0.35">
      <c r="B3652" s="75"/>
      <c r="C3652" s="89"/>
      <c r="D3652" s="120"/>
      <c r="E3652" s="116"/>
      <c r="F3652" s="427"/>
      <c r="G3652" s="419" t="str">
        <f t="shared" si="295"/>
        <v/>
      </c>
      <c r="H3652" s="117"/>
      <c r="I3652" s="426"/>
      <c r="J3652" s="419" t="str">
        <f t="shared" si="296"/>
        <v/>
      </c>
      <c r="K3652" s="440">
        <f t="shared" si="294"/>
        <v>0</v>
      </c>
      <c r="L3652" s="76"/>
    </row>
    <row r="3653" spans="2:12" ht="15" customHeight="1" x14ac:dyDescent="0.35">
      <c r="B3653" s="75"/>
      <c r="C3653" s="89"/>
      <c r="D3653" s="120"/>
      <c r="E3653" s="126"/>
      <c r="F3653" s="427"/>
      <c r="G3653" s="419" t="str">
        <f t="shared" si="295"/>
        <v/>
      </c>
      <c r="H3653" s="132"/>
      <c r="I3653" s="426"/>
      <c r="J3653" s="419" t="str">
        <f t="shared" si="296"/>
        <v/>
      </c>
      <c r="K3653" s="440">
        <f t="shared" si="294"/>
        <v>0</v>
      </c>
      <c r="L3653" s="76"/>
    </row>
    <row r="3654" spans="2:12" ht="15" customHeight="1" x14ac:dyDescent="0.35">
      <c r="B3654" s="75"/>
      <c r="C3654" s="89"/>
      <c r="D3654" s="120"/>
      <c r="E3654" s="90"/>
      <c r="F3654" s="427"/>
      <c r="G3654" s="419" t="str">
        <f t="shared" si="295"/>
        <v/>
      </c>
      <c r="H3654" s="91"/>
      <c r="I3654" s="426"/>
      <c r="J3654" s="419" t="str">
        <f t="shared" si="296"/>
        <v/>
      </c>
      <c r="K3654" s="440">
        <f t="shared" si="294"/>
        <v>0</v>
      </c>
      <c r="L3654" s="76"/>
    </row>
    <row r="3655" spans="2:12" ht="15" customHeight="1" x14ac:dyDescent="0.35">
      <c r="B3655" s="75"/>
      <c r="C3655" s="89"/>
      <c r="D3655" s="120"/>
      <c r="E3655" s="90"/>
      <c r="F3655" s="427"/>
      <c r="G3655" s="419" t="str">
        <f t="shared" si="295"/>
        <v/>
      </c>
      <c r="H3655" s="91"/>
      <c r="I3655" s="426"/>
      <c r="J3655" s="419" t="str">
        <f t="shared" si="296"/>
        <v/>
      </c>
      <c r="K3655" s="440">
        <f t="shared" si="294"/>
        <v>0</v>
      </c>
      <c r="L3655" s="76"/>
    </row>
    <row r="3656" spans="2:12" ht="15" customHeight="1" x14ac:dyDescent="0.35">
      <c r="B3656" s="75"/>
      <c r="C3656" s="89"/>
      <c r="D3656" s="120"/>
      <c r="E3656" s="90"/>
      <c r="F3656" s="427"/>
      <c r="G3656" s="419" t="str">
        <f t="shared" si="295"/>
        <v/>
      </c>
      <c r="H3656" s="91"/>
      <c r="I3656" s="426"/>
      <c r="J3656" s="419" t="str">
        <f t="shared" si="296"/>
        <v/>
      </c>
      <c r="K3656" s="440">
        <f t="shared" si="294"/>
        <v>0</v>
      </c>
      <c r="L3656" s="76"/>
    </row>
    <row r="3657" spans="2:12" ht="15" customHeight="1" x14ac:dyDescent="0.35">
      <c r="B3657" s="75"/>
      <c r="C3657" s="89"/>
      <c r="D3657" s="120"/>
      <c r="E3657" s="90"/>
      <c r="F3657" s="427"/>
      <c r="G3657" s="419" t="str">
        <f t="shared" si="295"/>
        <v/>
      </c>
      <c r="H3657" s="91"/>
      <c r="I3657" s="426"/>
      <c r="J3657" s="419" t="str">
        <f t="shared" si="296"/>
        <v/>
      </c>
      <c r="K3657" s="440">
        <f t="shared" si="294"/>
        <v>0</v>
      </c>
      <c r="L3657" s="76"/>
    </row>
    <row r="3658" spans="2:12" ht="15" customHeight="1" x14ac:dyDescent="0.35">
      <c r="B3658" s="75"/>
      <c r="C3658" s="89"/>
      <c r="D3658" s="120"/>
      <c r="E3658" s="90"/>
      <c r="F3658" s="427"/>
      <c r="G3658" s="419" t="str">
        <f t="shared" si="295"/>
        <v/>
      </c>
      <c r="H3658" s="91"/>
      <c r="I3658" s="426"/>
      <c r="J3658" s="419" t="str">
        <f t="shared" si="296"/>
        <v/>
      </c>
      <c r="K3658" s="440">
        <f t="shared" si="294"/>
        <v>0</v>
      </c>
      <c r="L3658" s="76"/>
    </row>
    <row r="3659" spans="2:12" ht="15" customHeight="1" x14ac:dyDescent="0.35">
      <c r="B3659" s="75"/>
      <c r="C3659" s="89"/>
      <c r="D3659" s="120"/>
      <c r="E3659" s="90"/>
      <c r="F3659" s="427"/>
      <c r="G3659" s="419" t="str">
        <f t="shared" si="295"/>
        <v/>
      </c>
      <c r="H3659" s="91"/>
      <c r="I3659" s="426"/>
      <c r="J3659" s="419" t="str">
        <f t="shared" si="296"/>
        <v/>
      </c>
      <c r="K3659" s="440">
        <f t="shared" si="294"/>
        <v>0</v>
      </c>
      <c r="L3659" s="76"/>
    </row>
    <row r="3660" spans="2:12" ht="15" customHeight="1" x14ac:dyDescent="0.35">
      <c r="B3660" s="75"/>
      <c r="C3660" s="89"/>
      <c r="D3660" s="120"/>
      <c r="E3660" s="116"/>
      <c r="F3660" s="427"/>
      <c r="G3660" s="419" t="str">
        <f t="shared" si="295"/>
        <v/>
      </c>
      <c r="H3660" s="117"/>
      <c r="I3660" s="426"/>
      <c r="J3660" s="419" t="str">
        <f t="shared" si="296"/>
        <v/>
      </c>
      <c r="K3660" s="440">
        <f t="shared" ref="K3660:K3723" si="297">H3660</f>
        <v>0</v>
      </c>
      <c r="L3660" s="76"/>
    </row>
    <row r="3661" spans="2:12" ht="15" customHeight="1" x14ac:dyDescent="0.35">
      <c r="B3661" s="75"/>
      <c r="C3661" s="89"/>
      <c r="D3661" s="120"/>
      <c r="E3661" s="90"/>
      <c r="F3661" s="427"/>
      <c r="G3661" s="419" t="str">
        <f t="shared" si="295"/>
        <v/>
      </c>
      <c r="H3661" s="91"/>
      <c r="I3661" s="426"/>
      <c r="J3661" s="419" t="str">
        <f t="shared" si="296"/>
        <v/>
      </c>
      <c r="K3661" s="440">
        <f t="shared" si="297"/>
        <v>0</v>
      </c>
      <c r="L3661" s="76"/>
    </row>
    <row r="3662" spans="2:12" ht="15" customHeight="1" x14ac:dyDescent="0.35">
      <c r="B3662" s="75"/>
      <c r="C3662" s="89"/>
      <c r="D3662" s="120"/>
      <c r="E3662" s="90"/>
      <c r="F3662" s="426"/>
      <c r="G3662" s="419" t="str">
        <f t="shared" ref="G3662:G3725" si="298">IF(F3662&gt;0,VLOOKUP(F3662,Nama_Perkiraan,2),"")</f>
        <v/>
      </c>
      <c r="H3662" s="91"/>
      <c r="I3662" s="427"/>
      <c r="J3662" s="419" t="str">
        <f t="shared" si="296"/>
        <v/>
      </c>
      <c r="K3662" s="440">
        <f t="shared" si="297"/>
        <v>0</v>
      </c>
      <c r="L3662" s="76"/>
    </row>
    <row r="3663" spans="2:12" ht="15" customHeight="1" x14ac:dyDescent="0.35">
      <c r="B3663" s="75"/>
      <c r="C3663" s="89"/>
      <c r="D3663" s="120"/>
      <c r="E3663" s="116"/>
      <c r="F3663" s="427"/>
      <c r="G3663" s="419" t="str">
        <f t="shared" si="298"/>
        <v/>
      </c>
      <c r="H3663" s="117"/>
      <c r="I3663" s="426"/>
      <c r="J3663" s="419" t="str">
        <f t="shared" ref="J3663:J3726" si="299">IF(I3663&gt;0,VLOOKUP(I3663,Nama_Perkiraan,2),"")</f>
        <v/>
      </c>
      <c r="K3663" s="440">
        <f t="shared" si="297"/>
        <v>0</v>
      </c>
      <c r="L3663" s="76"/>
    </row>
    <row r="3664" spans="2:12" ht="15" customHeight="1" x14ac:dyDescent="0.35">
      <c r="B3664" s="75"/>
      <c r="C3664" s="134"/>
      <c r="D3664" s="120"/>
      <c r="E3664" s="90"/>
      <c r="F3664" s="426"/>
      <c r="G3664" s="419" t="str">
        <f t="shared" si="298"/>
        <v/>
      </c>
      <c r="H3664" s="91"/>
      <c r="I3664" s="427"/>
      <c r="J3664" s="419" t="str">
        <f t="shared" si="299"/>
        <v/>
      </c>
      <c r="K3664" s="440">
        <f t="shared" si="297"/>
        <v>0</v>
      </c>
      <c r="L3664" s="76"/>
    </row>
    <row r="3665" spans="2:12" ht="15" customHeight="1" x14ac:dyDescent="0.35">
      <c r="B3665" s="75"/>
      <c r="C3665" s="134"/>
      <c r="D3665" s="120"/>
      <c r="E3665" s="90"/>
      <c r="F3665" s="426"/>
      <c r="G3665" s="419" t="str">
        <f t="shared" si="298"/>
        <v/>
      </c>
      <c r="H3665" s="91"/>
      <c r="I3665" s="427"/>
      <c r="J3665" s="419" t="str">
        <f t="shared" si="299"/>
        <v/>
      </c>
      <c r="K3665" s="440">
        <f t="shared" si="297"/>
        <v>0</v>
      </c>
      <c r="L3665" s="76"/>
    </row>
    <row r="3666" spans="2:12" ht="15" customHeight="1" x14ac:dyDescent="0.35">
      <c r="B3666" s="75"/>
      <c r="C3666" s="89"/>
      <c r="D3666" s="128"/>
      <c r="E3666" s="116"/>
      <c r="F3666" s="427"/>
      <c r="G3666" s="419" t="str">
        <f t="shared" si="298"/>
        <v/>
      </c>
      <c r="H3666" s="117"/>
      <c r="I3666" s="426"/>
      <c r="J3666" s="419" t="str">
        <f t="shared" si="299"/>
        <v/>
      </c>
      <c r="K3666" s="440">
        <f t="shared" si="297"/>
        <v>0</v>
      </c>
      <c r="L3666" s="76"/>
    </row>
    <row r="3667" spans="2:12" ht="15" customHeight="1" x14ac:dyDescent="0.35">
      <c r="B3667" s="75"/>
      <c r="C3667" s="89"/>
      <c r="D3667" s="128"/>
      <c r="E3667" s="90"/>
      <c r="F3667" s="427"/>
      <c r="G3667" s="419" t="str">
        <f t="shared" si="298"/>
        <v/>
      </c>
      <c r="H3667" s="91"/>
      <c r="I3667" s="426"/>
      <c r="J3667" s="419" t="str">
        <f t="shared" si="299"/>
        <v/>
      </c>
      <c r="K3667" s="440">
        <f t="shared" si="297"/>
        <v>0</v>
      </c>
      <c r="L3667" s="76"/>
    </row>
    <row r="3668" spans="2:12" ht="15" customHeight="1" x14ac:dyDescent="0.35">
      <c r="B3668" s="75"/>
      <c r="C3668" s="89"/>
      <c r="D3668" s="120"/>
      <c r="E3668" s="90"/>
      <c r="F3668" s="427"/>
      <c r="G3668" s="419" t="str">
        <f t="shared" si="298"/>
        <v/>
      </c>
      <c r="H3668" s="91"/>
      <c r="I3668" s="426"/>
      <c r="J3668" s="419" t="str">
        <f t="shared" si="299"/>
        <v/>
      </c>
      <c r="K3668" s="440">
        <f t="shared" si="297"/>
        <v>0</v>
      </c>
      <c r="L3668" s="76"/>
    </row>
    <row r="3669" spans="2:12" ht="15" customHeight="1" x14ac:dyDescent="0.35">
      <c r="B3669" s="75"/>
      <c r="C3669" s="89"/>
      <c r="D3669" s="120"/>
      <c r="E3669" s="90"/>
      <c r="F3669" s="427"/>
      <c r="G3669" s="419" t="str">
        <f t="shared" si="298"/>
        <v/>
      </c>
      <c r="H3669" s="91"/>
      <c r="I3669" s="426"/>
      <c r="J3669" s="419" t="str">
        <f t="shared" si="299"/>
        <v/>
      </c>
      <c r="K3669" s="440">
        <f t="shared" si="297"/>
        <v>0</v>
      </c>
      <c r="L3669" s="76"/>
    </row>
    <row r="3670" spans="2:12" ht="15" customHeight="1" x14ac:dyDescent="0.35">
      <c r="B3670" s="75"/>
      <c r="C3670" s="89"/>
      <c r="D3670" s="120"/>
      <c r="E3670" s="116"/>
      <c r="F3670" s="427"/>
      <c r="G3670" s="419" t="str">
        <f t="shared" si="298"/>
        <v/>
      </c>
      <c r="H3670" s="117"/>
      <c r="I3670" s="426"/>
      <c r="J3670" s="419" t="str">
        <f t="shared" si="299"/>
        <v/>
      </c>
      <c r="K3670" s="440">
        <f t="shared" si="297"/>
        <v>0</v>
      </c>
      <c r="L3670" s="76"/>
    </row>
    <row r="3671" spans="2:12" ht="15" customHeight="1" x14ac:dyDescent="0.35">
      <c r="B3671" s="75"/>
      <c r="C3671" s="89"/>
      <c r="D3671" s="120"/>
      <c r="E3671" s="122"/>
      <c r="F3671" s="427"/>
      <c r="G3671" s="419" t="str">
        <f t="shared" si="298"/>
        <v/>
      </c>
      <c r="H3671" s="123"/>
      <c r="I3671" s="427"/>
      <c r="J3671" s="419" t="str">
        <f t="shared" si="299"/>
        <v/>
      </c>
      <c r="K3671" s="440">
        <f t="shared" si="297"/>
        <v>0</v>
      </c>
      <c r="L3671" s="76"/>
    </row>
    <row r="3672" spans="2:12" ht="15" customHeight="1" x14ac:dyDescent="0.35">
      <c r="B3672" s="75"/>
      <c r="C3672" s="89"/>
      <c r="D3672" s="120"/>
      <c r="E3672" s="90"/>
      <c r="F3672" s="427"/>
      <c r="G3672" s="419" t="str">
        <f t="shared" si="298"/>
        <v/>
      </c>
      <c r="H3672" s="91"/>
      <c r="I3672" s="426"/>
      <c r="J3672" s="419" t="str">
        <f t="shared" si="299"/>
        <v/>
      </c>
      <c r="K3672" s="440">
        <f t="shared" si="297"/>
        <v>0</v>
      </c>
      <c r="L3672" s="76"/>
    </row>
    <row r="3673" spans="2:12" ht="15" customHeight="1" x14ac:dyDescent="0.35">
      <c r="B3673" s="75"/>
      <c r="C3673" s="89"/>
      <c r="D3673" s="120"/>
      <c r="E3673" s="116"/>
      <c r="F3673" s="427"/>
      <c r="G3673" s="419" t="str">
        <f t="shared" si="298"/>
        <v/>
      </c>
      <c r="H3673" s="117"/>
      <c r="I3673" s="426"/>
      <c r="J3673" s="419" t="str">
        <f t="shared" si="299"/>
        <v/>
      </c>
      <c r="K3673" s="440">
        <f t="shared" si="297"/>
        <v>0</v>
      </c>
      <c r="L3673" s="76"/>
    </row>
    <row r="3674" spans="2:12" ht="15" customHeight="1" x14ac:dyDescent="0.35">
      <c r="B3674" s="75"/>
      <c r="C3674" s="89"/>
      <c r="D3674" s="120"/>
      <c r="E3674" s="116"/>
      <c r="F3674" s="427"/>
      <c r="G3674" s="419" t="str">
        <f t="shared" si="298"/>
        <v/>
      </c>
      <c r="H3674" s="117"/>
      <c r="I3674" s="426"/>
      <c r="J3674" s="419" t="str">
        <f t="shared" si="299"/>
        <v/>
      </c>
      <c r="K3674" s="440">
        <f t="shared" si="297"/>
        <v>0</v>
      </c>
      <c r="L3674" s="76"/>
    </row>
    <row r="3675" spans="2:12" ht="15" customHeight="1" x14ac:dyDescent="0.35">
      <c r="B3675" s="75"/>
      <c r="C3675" s="89"/>
      <c r="D3675" s="120"/>
      <c r="E3675" s="90"/>
      <c r="F3675" s="427"/>
      <c r="G3675" s="419" t="str">
        <f t="shared" si="298"/>
        <v/>
      </c>
      <c r="H3675" s="91"/>
      <c r="I3675" s="426"/>
      <c r="J3675" s="419" t="str">
        <f t="shared" si="299"/>
        <v/>
      </c>
      <c r="K3675" s="440">
        <f t="shared" si="297"/>
        <v>0</v>
      </c>
      <c r="L3675" s="76"/>
    </row>
    <row r="3676" spans="2:12" ht="15" customHeight="1" x14ac:dyDescent="0.35">
      <c r="B3676" s="75"/>
      <c r="C3676" s="89"/>
      <c r="D3676" s="120"/>
      <c r="E3676" s="116"/>
      <c r="F3676" s="427"/>
      <c r="G3676" s="419" t="str">
        <f t="shared" si="298"/>
        <v/>
      </c>
      <c r="H3676" s="117"/>
      <c r="I3676" s="426"/>
      <c r="J3676" s="419" t="str">
        <f t="shared" si="299"/>
        <v/>
      </c>
      <c r="K3676" s="440">
        <f t="shared" si="297"/>
        <v>0</v>
      </c>
      <c r="L3676" s="76"/>
    </row>
    <row r="3677" spans="2:12" ht="15" customHeight="1" x14ac:dyDescent="0.35">
      <c r="B3677" s="75"/>
      <c r="C3677" s="89"/>
      <c r="D3677" s="120"/>
      <c r="E3677" s="90"/>
      <c r="F3677" s="427"/>
      <c r="G3677" s="419" t="str">
        <f t="shared" si="298"/>
        <v/>
      </c>
      <c r="H3677" s="91"/>
      <c r="I3677" s="426"/>
      <c r="J3677" s="419" t="str">
        <f t="shared" si="299"/>
        <v/>
      </c>
      <c r="K3677" s="440">
        <f t="shared" si="297"/>
        <v>0</v>
      </c>
      <c r="L3677" s="76"/>
    </row>
    <row r="3678" spans="2:12" ht="15" customHeight="1" x14ac:dyDescent="0.35">
      <c r="B3678" s="75"/>
      <c r="C3678" s="89"/>
      <c r="D3678" s="120"/>
      <c r="E3678" s="90"/>
      <c r="F3678" s="427"/>
      <c r="G3678" s="419" t="str">
        <f t="shared" si="298"/>
        <v/>
      </c>
      <c r="H3678" s="117"/>
      <c r="I3678" s="426"/>
      <c r="J3678" s="419" t="str">
        <f t="shared" si="299"/>
        <v/>
      </c>
      <c r="K3678" s="440">
        <f t="shared" si="297"/>
        <v>0</v>
      </c>
      <c r="L3678" s="76"/>
    </row>
    <row r="3679" spans="2:12" ht="15" customHeight="1" x14ac:dyDescent="0.35">
      <c r="B3679" s="75"/>
      <c r="C3679" s="89"/>
      <c r="D3679" s="120"/>
      <c r="E3679" s="90"/>
      <c r="F3679" s="427"/>
      <c r="G3679" s="419" t="str">
        <f t="shared" si="298"/>
        <v/>
      </c>
      <c r="H3679" s="91"/>
      <c r="I3679" s="426"/>
      <c r="J3679" s="419" t="str">
        <f t="shared" si="299"/>
        <v/>
      </c>
      <c r="K3679" s="440">
        <f t="shared" si="297"/>
        <v>0</v>
      </c>
      <c r="L3679" s="76"/>
    </row>
    <row r="3680" spans="2:12" ht="15" customHeight="1" x14ac:dyDescent="0.35">
      <c r="B3680" s="75"/>
      <c r="C3680" s="89"/>
      <c r="D3680" s="120"/>
      <c r="E3680" s="90"/>
      <c r="F3680" s="427"/>
      <c r="G3680" s="419" t="str">
        <f t="shared" si="298"/>
        <v/>
      </c>
      <c r="H3680" s="91"/>
      <c r="I3680" s="426"/>
      <c r="J3680" s="419" t="str">
        <f t="shared" si="299"/>
        <v/>
      </c>
      <c r="K3680" s="440">
        <f t="shared" si="297"/>
        <v>0</v>
      </c>
      <c r="L3680" s="76"/>
    </row>
    <row r="3681" spans="2:12" ht="15" customHeight="1" x14ac:dyDescent="0.35">
      <c r="B3681" s="75"/>
      <c r="C3681" s="89"/>
      <c r="D3681" s="120"/>
      <c r="E3681" s="90"/>
      <c r="F3681" s="427"/>
      <c r="G3681" s="419" t="str">
        <f t="shared" si="298"/>
        <v/>
      </c>
      <c r="H3681" s="91"/>
      <c r="I3681" s="426"/>
      <c r="J3681" s="419" t="str">
        <f t="shared" si="299"/>
        <v/>
      </c>
      <c r="K3681" s="440">
        <f t="shared" si="297"/>
        <v>0</v>
      </c>
      <c r="L3681" s="76"/>
    </row>
    <row r="3682" spans="2:12" ht="15" customHeight="1" x14ac:dyDescent="0.35">
      <c r="B3682" s="75"/>
      <c r="C3682" s="89"/>
      <c r="D3682" s="120"/>
      <c r="E3682" s="116"/>
      <c r="F3682" s="427"/>
      <c r="G3682" s="419" t="str">
        <f t="shared" si="298"/>
        <v/>
      </c>
      <c r="H3682" s="117"/>
      <c r="I3682" s="426"/>
      <c r="J3682" s="419" t="str">
        <f t="shared" si="299"/>
        <v/>
      </c>
      <c r="K3682" s="440">
        <f t="shared" si="297"/>
        <v>0</v>
      </c>
      <c r="L3682" s="76"/>
    </row>
    <row r="3683" spans="2:12" ht="15" customHeight="1" x14ac:dyDescent="0.35">
      <c r="B3683" s="75"/>
      <c r="C3683" s="89"/>
      <c r="D3683" s="120"/>
      <c r="E3683" s="90"/>
      <c r="F3683" s="426"/>
      <c r="G3683" s="419" t="str">
        <f t="shared" si="298"/>
        <v/>
      </c>
      <c r="H3683" s="143"/>
      <c r="I3683" s="427"/>
      <c r="J3683" s="419" t="str">
        <f t="shared" si="299"/>
        <v/>
      </c>
      <c r="K3683" s="440">
        <f t="shared" si="297"/>
        <v>0</v>
      </c>
      <c r="L3683" s="76"/>
    </row>
    <row r="3684" spans="2:12" ht="15" customHeight="1" x14ac:dyDescent="0.35">
      <c r="B3684" s="75"/>
      <c r="C3684" s="89"/>
      <c r="D3684" s="120"/>
      <c r="E3684" s="90"/>
      <c r="F3684" s="426"/>
      <c r="G3684" s="419" t="str">
        <f t="shared" si="298"/>
        <v/>
      </c>
      <c r="H3684" s="123"/>
      <c r="I3684" s="427"/>
      <c r="J3684" s="419" t="str">
        <f t="shared" si="299"/>
        <v/>
      </c>
      <c r="K3684" s="440">
        <f t="shared" si="297"/>
        <v>0</v>
      </c>
      <c r="L3684" s="76"/>
    </row>
    <row r="3685" spans="2:12" ht="15" customHeight="1" x14ac:dyDescent="0.35">
      <c r="B3685" s="75"/>
      <c r="C3685" s="89"/>
      <c r="D3685" s="120"/>
      <c r="E3685" s="116"/>
      <c r="F3685" s="427"/>
      <c r="G3685" s="419" t="str">
        <f t="shared" si="298"/>
        <v/>
      </c>
      <c r="H3685" s="117"/>
      <c r="I3685" s="426"/>
      <c r="J3685" s="419" t="str">
        <f t="shared" si="299"/>
        <v/>
      </c>
      <c r="K3685" s="440">
        <f t="shared" si="297"/>
        <v>0</v>
      </c>
      <c r="L3685" s="76"/>
    </row>
    <row r="3686" spans="2:12" ht="15" customHeight="1" x14ac:dyDescent="0.35">
      <c r="B3686" s="75"/>
      <c r="C3686" s="89"/>
      <c r="D3686" s="120"/>
      <c r="E3686" s="116"/>
      <c r="F3686" s="427"/>
      <c r="G3686" s="419" t="str">
        <f t="shared" si="298"/>
        <v/>
      </c>
      <c r="H3686" s="117"/>
      <c r="I3686" s="426"/>
      <c r="J3686" s="419" t="str">
        <f t="shared" si="299"/>
        <v/>
      </c>
      <c r="K3686" s="440">
        <f t="shared" si="297"/>
        <v>0</v>
      </c>
      <c r="L3686" s="76"/>
    </row>
    <row r="3687" spans="2:12" ht="15" customHeight="1" x14ac:dyDescent="0.35">
      <c r="B3687" s="75"/>
      <c r="C3687" s="89"/>
      <c r="D3687" s="120"/>
      <c r="E3687" s="90"/>
      <c r="F3687" s="427"/>
      <c r="G3687" s="419" t="str">
        <f t="shared" si="298"/>
        <v/>
      </c>
      <c r="H3687" s="91"/>
      <c r="I3687" s="426"/>
      <c r="J3687" s="419" t="str">
        <f t="shared" si="299"/>
        <v/>
      </c>
      <c r="K3687" s="440">
        <f t="shared" si="297"/>
        <v>0</v>
      </c>
      <c r="L3687" s="76"/>
    </row>
    <row r="3688" spans="2:12" ht="15" customHeight="1" x14ac:dyDescent="0.35">
      <c r="B3688" s="75"/>
      <c r="C3688" s="89"/>
      <c r="D3688" s="120"/>
      <c r="E3688" s="116"/>
      <c r="F3688" s="427"/>
      <c r="G3688" s="419" t="str">
        <f t="shared" si="298"/>
        <v/>
      </c>
      <c r="H3688" s="117"/>
      <c r="I3688" s="426"/>
      <c r="J3688" s="419" t="str">
        <f t="shared" si="299"/>
        <v/>
      </c>
      <c r="K3688" s="440">
        <f t="shared" si="297"/>
        <v>0</v>
      </c>
      <c r="L3688" s="76"/>
    </row>
    <row r="3689" spans="2:12" ht="15" customHeight="1" x14ac:dyDescent="0.35">
      <c r="B3689" s="75"/>
      <c r="C3689" s="89"/>
      <c r="D3689" s="120"/>
      <c r="E3689" s="90"/>
      <c r="F3689" s="427"/>
      <c r="G3689" s="419" t="str">
        <f t="shared" si="298"/>
        <v/>
      </c>
      <c r="H3689" s="91"/>
      <c r="I3689" s="426"/>
      <c r="J3689" s="419" t="str">
        <f t="shared" si="299"/>
        <v/>
      </c>
      <c r="K3689" s="440">
        <f t="shared" si="297"/>
        <v>0</v>
      </c>
      <c r="L3689" s="76"/>
    </row>
    <row r="3690" spans="2:12" ht="15" customHeight="1" x14ac:dyDescent="0.35">
      <c r="B3690" s="75"/>
      <c r="C3690" s="89"/>
      <c r="D3690" s="120"/>
      <c r="E3690" s="116"/>
      <c r="F3690" s="427"/>
      <c r="G3690" s="419" t="str">
        <f t="shared" si="298"/>
        <v/>
      </c>
      <c r="H3690" s="117"/>
      <c r="I3690" s="427"/>
      <c r="J3690" s="419" t="str">
        <f t="shared" si="299"/>
        <v/>
      </c>
      <c r="K3690" s="440">
        <f t="shared" si="297"/>
        <v>0</v>
      </c>
      <c r="L3690" s="76"/>
    </row>
    <row r="3691" spans="2:12" ht="15" customHeight="1" x14ac:dyDescent="0.35">
      <c r="B3691" s="75"/>
      <c r="C3691" s="89"/>
      <c r="D3691" s="120"/>
      <c r="E3691" s="116"/>
      <c r="F3691" s="427"/>
      <c r="G3691" s="419" t="str">
        <f t="shared" si="298"/>
        <v/>
      </c>
      <c r="H3691" s="117"/>
      <c r="I3691" s="426"/>
      <c r="J3691" s="419" t="str">
        <f t="shared" si="299"/>
        <v/>
      </c>
      <c r="K3691" s="440">
        <f t="shared" si="297"/>
        <v>0</v>
      </c>
      <c r="L3691" s="76"/>
    </row>
    <row r="3692" spans="2:12" ht="15" customHeight="1" x14ac:dyDescent="0.35">
      <c r="B3692" s="75"/>
      <c r="C3692" s="89"/>
      <c r="D3692" s="120"/>
      <c r="E3692" s="90"/>
      <c r="F3692" s="426"/>
      <c r="G3692" s="419" t="str">
        <f t="shared" si="298"/>
        <v/>
      </c>
      <c r="H3692" s="143"/>
      <c r="I3692" s="427"/>
      <c r="J3692" s="419" t="str">
        <f t="shared" si="299"/>
        <v/>
      </c>
      <c r="K3692" s="440">
        <f t="shared" si="297"/>
        <v>0</v>
      </c>
      <c r="L3692" s="76"/>
    </row>
    <row r="3693" spans="2:12" ht="15" customHeight="1" x14ac:dyDescent="0.35">
      <c r="B3693" s="75"/>
      <c r="C3693" s="134"/>
      <c r="D3693" s="120"/>
      <c r="E3693" s="90"/>
      <c r="F3693" s="427"/>
      <c r="G3693" s="419" t="str">
        <f t="shared" si="298"/>
        <v/>
      </c>
      <c r="H3693" s="91"/>
      <c r="I3693" s="426"/>
      <c r="J3693" s="419" t="str">
        <f t="shared" si="299"/>
        <v/>
      </c>
      <c r="K3693" s="440">
        <f t="shared" si="297"/>
        <v>0</v>
      </c>
      <c r="L3693" s="76"/>
    </row>
    <row r="3694" spans="2:12" ht="15" customHeight="1" x14ac:dyDescent="0.35">
      <c r="B3694" s="75"/>
      <c r="C3694" s="134"/>
      <c r="D3694" s="120"/>
      <c r="E3694" s="116"/>
      <c r="F3694" s="427"/>
      <c r="G3694" s="419" t="str">
        <f t="shared" si="298"/>
        <v/>
      </c>
      <c r="H3694" s="117"/>
      <c r="I3694" s="427"/>
      <c r="J3694" s="419" t="str">
        <f t="shared" si="299"/>
        <v/>
      </c>
      <c r="K3694" s="440">
        <f t="shared" si="297"/>
        <v>0</v>
      </c>
      <c r="L3694" s="76"/>
    </row>
    <row r="3695" spans="2:12" ht="15" customHeight="1" x14ac:dyDescent="0.35">
      <c r="B3695" s="75"/>
      <c r="C3695" s="89"/>
      <c r="D3695" s="120"/>
      <c r="E3695" s="116"/>
      <c r="F3695" s="427"/>
      <c r="G3695" s="419" t="str">
        <f t="shared" si="298"/>
        <v/>
      </c>
      <c r="H3695" s="117"/>
      <c r="I3695" s="426"/>
      <c r="J3695" s="419" t="str">
        <f t="shared" si="299"/>
        <v/>
      </c>
      <c r="K3695" s="440">
        <f t="shared" si="297"/>
        <v>0</v>
      </c>
      <c r="L3695" s="76"/>
    </row>
    <row r="3696" spans="2:12" ht="15" customHeight="1" x14ac:dyDescent="0.35">
      <c r="B3696" s="75"/>
      <c r="C3696" s="89"/>
      <c r="D3696" s="120"/>
      <c r="E3696" s="116"/>
      <c r="F3696" s="427"/>
      <c r="G3696" s="419" t="str">
        <f t="shared" si="298"/>
        <v/>
      </c>
      <c r="H3696" s="117"/>
      <c r="I3696" s="426"/>
      <c r="J3696" s="419" t="str">
        <f t="shared" si="299"/>
        <v/>
      </c>
      <c r="K3696" s="440">
        <f t="shared" si="297"/>
        <v>0</v>
      </c>
      <c r="L3696" s="76"/>
    </row>
    <row r="3697" spans="2:12" ht="15" customHeight="1" x14ac:dyDescent="0.35">
      <c r="B3697" s="75"/>
      <c r="C3697" s="134"/>
      <c r="D3697" s="120"/>
      <c r="E3697" s="116"/>
      <c r="F3697" s="427"/>
      <c r="G3697" s="419" t="str">
        <f t="shared" si="298"/>
        <v/>
      </c>
      <c r="H3697" s="117"/>
      <c r="I3697" s="427"/>
      <c r="J3697" s="419" t="str">
        <f t="shared" si="299"/>
        <v/>
      </c>
      <c r="K3697" s="440">
        <f t="shared" si="297"/>
        <v>0</v>
      </c>
      <c r="L3697" s="76"/>
    </row>
    <row r="3698" spans="2:12" ht="15" customHeight="1" x14ac:dyDescent="0.35">
      <c r="B3698" s="75"/>
      <c r="C3698" s="134"/>
      <c r="D3698" s="120"/>
      <c r="E3698" s="90"/>
      <c r="F3698" s="427"/>
      <c r="G3698" s="419" t="str">
        <f t="shared" si="298"/>
        <v/>
      </c>
      <c r="H3698" s="91"/>
      <c r="I3698" s="426"/>
      <c r="J3698" s="419" t="str">
        <f t="shared" si="299"/>
        <v/>
      </c>
      <c r="K3698" s="440">
        <f t="shared" si="297"/>
        <v>0</v>
      </c>
      <c r="L3698" s="76"/>
    </row>
    <row r="3699" spans="2:12" ht="15" customHeight="1" x14ac:dyDescent="0.35">
      <c r="B3699" s="75"/>
      <c r="C3699" s="134"/>
      <c r="D3699" s="120"/>
      <c r="E3699" s="116"/>
      <c r="F3699" s="427"/>
      <c r="G3699" s="419" t="str">
        <f t="shared" si="298"/>
        <v/>
      </c>
      <c r="H3699" s="117"/>
      <c r="I3699" s="427"/>
      <c r="J3699" s="419" t="str">
        <f t="shared" si="299"/>
        <v/>
      </c>
      <c r="K3699" s="440">
        <f t="shared" si="297"/>
        <v>0</v>
      </c>
      <c r="L3699" s="76"/>
    </row>
    <row r="3700" spans="2:12" ht="15" customHeight="1" x14ac:dyDescent="0.35">
      <c r="B3700" s="75"/>
      <c r="C3700" s="134"/>
      <c r="D3700" s="120"/>
      <c r="E3700" s="90"/>
      <c r="F3700" s="427"/>
      <c r="G3700" s="419" t="str">
        <f t="shared" si="298"/>
        <v/>
      </c>
      <c r="H3700" s="91"/>
      <c r="I3700" s="426"/>
      <c r="J3700" s="419" t="str">
        <f t="shared" si="299"/>
        <v/>
      </c>
      <c r="K3700" s="440">
        <f t="shared" si="297"/>
        <v>0</v>
      </c>
      <c r="L3700" s="76"/>
    </row>
    <row r="3701" spans="2:12" ht="15" customHeight="1" x14ac:dyDescent="0.35">
      <c r="B3701" s="75"/>
      <c r="C3701" s="89"/>
      <c r="D3701" s="120"/>
      <c r="E3701" s="90"/>
      <c r="F3701" s="427"/>
      <c r="G3701" s="419" t="str">
        <f t="shared" si="298"/>
        <v/>
      </c>
      <c r="H3701" s="91"/>
      <c r="I3701" s="427"/>
      <c r="J3701" s="419" t="str">
        <f t="shared" si="299"/>
        <v/>
      </c>
      <c r="K3701" s="440">
        <f t="shared" si="297"/>
        <v>0</v>
      </c>
      <c r="L3701" s="76"/>
    </row>
    <row r="3702" spans="2:12" ht="15" customHeight="1" x14ac:dyDescent="0.35">
      <c r="B3702" s="75"/>
      <c r="C3702" s="89"/>
      <c r="D3702" s="120"/>
      <c r="E3702" s="90"/>
      <c r="F3702" s="427"/>
      <c r="G3702" s="419" t="str">
        <f t="shared" si="298"/>
        <v/>
      </c>
      <c r="H3702" s="91"/>
      <c r="I3702" s="427"/>
      <c r="J3702" s="419" t="str">
        <f t="shared" si="299"/>
        <v/>
      </c>
      <c r="K3702" s="440">
        <f t="shared" si="297"/>
        <v>0</v>
      </c>
      <c r="L3702" s="76"/>
    </row>
    <row r="3703" spans="2:12" ht="15" customHeight="1" x14ac:dyDescent="0.35">
      <c r="B3703" s="75"/>
      <c r="C3703" s="89"/>
      <c r="D3703" s="120"/>
      <c r="E3703" s="90"/>
      <c r="F3703" s="427"/>
      <c r="G3703" s="419" t="str">
        <f t="shared" si="298"/>
        <v/>
      </c>
      <c r="H3703" s="91"/>
      <c r="I3703" s="427"/>
      <c r="J3703" s="419" t="str">
        <f t="shared" si="299"/>
        <v/>
      </c>
      <c r="K3703" s="440">
        <f t="shared" si="297"/>
        <v>0</v>
      </c>
      <c r="L3703" s="76"/>
    </row>
    <row r="3704" spans="2:12" ht="15" customHeight="1" x14ac:dyDescent="0.35">
      <c r="B3704" s="75"/>
      <c r="C3704" s="89"/>
      <c r="D3704" s="120"/>
      <c r="E3704" s="90"/>
      <c r="F3704" s="427"/>
      <c r="G3704" s="419" t="str">
        <f t="shared" si="298"/>
        <v/>
      </c>
      <c r="H3704" s="91"/>
      <c r="I3704" s="427"/>
      <c r="J3704" s="419" t="str">
        <f t="shared" si="299"/>
        <v/>
      </c>
      <c r="K3704" s="440">
        <f t="shared" si="297"/>
        <v>0</v>
      </c>
      <c r="L3704" s="76"/>
    </row>
    <row r="3705" spans="2:12" ht="15" customHeight="1" x14ac:dyDescent="0.35">
      <c r="B3705" s="75"/>
      <c r="C3705" s="89"/>
      <c r="D3705" s="120"/>
      <c r="E3705" s="90"/>
      <c r="F3705" s="427"/>
      <c r="G3705" s="419" t="str">
        <f t="shared" si="298"/>
        <v/>
      </c>
      <c r="H3705" s="91"/>
      <c r="I3705" s="427"/>
      <c r="J3705" s="419" t="str">
        <f t="shared" si="299"/>
        <v/>
      </c>
      <c r="K3705" s="440">
        <f t="shared" si="297"/>
        <v>0</v>
      </c>
      <c r="L3705" s="76"/>
    </row>
    <row r="3706" spans="2:12" ht="15" customHeight="1" x14ac:dyDescent="0.35">
      <c r="B3706" s="75"/>
      <c r="C3706" s="89"/>
      <c r="D3706" s="120"/>
      <c r="E3706" s="90"/>
      <c r="F3706" s="427"/>
      <c r="G3706" s="419" t="str">
        <f t="shared" si="298"/>
        <v/>
      </c>
      <c r="H3706" s="91"/>
      <c r="I3706" s="427"/>
      <c r="J3706" s="419" t="str">
        <f t="shared" si="299"/>
        <v/>
      </c>
      <c r="K3706" s="440">
        <f t="shared" si="297"/>
        <v>0</v>
      </c>
      <c r="L3706" s="76"/>
    </row>
    <row r="3707" spans="2:12" ht="15" customHeight="1" x14ac:dyDescent="0.35">
      <c r="B3707" s="75"/>
      <c r="C3707" s="89"/>
      <c r="D3707" s="120"/>
      <c r="E3707" s="90"/>
      <c r="F3707" s="427"/>
      <c r="G3707" s="419" t="str">
        <f t="shared" si="298"/>
        <v/>
      </c>
      <c r="H3707" s="91"/>
      <c r="I3707" s="427"/>
      <c r="J3707" s="419" t="str">
        <f t="shared" si="299"/>
        <v/>
      </c>
      <c r="K3707" s="440">
        <f t="shared" si="297"/>
        <v>0</v>
      </c>
      <c r="L3707" s="76"/>
    </row>
    <row r="3708" spans="2:12" ht="15" customHeight="1" x14ac:dyDescent="0.35">
      <c r="B3708" s="75"/>
      <c r="C3708" s="89"/>
      <c r="D3708" s="120"/>
      <c r="E3708" s="90"/>
      <c r="F3708" s="427"/>
      <c r="G3708" s="419" t="str">
        <f t="shared" si="298"/>
        <v/>
      </c>
      <c r="H3708" s="91"/>
      <c r="I3708" s="427"/>
      <c r="J3708" s="419" t="str">
        <f t="shared" si="299"/>
        <v/>
      </c>
      <c r="K3708" s="440">
        <f t="shared" si="297"/>
        <v>0</v>
      </c>
      <c r="L3708" s="76"/>
    </row>
    <row r="3709" spans="2:12" ht="15" customHeight="1" x14ac:dyDescent="0.35">
      <c r="B3709" s="75"/>
      <c r="C3709" s="89"/>
      <c r="D3709" s="120"/>
      <c r="E3709" s="90"/>
      <c r="F3709" s="427"/>
      <c r="G3709" s="419" t="str">
        <f t="shared" si="298"/>
        <v/>
      </c>
      <c r="H3709" s="91"/>
      <c r="I3709" s="427"/>
      <c r="J3709" s="419" t="str">
        <f t="shared" si="299"/>
        <v/>
      </c>
      <c r="K3709" s="440">
        <f t="shared" si="297"/>
        <v>0</v>
      </c>
      <c r="L3709" s="76"/>
    </row>
    <row r="3710" spans="2:12" ht="15" customHeight="1" x14ac:dyDescent="0.35">
      <c r="B3710" s="75"/>
      <c r="C3710" s="89"/>
      <c r="D3710" s="120"/>
      <c r="E3710" s="90"/>
      <c r="F3710" s="427"/>
      <c r="G3710" s="419" t="str">
        <f t="shared" si="298"/>
        <v/>
      </c>
      <c r="H3710" s="91"/>
      <c r="I3710" s="427"/>
      <c r="J3710" s="419" t="str">
        <f t="shared" si="299"/>
        <v/>
      </c>
      <c r="K3710" s="440">
        <f t="shared" si="297"/>
        <v>0</v>
      </c>
      <c r="L3710" s="76"/>
    </row>
    <row r="3711" spans="2:12" ht="15" customHeight="1" x14ac:dyDescent="0.35">
      <c r="B3711" s="75"/>
      <c r="C3711" s="89"/>
      <c r="D3711" s="120"/>
      <c r="E3711" s="90"/>
      <c r="F3711" s="427"/>
      <c r="G3711" s="419" t="str">
        <f t="shared" si="298"/>
        <v/>
      </c>
      <c r="H3711" s="91"/>
      <c r="I3711" s="427"/>
      <c r="J3711" s="419" t="str">
        <f t="shared" si="299"/>
        <v/>
      </c>
      <c r="K3711" s="440">
        <f t="shared" si="297"/>
        <v>0</v>
      </c>
      <c r="L3711" s="76"/>
    </row>
    <row r="3712" spans="2:12" ht="15" customHeight="1" x14ac:dyDescent="0.35">
      <c r="B3712" s="75"/>
      <c r="C3712" s="89"/>
      <c r="D3712" s="120"/>
      <c r="E3712" s="90"/>
      <c r="F3712" s="427"/>
      <c r="G3712" s="419" t="str">
        <f t="shared" si="298"/>
        <v/>
      </c>
      <c r="H3712" s="91"/>
      <c r="I3712" s="427"/>
      <c r="J3712" s="419" t="str">
        <f t="shared" si="299"/>
        <v/>
      </c>
      <c r="K3712" s="440">
        <f t="shared" si="297"/>
        <v>0</v>
      </c>
      <c r="L3712" s="76"/>
    </row>
    <row r="3713" spans="2:12" ht="15" customHeight="1" x14ac:dyDescent="0.35">
      <c r="B3713" s="75"/>
      <c r="C3713" s="89"/>
      <c r="D3713" s="120"/>
      <c r="E3713" s="90"/>
      <c r="F3713" s="427"/>
      <c r="G3713" s="419" t="str">
        <f t="shared" si="298"/>
        <v/>
      </c>
      <c r="H3713" s="91"/>
      <c r="I3713" s="427"/>
      <c r="J3713" s="419" t="str">
        <f t="shared" si="299"/>
        <v/>
      </c>
      <c r="K3713" s="440">
        <f t="shared" si="297"/>
        <v>0</v>
      </c>
      <c r="L3713" s="76"/>
    </row>
    <row r="3714" spans="2:12" ht="15" customHeight="1" x14ac:dyDescent="0.35">
      <c r="B3714" s="75"/>
      <c r="C3714" s="89"/>
      <c r="D3714" s="120"/>
      <c r="E3714" s="90"/>
      <c r="F3714" s="427"/>
      <c r="G3714" s="419" t="str">
        <f t="shared" si="298"/>
        <v/>
      </c>
      <c r="H3714" s="91"/>
      <c r="I3714" s="427"/>
      <c r="J3714" s="419" t="str">
        <f t="shared" si="299"/>
        <v/>
      </c>
      <c r="K3714" s="440">
        <f t="shared" si="297"/>
        <v>0</v>
      </c>
      <c r="L3714" s="76"/>
    </row>
    <row r="3715" spans="2:12" ht="15" customHeight="1" x14ac:dyDescent="0.35">
      <c r="B3715" s="75"/>
      <c r="C3715" s="89"/>
      <c r="D3715" s="120"/>
      <c r="E3715" s="90"/>
      <c r="F3715" s="427"/>
      <c r="G3715" s="419" t="str">
        <f t="shared" si="298"/>
        <v/>
      </c>
      <c r="H3715" s="91"/>
      <c r="I3715" s="427"/>
      <c r="J3715" s="419" t="str">
        <f t="shared" si="299"/>
        <v/>
      </c>
      <c r="K3715" s="440">
        <f t="shared" si="297"/>
        <v>0</v>
      </c>
      <c r="L3715" s="76"/>
    </row>
    <row r="3716" spans="2:12" ht="15" customHeight="1" x14ac:dyDescent="0.35">
      <c r="B3716" s="75"/>
      <c r="C3716" s="89"/>
      <c r="D3716" s="120"/>
      <c r="E3716" s="90"/>
      <c r="F3716" s="427"/>
      <c r="G3716" s="419" t="str">
        <f t="shared" si="298"/>
        <v/>
      </c>
      <c r="H3716" s="91"/>
      <c r="I3716" s="427"/>
      <c r="J3716" s="419" t="str">
        <f t="shared" si="299"/>
        <v/>
      </c>
      <c r="K3716" s="440">
        <f t="shared" si="297"/>
        <v>0</v>
      </c>
      <c r="L3716" s="76"/>
    </row>
    <row r="3717" spans="2:12" ht="15" customHeight="1" x14ac:dyDescent="0.35">
      <c r="B3717" s="75"/>
      <c r="C3717" s="89"/>
      <c r="D3717" s="120"/>
      <c r="E3717" s="90"/>
      <c r="F3717" s="427"/>
      <c r="G3717" s="419" t="str">
        <f t="shared" si="298"/>
        <v/>
      </c>
      <c r="H3717" s="91"/>
      <c r="I3717" s="427"/>
      <c r="J3717" s="419" t="str">
        <f t="shared" si="299"/>
        <v/>
      </c>
      <c r="K3717" s="440">
        <f t="shared" si="297"/>
        <v>0</v>
      </c>
      <c r="L3717" s="76"/>
    </row>
    <row r="3718" spans="2:12" ht="15" customHeight="1" x14ac:dyDescent="0.35">
      <c r="B3718" s="75"/>
      <c r="C3718" s="143"/>
      <c r="D3718" s="137"/>
      <c r="E3718" s="138"/>
      <c r="F3718" s="428"/>
      <c r="G3718" s="420" t="str">
        <f t="shared" si="298"/>
        <v/>
      </c>
      <c r="H3718" s="139"/>
      <c r="I3718" s="428"/>
      <c r="J3718" s="419" t="str">
        <f t="shared" si="299"/>
        <v/>
      </c>
      <c r="K3718" s="440">
        <f t="shared" si="297"/>
        <v>0</v>
      </c>
      <c r="L3718" s="76"/>
    </row>
    <row r="3719" spans="2:12" ht="15" customHeight="1" x14ac:dyDescent="0.35">
      <c r="B3719" s="75"/>
      <c r="C3719" s="143"/>
      <c r="D3719" s="137"/>
      <c r="E3719" s="140"/>
      <c r="F3719" s="428"/>
      <c r="G3719" s="420" t="str">
        <f t="shared" si="298"/>
        <v/>
      </c>
      <c r="H3719" s="139"/>
      <c r="I3719" s="428"/>
      <c r="J3719" s="419" t="str">
        <f t="shared" si="299"/>
        <v/>
      </c>
      <c r="K3719" s="440">
        <f t="shared" si="297"/>
        <v>0</v>
      </c>
      <c r="L3719" s="76"/>
    </row>
    <row r="3720" spans="2:12" ht="15" customHeight="1" x14ac:dyDescent="0.35">
      <c r="B3720" s="75"/>
      <c r="C3720" s="143"/>
      <c r="D3720" s="137"/>
      <c r="E3720" s="140"/>
      <c r="F3720" s="428"/>
      <c r="G3720" s="420" t="str">
        <f t="shared" si="298"/>
        <v/>
      </c>
      <c r="H3720" s="139"/>
      <c r="I3720" s="428"/>
      <c r="J3720" s="419" t="str">
        <f t="shared" si="299"/>
        <v/>
      </c>
      <c r="K3720" s="440">
        <f t="shared" si="297"/>
        <v>0</v>
      </c>
      <c r="L3720" s="76"/>
    </row>
    <row r="3721" spans="2:12" ht="15" customHeight="1" x14ac:dyDescent="0.35">
      <c r="B3721" s="75"/>
      <c r="C3721" s="143"/>
      <c r="D3721" s="137"/>
      <c r="E3721" s="140"/>
      <c r="F3721" s="428"/>
      <c r="G3721" s="420" t="str">
        <f t="shared" si="298"/>
        <v/>
      </c>
      <c r="H3721" s="139"/>
      <c r="I3721" s="435"/>
      <c r="J3721" s="419" t="str">
        <f t="shared" si="299"/>
        <v/>
      </c>
      <c r="K3721" s="440">
        <f t="shared" si="297"/>
        <v>0</v>
      </c>
      <c r="L3721" s="76"/>
    </row>
    <row r="3722" spans="2:12" ht="15" customHeight="1" x14ac:dyDescent="0.35">
      <c r="B3722" s="75"/>
      <c r="C3722" s="143"/>
      <c r="D3722" s="137"/>
      <c r="E3722" s="140"/>
      <c r="F3722" s="428"/>
      <c r="G3722" s="420" t="str">
        <f t="shared" si="298"/>
        <v/>
      </c>
      <c r="H3722" s="168"/>
      <c r="I3722" s="428"/>
      <c r="J3722" s="419" t="str">
        <f t="shared" si="299"/>
        <v/>
      </c>
      <c r="K3722" s="440">
        <f t="shared" si="297"/>
        <v>0</v>
      </c>
      <c r="L3722" s="76"/>
    </row>
    <row r="3723" spans="2:12" ht="15" customHeight="1" x14ac:dyDescent="0.35">
      <c r="B3723" s="75"/>
      <c r="C3723" s="136"/>
      <c r="D3723" s="125"/>
      <c r="E3723" s="90"/>
      <c r="F3723" s="426"/>
      <c r="G3723" s="419" t="str">
        <f t="shared" si="298"/>
        <v/>
      </c>
      <c r="H3723" s="91"/>
      <c r="I3723" s="426"/>
      <c r="J3723" s="419" t="str">
        <f t="shared" si="299"/>
        <v/>
      </c>
      <c r="K3723" s="440">
        <f t="shared" si="297"/>
        <v>0</v>
      </c>
      <c r="L3723" s="76"/>
    </row>
    <row r="3724" spans="2:12" ht="15" customHeight="1" x14ac:dyDescent="0.35">
      <c r="B3724" s="75"/>
      <c r="C3724" s="128"/>
      <c r="D3724" s="128"/>
      <c r="E3724" s="90"/>
      <c r="F3724" s="426"/>
      <c r="G3724" s="419" t="str">
        <f t="shared" si="298"/>
        <v/>
      </c>
      <c r="H3724" s="91"/>
      <c r="I3724" s="426"/>
      <c r="J3724" s="419" t="str">
        <f t="shared" si="299"/>
        <v/>
      </c>
      <c r="K3724" s="440">
        <f t="shared" ref="K3724:K3787" si="300">H3724</f>
        <v>0</v>
      </c>
      <c r="L3724" s="76"/>
    </row>
    <row r="3725" spans="2:12" ht="15" customHeight="1" x14ac:dyDescent="0.35">
      <c r="B3725" s="75"/>
      <c r="C3725" s="176"/>
      <c r="D3725" s="137"/>
      <c r="E3725" s="186"/>
      <c r="F3725" s="432"/>
      <c r="G3725" s="419" t="str">
        <f t="shared" si="298"/>
        <v/>
      </c>
      <c r="H3725" s="139"/>
      <c r="I3725" s="428"/>
      <c r="J3725" s="419" t="str">
        <f t="shared" si="299"/>
        <v/>
      </c>
      <c r="K3725" s="440">
        <f t="shared" si="300"/>
        <v>0</v>
      </c>
      <c r="L3725" s="76"/>
    </row>
    <row r="3726" spans="2:12" ht="15" customHeight="1" x14ac:dyDescent="0.35">
      <c r="B3726" s="75"/>
      <c r="C3726" s="176"/>
      <c r="D3726" s="137"/>
      <c r="E3726" s="186"/>
      <c r="F3726" s="432"/>
      <c r="G3726" s="419" t="str">
        <f t="shared" ref="G3726:G3789" si="301">IF(F3726&gt;0,VLOOKUP(F3726,Nama_Perkiraan,2),"")</f>
        <v/>
      </c>
      <c r="H3726" s="139"/>
      <c r="I3726" s="428"/>
      <c r="J3726" s="419" t="str">
        <f t="shared" si="299"/>
        <v/>
      </c>
      <c r="K3726" s="440">
        <f t="shared" si="300"/>
        <v>0</v>
      </c>
      <c r="L3726" s="76"/>
    </row>
    <row r="3727" spans="2:12" ht="15" customHeight="1" x14ac:dyDescent="0.35">
      <c r="B3727" s="75"/>
      <c r="C3727" s="176"/>
      <c r="D3727" s="137"/>
      <c r="E3727" s="186"/>
      <c r="F3727" s="432"/>
      <c r="G3727" s="419" t="str">
        <f t="shared" si="301"/>
        <v/>
      </c>
      <c r="H3727" s="139"/>
      <c r="I3727" s="428"/>
      <c r="J3727" s="419" t="str">
        <f t="shared" ref="J3727:J3790" si="302">IF(I3727&gt;0,VLOOKUP(I3727,Nama_Perkiraan,2),"")</f>
        <v/>
      </c>
      <c r="K3727" s="440">
        <f t="shared" si="300"/>
        <v>0</v>
      </c>
      <c r="L3727" s="76"/>
    </row>
    <row r="3728" spans="2:12" ht="15" customHeight="1" x14ac:dyDescent="0.35">
      <c r="B3728" s="75"/>
      <c r="C3728" s="176"/>
      <c r="D3728" s="137"/>
      <c r="E3728" s="186"/>
      <c r="F3728" s="432"/>
      <c r="G3728" s="419" t="str">
        <f t="shared" si="301"/>
        <v/>
      </c>
      <c r="H3728" s="139"/>
      <c r="I3728" s="428"/>
      <c r="J3728" s="419" t="str">
        <f t="shared" si="302"/>
        <v/>
      </c>
      <c r="K3728" s="440">
        <f t="shared" si="300"/>
        <v>0</v>
      </c>
      <c r="L3728" s="76"/>
    </row>
    <row r="3729" spans="2:12" ht="15" customHeight="1" x14ac:dyDescent="0.35">
      <c r="B3729" s="75"/>
      <c r="C3729" s="176"/>
      <c r="D3729" s="137"/>
      <c r="E3729" s="140"/>
      <c r="F3729" s="426"/>
      <c r="G3729" s="419" t="str">
        <f t="shared" si="301"/>
        <v/>
      </c>
      <c r="H3729" s="139"/>
      <c r="I3729" s="428"/>
      <c r="J3729" s="419" t="str">
        <f t="shared" si="302"/>
        <v/>
      </c>
      <c r="K3729" s="440">
        <f t="shared" si="300"/>
        <v>0</v>
      </c>
      <c r="L3729" s="76"/>
    </row>
    <row r="3730" spans="2:12" ht="15" customHeight="1" x14ac:dyDescent="0.35">
      <c r="B3730" s="75"/>
      <c r="C3730" s="176"/>
      <c r="D3730" s="137"/>
      <c r="E3730" s="140"/>
      <c r="F3730" s="426"/>
      <c r="G3730" s="419" t="str">
        <f t="shared" si="301"/>
        <v/>
      </c>
      <c r="H3730" s="139"/>
      <c r="I3730" s="428"/>
      <c r="J3730" s="419" t="str">
        <f t="shared" si="302"/>
        <v/>
      </c>
      <c r="K3730" s="440">
        <f t="shared" si="300"/>
        <v>0</v>
      </c>
      <c r="L3730" s="76"/>
    </row>
    <row r="3731" spans="2:12" ht="15" customHeight="1" x14ac:dyDescent="0.35">
      <c r="B3731" s="75"/>
      <c r="C3731" s="176"/>
      <c r="D3731" s="137"/>
      <c r="E3731" s="140"/>
      <c r="F3731" s="426"/>
      <c r="G3731" s="419" t="str">
        <f t="shared" si="301"/>
        <v/>
      </c>
      <c r="H3731" s="139"/>
      <c r="I3731" s="428"/>
      <c r="J3731" s="419" t="str">
        <f t="shared" si="302"/>
        <v/>
      </c>
      <c r="K3731" s="440">
        <f t="shared" si="300"/>
        <v>0</v>
      </c>
      <c r="L3731" s="76"/>
    </row>
    <row r="3732" spans="2:12" ht="15" customHeight="1" x14ac:dyDescent="0.35">
      <c r="B3732" s="75"/>
      <c r="C3732" s="176"/>
      <c r="D3732" s="137"/>
      <c r="E3732" s="138"/>
      <c r="F3732" s="426"/>
      <c r="G3732" s="419" t="str">
        <f t="shared" si="301"/>
        <v/>
      </c>
      <c r="H3732" s="189"/>
      <c r="I3732" s="428"/>
      <c r="J3732" s="419" t="str">
        <f t="shared" si="302"/>
        <v/>
      </c>
      <c r="K3732" s="440">
        <f t="shared" si="300"/>
        <v>0</v>
      </c>
      <c r="L3732" s="76"/>
    </row>
    <row r="3733" spans="2:12" ht="15" customHeight="1" x14ac:dyDescent="0.35">
      <c r="B3733" s="75"/>
      <c r="C3733" s="176"/>
      <c r="D3733" s="137"/>
      <c r="E3733" s="138"/>
      <c r="F3733" s="426"/>
      <c r="G3733" s="419" t="str">
        <f t="shared" si="301"/>
        <v/>
      </c>
      <c r="H3733" s="139"/>
      <c r="I3733" s="428"/>
      <c r="J3733" s="419" t="str">
        <f t="shared" si="302"/>
        <v/>
      </c>
      <c r="K3733" s="440">
        <f t="shared" si="300"/>
        <v>0</v>
      </c>
      <c r="L3733" s="76"/>
    </row>
    <row r="3734" spans="2:12" ht="15" customHeight="1" x14ac:dyDescent="0.35">
      <c r="B3734" s="75"/>
      <c r="C3734" s="176"/>
      <c r="D3734" s="137"/>
      <c r="E3734" s="138"/>
      <c r="F3734" s="426"/>
      <c r="G3734" s="419" t="str">
        <f t="shared" si="301"/>
        <v/>
      </c>
      <c r="H3734" s="139"/>
      <c r="I3734" s="428"/>
      <c r="J3734" s="419" t="str">
        <f t="shared" si="302"/>
        <v/>
      </c>
      <c r="K3734" s="440">
        <f t="shared" si="300"/>
        <v>0</v>
      </c>
      <c r="L3734" s="76"/>
    </row>
    <row r="3735" spans="2:12" ht="15" customHeight="1" x14ac:dyDescent="0.35">
      <c r="B3735" s="75"/>
      <c r="C3735" s="176"/>
      <c r="D3735" s="158"/>
      <c r="E3735" s="138"/>
      <c r="F3735" s="426"/>
      <c r="G3735" s="419" t="str">
        <f t="shared" si="301"/>
        <v/>
      </c>
      <c r="H3735" s="139"/>
      <c r="I3735" s="432"/>
      <c r="J3735" s="419" t="str">
        <f t="shared" si="302"/>
        <v/>
      </c>
      <c r="K3735" s="440">
        <f t="shared" si="300"/>
        <v>0</v>
      </c>
      <c r="L3735" s="76"/>
    </row>
    <row r="3736" spans="2:12" ht="15" customHeight="1" x14ac:dyDescent="0.35">
      <c r="B3736" s="75"/>
      <c r="C3736" s="176"/>
      <c r="D3736" s="137"/>
      <c r="E3736" s="140"/>
      <c r="F3736" s="426"/>
      <c r="G3736" s="419" t="str">
        <f t="shared" si="301"/>
        <v/>
      </c>
      <c r="H3736" s="139"/>
      <c r="I3736" s="432"/>
      <c r="J3736" s="419" t="str">
        <f t="shared" si="302"/>
        <v/>
      </c>
      <c r="K3736" s="440">
        <f t="shared" si="300"/>
        <v>0</v>
      </c>
      <c r="L3736" s="76"/>
    </row>
    <row r="3737" spans="2:12" ht="15" customHeight="1" x14ac:dyDescent="0.35">
      <c r="B3737" s="75"/>
      <c r="C3737" s="176"/>
      <c r="D3737" s="137"/>
      <c r="E3737" s="140"/>
      <c r="F3737" s="426"/>
      <c r="G3737" s="419" t="str">
        <f t="shared" si="301"/>
        <v/>
      </c>
      <c r="H3737" s="139"/>
      <c r="I3737" s="432"/>
      <c r="J3737" s="419" t="str">
        <f t="shared" si="302"/>
        <v/>
      </c>
      <c r="K3737" s="440">
        <f t="shared" si="300"/>
        <v>0</v>
      </c>
      <c r="L3737" s="76"/>
    </row>
    <row r="3738" spans="2:12" ht="15" customHeight="1" x14ac:dyDescent="0.35">
      <c r="B3738" s="75"/>
      <c r="C3738" s="176"/>
      <c r="D3738" s="137"/>
      <c r="E3738" s="140"/>
      <c r="F3738" s="426"/>
      <c r="G3738" s="419" t="str">
        <f t="shared" si="301"/>
        <v/>
      </c>
      <c r="H3738" s="139"/>
      <c r="I3738" s="432"/>
      <c r="J3738" s="419" t="str">
        <f t="shared" si="302"/>
        <v/>
      </c>
      <c r="K3738" s="440">
        <f t="shared" si="300"/>
        <v>0</v>
      </c>
      <c r="L3738" s="76"/>
    </row>
    <row r="3739" spans="2:12" ht="15" customHeight="1" x14ac:dyDescent="0.35">
      <c r="B3739" s="75"/>
      <c r="C3739" s="176"/>
      <c r="D3739" s="137"/>
      <c r="E3739" s="140"/>
      <c r="F3739" s="426"/>
      <c r="G3739" s="419" t="str">
        <f t="shared" si="301"/>
        <v/>
      </c>
      <c r="H3739" s="139"/>
      <c r="I3739" s="428"/>
      <c r="J3739" s="419" t="str">
        <f t="shared" si="302"/>
        <v/>
      </c>
      <c r="K3739" s="440">
        <f t="shared" si="300"/>
        <v>0</v>
      </c>
      <c r="L3739" s="76"/>
    </row>
    <row r="3740" spans="2:12" ht="15" customHeight="1" x14ac:dyDescent="0.35">
      <c r="B3740" s="75"/>
      <c r="C3740" s="176"/>
      <c r="D3740" s="137"/>
      <c r="E3740" s="140"/>
      <c r="F3740" s="426"/>
      <c r="G3740" s="419" t="str">
        <f t="shared" si="301"/>
        <v/>
      </c>
      <c r="H3740" s="139"/>
      <c r="I3740" s="428"/>
      <c r="J3740" s="419" t="str">
        <f t="shared" si="302"/>
        <v/>
      </c>
      <c r="K3740" s="440">
        <f t="shared" si="300"/>
        <v>0</v>
      </c>
      <c r="L3740" s="76"/>
    </row>
    <row r="3741" spans="2:12" ht="15" customHeight="1" x14ac:dyDescent="0.35">
      <c r="B3741" s="75"/>
      <c r="C3741" s="176"/>
      <c r="D3741" s="137"/>
      <c r="E3741" s="140"/>
      <c r="F3741" s="426"/>
      <c r="G3741" s="419" t="str">
        <f t="shared" si="301"/>
        <v/>
      </c>
      <c r="H3741" s="139"/>
      <c r="I3741" s="428"/>
      <c r="J3741" s="419" t="str">
        <f t="shared" si="302"/>
        <v/>
      </c>
      <c r="K3741" s="440">
        <f t="shared" si="300"/>
        <v>0</v>
      </c>
      <c r="L3741" s="76"/>
    </row>
    <row r="3742" spans="2:12" ht="15" customHeight="1" x14ac:dyDescent="0.35">
      <c r="B3742" s="75"/>
      <c r="C3742" s="176"/>
      <c r="D3742" s="187"/>
      <c r="E3742" s="181"/>
      <c r="F3742" s="426"/>
      <c r="G3742" s="419" t="str">
        <f t="shared" si="301"/>
        <v/>
      </c>
      <c r="H3742" s="139"/>
      <c r="I3742" s="428"/>
      <c r="J3742" s="419" t="str">
        <f t="shared" si="302"/>
        <v/>
      </c>
      <c r="K3742" s="440">
        <f t="shared" si="300"/>
        <v>0</v>
      </c>
      <c r="L3742" s="76"/>
    </row>
    <row r="3743" spans="2:12" ht="15" customHeight="1" x14ac:dyDescent="0.35">
      <c r="B3743" s="75"/>
      <c r="C3743" s="176"/>
      <c r="D3743" s="159"/>
      <c r="E3743" s="181"/>
      <c r="F3743" s="426"/>
      <c r="G3743" s="419" t="str">
        <f t="shared" si="301"/>
        <v/>
      </c>
      <c r="H3743" s="169"/>
      <c r="I3743" s="428"/>
      <c r="J3743" s="419" t="str">
        <f t="shared" si="302"/>
        <v/>
      </c>
      <c r="K3743" s="440">
        <f t="shared" si="300"/>
        <v>0</v>
      </c>
      <c r="L3743" s="76"/>
    </row>
    <row r="3744" spans="2:12" ht="15" customHeight="1" x14ac:dyDescent="0.35">
      <c r="B3744" s="75"/>
      <c r="C3744" s="176"/>
      <c r="D3744" s="159"/>
      <c r="E3744" s="181"/>
      <c r="F3744" s="426"/>
      <c r="G3744" s="419" t="str">
        <f t="shared" si="301"/>
        <v/>
      </c>
      <c r="H3744" s="139"/>
      <c r="I3744" s="428"/>
      <c r="J3744" s="419" t="str">
        <f t="shared" si="302"/>
        <v/>
      </c>
      <c r="K3744" s="440">
        <f t="shared" si="300"/>
        <v>0</v>
      </c>
      <c r="L3744" s="76"/>
    </row>
    <row r="3745" spans="2:12" ht="15" customHeight="1" x14ac:dyDescent="0.35">
      <c r="B3745" s="75"/>
      <c r="C3745" s="176"/>
      <c r="D3745" s="159"/>
      <c r="E3745" s="181"/>
      <c r="F3745" s="426"/>
      <c r="G3745" s="419" t="str">
        <f t="shared" si="301"/>
        <v/>
      </c>
      <c r="H3745" s="139"/>
      <c r="I3745" s="428"/>
      <c r="J3745" s="419" t="str">
        <f t="shared" si="302"/>
        <v/>
      </c>
      <c r="K3745" s="440">
        <f t="shared" si="300"/>
        <v>0</v>
      </c>
      <c r="L3745" s="76"/>
    </row>
    <row r="3746" spans="2:12" ht="15" customHeight="1" x14ac:dyDescent="0.35">
      <c r="B3746" s="75"/>
      <c r="C3746" s="176"/>
      <c r="D3746" s="159"/>
      <c r="E3746" s="181"/>
      <c r="F3746" s="426"/>
      <c r="G3746" s="419" t="str">
        <f t="shared" si="301"/>
        <v/>
      </c>
      <c r="H3746" s="139"/>
      <c r="I3746" s="428"/>
      <c r="J3746" s="419" t="str">
        <f t="shared" si="302"/>
        <v/>
      </c>
      <c r="K3746" s="440">
        <f t="shared" si="300"/>
        <v>0</v>
      </c>
      <c r="L3746" s="76"/>
    </row>
    <row r="3747" spans="2:12" ht="15" customHeight="1" x14ac:dyDescent="0.35">
      <c r="B3747" s="75"/>
      <c r="C3747" s="176"/>
      <c r="D3747" s="159"/>
      <c r="E3747" s="181"/>
      <c r="F3747" s="426"/>
      <c r="G3747" s="419" t="str">
        <f t="shared" si="301"/>
        <v/>
      </c>
      <c r="H3747" s="139"/>
      <c r="I3747" s="428"/>
      <c r="J3747" s="419" t="str">
        <f t="shared" si="302"/>
        <v/>
      </c>
      <c r="K3747" s="440">
        <f t="shared" si="300"/>
        <v>0</v>
      </c>
      <c r="L3747" s="76"/>
    </row>
    <row r="3748" spans="2:12" ht="15" customHeight="1" x14ac:dyDescent="0.35">
      <c r="B3748" s="75"/>
      <c r="C3748" s="176"/>
      <c r="D3748" s="159"/>
      <c r="E3748" s="181"/>
      <c r="F3748" s="426"/>
      <c r="G3748" s="419" t="str">
        <f t="shared" si="301"/>
        <v/>
      </c>
      <c r="H3748" s="139"/>
      <c r="I3748" s="428"/>
      <c r="J3748" s="419" t="str">
        <f t="shared" si="302"/>
        <v/>
      </c>
      <c r="K3748" s="440">
        <f t="shared" si="300"/>
        <v>0</v>
      </c>
      <c r="L3748" s="76"/>
    </row>
    <row r="3749" spans="2:12" ht="15" customHeight="1" x14ac:dyDescent="0.35">
      <c r="B3749" s="75"/>
      <c r="C3749" s="176"/>
      <c r="D3749" s="159"/>
      <c r="E3749" s="181"/>
      <c r="F3749" s="426"/>
      <c r="G3749" s="419" t="str">
        <f t="shared" si="301"/>
        <v/>
      </c>
      <c r="H3749" s="139"/>
      <c r="I3749" s="428"/>
      <c r="J3749" s="419" t="str">
        <f t="shared" si="302"/>
        <v/>
      </c>
      <c r="K3749" s="440">
        <f t="shared" si="300"/>
        <v>0</v>
      </c>
      <c r="L3749" s="76"/>
    </row>
    <row r="3750" spans="2:12" ht="15" customHeight="1" x14ac:dyDescent="0.35">
      <c r="B3750" s="75"/>
      <c r="C3750" s="184"/>
      <c r="D3750" s="159"/>
      <c r="E3750" s="138"/>
      <c r="F3750" s="426"/>
      <c r="G3750" s="419" t="str">
        <f t="shared" si="301"/>
        <v/>
      </c>
      <c r="H3750" s="139"/>
      <c r="I3750" s="428"/>
      <c r="J3750" s="419" t="str">
        <f t="shared" si="302"/>
        <v/>
      </c>
      <c r="K3750" s="440">
        <f t="shared" si="300"/>
        <v>0</v>
      </c>
      <c r="L3750" s="76"/>
    </row>
    <row r="3751" spans="2:12" ht="15" customHeight="1" x14ac:dyDescent="0.35">
      <c r="B3751" s="75"/>
      <c r="C3751" s="184"/>
      <c r="D3751" s="159"/>
      <c r="E3751" s="138"/>
      <c r="F3751" s="426"/>
      <c r="G3751" s="419" t="str">
        <f t="shared" si="301"/>
        <v/>
      </c>
      <c r="H3751" s="139"/>
      <c r="I3751" s="428"/>
      <c r="J3751" s="419" t="str">
        <f t="shared" si="302"/>
        <v/>
      </c>
      <c r="K3751" s="440">
        <f t="shared" si="300"/>
        <v>0</v>
      </c>
      <c r="L3751" s="76"/>
    </row>
    <row r="3752" spans="2:12" ht="15" customHeight="1" x14ac:dyDescent="0.35">
      <c r="B3752" s="75"/>
      <c r="C3752" s="184"/>
      <c r="D3752" s="159"/>
      <c r="E3752" s="140"/>
      <c r="F3752" s="426"/>
      <c r="G3752" s="419" t="str">
        <f t="shared" si="301"/>
        <v/>
      </c>
      <c r="H3752" s="139"/>
      <c r="I3752" s="428"/>
      <c r="J3752" s="419" t="str">
        <f t="shared" si="302"/>
        <v/>
      </c>
      <c r="K3752" s="440">
        <f t="shared" si="300"/>
        <v>0</v>
      </c>
      <c r="L3752" s="76"/>
    </row>
    <row r="3753" spans="2:12" ht="15" customHeight="1" x14ac:dyDescent="0.35">
      <c r="B3753" s="75"/>
      <c r="C3753" s="184"/>
      <c r="D3753" s="159"/>
      <c r="E3753" s="140"/>
      <c r="F3753" s="426"/>
      <c r="G3753" s="419" t="str">
        <f t="shared" si="301"/>
        <v/>
      </c>
      <c r="H3753" s="139"/>
      <c r="I3753" s="428"/>
      <c r="J3753" s="419" t="str">
        <f t="shared" si="302"/>
        <v/>
      </c>
      <c r="K3753" s="440">
        <f t="shared" si="300"/>
        <v>0</v>
      </c>
      <c r="L3753" s="76"/>
    </row>
    <row r="3754" spans="2:12" ht="15" customHeight="1" x14ac:dyDescent="0.35">
      <c r="B3754" s="75"/>
      <c r="C3754" s="184"/>
      <c r="D3754" s="159"/>
      <c r="E3754" s="138"/>
      <c r="F3754" s="426"/>
      <c r="G3754" s="419" t="str">
        <f t="shared" si="301"/>
        <v/>
      </c>
      <c r="H3754" s="139"/>
      <c r="I3754" s="428"/>
      <c r="J3754" s="419" t="str">
        <f t="shared" si="302"/>
        <v/>
      </c>
      <c r="K3754" s="440">
        <f t="shared" si="300"/>
        <v>0</v>
      </c>
      <c r="L3754" s="76"/>
    </row>
    <row r="3755" spans="2:12" ht="15" customHeight="1" x14ac:dyDescent="0.35">
      <c r="B3755" s="75"/>
      <c r="C3755" s="184"/>
      <c r="D3755" s="159"/>
      <c r="E3755" s="138"/>
      <c r="F3755" s="426"/>
      <c r="G3755" s="419" t="str">
        <f t="shared" si="301"/>
        <v/>
      </c>
      <c r="H3755" s="139"/>
      <c r="I3755" s="428"/>
      <c r="J3755" s="419" t="str">
        <f t="shared" si="302"/>
        <v/>
      </c>
      <c r="K3755" s="440">
        <f t="shared" si="300"/>
        <v>0</v>
      </c>
      <c r="L3755" s="76"/>
    </row>
    <row r="3756" spans="2:12" ht="15" customHeight="1" x14ac:dyDescent="0.35">
      <c r="B3756" s="75"/>
      <c r="C3756" s="184"/>
      <c r="D3756" s="159"/>
      <c r="E3756" s="138"/>
      <c r="F3756" s="426"/>
      <c r="G3756" s="419" t="str">
        <f t="shared" si="301"/>
        <v/>
      </c>
      <c r="H3756" s="139"/>
      <c r="I3756" s="428"/>
      <c r="J3756" s="419" t="str">
        <f t="shared" si="302"/>
        <v/>
      </c>
      <c r="K3756" s="440">
        <f t="shared" si="300"/>
        <v>0</v>
      </c>
      <c r="L3756" s="76"/>
    </row>
    <row r="3757" spans="2:12" ht="15" customHeight="1" x14ac:dyDescent="0.35">
      <c r="B3757" s="75"/>
      <c r="C3757" s="184"/>
      <c r="D3757" s="159"/>
      <c r="E3757" s="140"/>
      <c r="F3757" s="426"/>
      <c r="G3757" s="419" t="str">
        <f t="shared" si="301"/>
        <v/>
      </c>
      <c r="H3757" s="168"/>
      <c r="I3757" s="428"/>
      <c r="J3757" s="419" t="str">
        <f t="shared" si="302"/>
        <v/>
      </c>
      <c r="K3757" s="440">
        <f t="shared" si="300"/>
        <v>0</v>
      </c>
      <c r="L3757" s="76"/>
    </row>
    <row r="3758" spans="2:12" ht="15" customHeight="1" x14ac:dyDescent="0.35">
      <c r="B3758" s="75"/>
      <c r="C3758" s="184"/>
      <c r="D3758" s="159"/>
      <c r="E3758" s="181"/>
      <c r="F3758" s="426"/>
      <c r="G3758" s="419" t="str">
        <f t="shared" si="301"/>
        <v/>
      </c>
      <c r="H3758" s="153"/>
      <c r="I3758" s="428"/>
      <c r="J3758" s="419" t="str">
        <f t="shared" si="302"/>
        <v/>
      </c>
      <c r="K3758" s="440">
        <f t="shared" si="300"/>
        <v>0</v>
      </c>
      <c r="L3758" s="76"/>
    </row>
    <row r="3759" spans="2:12" ht="15" customHeight="1" x14ac:dyDescent="0.35">
      <c r="B3759" s="75"/>
      <c r="C3759" s="184"/>
      <c r="D3759" s="159"/>
      <c r="E3759" s="181"/>
      <c r="F3759" s="426"/>
      <c r="G3759" s="419" t="str">
        <f t="shared" si="301"/>
        <v/>
      </c>
      <c r="H3759" s="169"/>
      <c r="I3759" s="428"/>
      <c r="J3759" s="419" t="str">
        <f t="shared" si="302"/>
        <v/>
      </c>
      <c r="K3759" s="440">
        <f t="shared" si="300"/>
        <v>0</v>
      </c>
      <c r="L3759" s="76"/>
    </row>
    <row r="3760" spans="2:12" ht="15" customHeight="1" x14ac:dyDescent="0.35">
      <c r="B3760" s="75"/>
      <c r="C3760" s="184"/>
      <c r="D3760" s="159"/>
      <c r="E3760" s="181"/>
      <c r="F3760" s="426"/>
      <c r="G3760" s="419" t="str">
        <f t="shared" si="301"/>
        <v/>
      </c>
      <c r="H3760" s="169"/>
      <c r="I3760" s="428"/>
      <c r="J3760" s="419" t="str">
        <f t="shared" si="302"/>
        <v/>
      </c>
      <c r="K3760" s="440">
        <f t="shared" si="300"/>
        <v>0</v>
      </c>
      <c r="L3760" s="76"/>
    </row>
    <row r="3761" spans="2:12" ht="15" customHeight="1" x14ac:dyDescent="0.35">
      <c r="B3761" s="75"/>
      <c r="C3761" s="184"/>
      <c r="D3761" s="159"/>
      <c r="E3761" s="181"/>
      <c r="F3761" s="426"/>
      <c r="G3761" s="419" t="str">
        <f t="shared" si="301"/>
        <v/>
      </c>
      <c r="H3761" s="169"/>
      <c r="I3761" s="428"/>
      <c r="J3761" s="419" t="str">
        <f t="shared" si="302"/>
        <v/>
      </c>
      <c r="K3761" s="440">
        <f t="shared" si="300"/>
        <v>0</v>
      </c>
      <c r="L3761" s="76"/>
    </row>
    <row r="3762" spans="2:12" ht="15" customHeight="1" x14ac:dyDescent="0.35">
      <c r="B3762" s="75"/>
      <c r="C3762" s="184"/>
      <c r="D3762" s="159"/>
      <c r="E3762" s="181"/>
      <c r="F3762" s="426"/>
      <c r="G3762" s="419" t="str">
        <f t="shared" si="301"/>
        <v/>
      </c>
      <c r="H3762" s="169"/>
      <c r="I3762" s="428"/>
      <c r="J3762" s="419" t="str">
        <f t="shared" si="302"/>
        <v/>
      </c>
      <c r="K3762" s="440">
        <f t="shared" si="300"/>
        <v>0</v>
      </c>
      <c r="L3762" s="76"/>
    </row>
    <row r="3763" spans="2:12" ht="15" customHeight="1" x14ac:dyDescent="0.35">
      <c r="B3763" s="75"/>
      <c r="C3763" s="184"/>
      <c r="D3763" s="159"/>
      <c r="E3763" s="181"/>
      <c r="F3763" s="426"/>
      <c r="G3763" s="419" t="str">
        <f t="shared" si="301"/>
        <v/>
      </c>
      <c r="H3763" s="169"/>
      <c r="I3763" s="428"/>
      <c r="J3763" s="419" t="str">
        <f t="shared" si="302"/>
        <v/>
      </c>
      <c r="K3763" s="440">
        <f t="shared" si="300"/>
        <v>0</v>
      </c>
      <c r="L3763" s="76"/>
    </row>
    <row r="3764" spans="2:12" ht="15" customHeight="1" x14ac:dyDescent="0.35">
      <c r="B3764" s="75"/>
      <c r="C3764" s="184"/>
      <c r="D3764" s="159"/>
      <c r="E3764" s="140"/>
      <c r="F3764" s="426"/>
      <c r="G3764" s="419" t="str">
        <f t="shared" si="301"/>
        <v/>
      </c>
      <c r="H3764" s="168"/>
      <c r="I3764" s="428"/>
      <c r="J3764" s="419" t="str">
        <f t="shared" si="302"/>
        <v/>
      </c>
      <c r="K3764" s="440">
        <f t="shared" si="300"/>
        <v>0</v>
      </c>
      <c r="L3764" s="76"/>
    </row>
    <row r="3765" spans="2:12" ht="15" customHeight="1" x14ac:dyDescent="0.35">
      <c r="B3765" s="75"/>
      <c r="C3765" s="184"/>
      <c r="D3765" s="159"/>
      <c r="E3765" s="140"/>
      <c r="F3765" s="426"/>
      <c r="G3765" s="419" t="str">
        <f t="shared" si="301"/>
        <v/>
      </c>
      <c r="H3765" s="168"/>
      <c r="I3765" s="428"/>
      <c r="J3765" s="419" t="str">
        <f t="shared" si="302"/>
        <v/>
      </c>
      <c r="K3765" s="440">
        <f t="shared" si="300"/>
        <v>0</v>
      </c>
      <c r="L3765" s="76"/>
    </row>
    <row r="3766" spans="2:12" ht="15" customHeight="1" x14ac:dyDescent="0.35">
      <c r="B3766" s="75"/>
      <c r="C3766" s="184"/>
      <c r="D3766" s="159"/>
      <c r="E3766" s="140"/>
      <c r="F3766" s="426"/>
      <c r="G3766" s="419" t="str">
        <f t="shared" si="301"/>
        <v/>
      </c>
      <c r="H3766" s="168"/>
      <c r="I3766" s="428"/>
      <c r="J3766" s="419" t="str">
        <f t="shared" si="302"/>
        <v/>
      </c>
      <c r="K3766" s="440">
        <f t="shared" si="300"/>
        <v>0</v>
      </c>
      <c r="L3766" s="76"/>
    </row>
    <row r="3767" spans="2:12" ht="15" customHeight="1" x14ac:dyDescent="0.35">
      <c r="B3767" s="75"/>
      <c r="C3767" s="184"/>
      <c r="D3767" s="159"/>
      <c r="E3767" s="181"/>
      <c r="F3767" s="426"/>
      <c r="G3767" s="419" t="str">
        <f t="shared" si="301"/>
        <v/>
      </c>
      <c r="H3767" s="139"/>
      <c r="I3767" s="428"/>
      <c r="J3767" s="419" t="str">
        <f t="shared" si="302"/>
        <v/>
      </c>
      <c r="K3767" s="440">
        <f t="shared" si="300"/>
        <v>0</v>
      </c>
      <c r="L3767" s="76"/>
    </row>
    <row r="3768" spans="2:12" ht="15" customHeight="1" x14ac:dyDescent="0.35">
      <c r="B3768" s="75"/>
      <c r="C3768" s="184"/>
      <c r="D3768" s="159"/>
      <c r="E3768" s="181"/>
      <c r="F3768" s="426"/>
      <c r="G3768" s="419" t="str">
        <f t="shared" si="301"/>
        <v/>
      </c>
      <c r="H3768" s="139"/>
      <c r="I3768" s="428"/>
      <c r="J3768" s="419" t="str">
        <f t="shared" si="302"/>
        <v/>
      </c>
      <c r="K3768" s="440">
        <f t="shared" si="300"/>
        <v>0</v>
      </c>
      <c r="L3768" s="76"/>
    </row>
    <row r="3769" spans="2:12" ht="15" customHeight="1" x14ac:dyDescent="0.35">
      <c r="B3769" s="75"/>
      <c r="C3769" s="184"/>
      <c r="D3769" s="159"/>
      <c r="E3769" s="181"/>
      <c r="F3769" s="426"/>
      <c r="G3769" s="419" t="str">
        <f t="shared" si="301"/>
        <v/>
      </c>
      <c r="H3769" s="139"/>
      <c r="I3769" s="428"/>
      <c r="J3769" s="419" t="str">
        <f t="shared" si="302"/>
        <v/>
      </c>
      <c r="K3769" s="440">
        <f t="shared" si="300"/>
        <v>0</v>
      </c>
      <c r="L3769" s="76"/>
    </row>
    <row r="3770" spans="2:12" ht="15" customHeight="1" x14ac:dyDescent="0.35">
      <c r="B3770" s="75"/>
      <c r="C3770" s="184"/>
      <c r="D3770" s="159"/>
      <c r="E3770" s="138"/>
      <c r="F3770" s="426"/>
      <c r="G3770" s="419" t="str">
        <f t="shared" si="301"/>
        <v/>
      </c>
      <c r="H3770" s="139"/>
      <c r="I3770" s="428"/>
      <c r="J3770" s="419" t="str">
        <f t="shared" si="302"/>
        <v/>
      </c>
      <c r="K3770" s="440">
        <f t="shared" si="300"/>
        <v>0</v>
      </c>
      <c r="L3770" s="76"/>
    </row>
    <row r="3771" spans="2:12" ht="15" customHeight="1" x14ac:dyDescent="0.35">
      <c r="B3771" s="75"/>
      <c r="C3771" s="184"/>
      <c r="D3771" s="159"/>
      <c r="E3771" s="138"/>
      <c r="F3771" s="426"/>
      <c r="G3771" s="419" t="str">
        <f t="shared" si="301"/>
        <v/>
      </c>
      <c r="H3771" s="139"/>
      <c r="I3771" s="428"/>
      <c r="J3771" s="419" t="str">
        <f t="shared" si="302"/>
        <v/>
      </c>
      <c r="K3771" s="440">
        <f t="shared" si="300"/>
        <v>0</v>
      </c>
      <c r="L3771" s="76"/>
    </row>
    <row r="3772" spans="2:12" ht="15" customHeight="1" x14ac:dyDescent="0.35">
      <c r="B3772" s="75"/>
      <c r="C3772" s="184"/>
      <c r="D3772" s="159"/>
      <c r="E3772" s="138"/>
      <c r="F3772" s="426"/>
      <c r="G3772" s="419" t="str">
        <f t="shared" si="301"/>
        <v/>
      </c>
      <c r="H3772" s="139"/>
      <c r="I3772" s="428"/>
      <c r="J3772" s="419" t="str">
        <f t="shared" si="302"/>
        <v/>
      </c>
      <c r="K3772" s="440">
        <f t="shared" si="300"/>
        <v>0</v>
      </c>
      <c r="L3772" s="76"/>
    </row>
    <row r="3773" spans="2:12" ht="15" customHeight="1" x14ac:dyDescent="0.35">
      <c r="B3773" s="75"/>
      <c r="C3773" s="184"/>
      <c r="D3773" s="159"/>
      <c r="E3773" s="138"/>
      <c r="F3773" s="426"/>
      <c r="G3773" s="419" t="str">
        <f t="shared" si="301"/>
        <v/>
      </c>
      <c r="H3773" s="139"/>
      <c r="I3773" s="428"/>
      <c r="J3773" s="419" t="str">
        <f t="shared" si="302"/>
        <v/>
      </c>
      <c r="K3773" s="440">
        <f t="shared" si="300"/>
        <v>0</v>
      </c>
      <c r="L3773" s="76"/>
    </row>
    <row r="3774" spans="2:12" ht="15" customHeight="1" x14ac:dyDescent="0.35">
      <c r="B3774" s="75"/>
      <c r="C3774" s="184"/>
      <c r="D3774" s="159"/>
      <c r="E3774" s="171"/>
      <c r="F3774" s="426"/>
      <c r="G3774" s="419" t="str">
        <f t="shared" si="301"/>
        <v/>
      </c>
      <c r="H3774" s="168"/>
      <c r="I3774" s="428"/>
      <c r="J3774" s="419" t="str">
        <f t="shared" si="302"/>
        <v/>
      </c>
      <c r="K3774" s="440">
        <f t="shared" si="300"/>
        <v>0</v>
      </c>
      <c r="L3774" s="76"/>
    </row>
    <row r="3775" spans="2:12" ht="15" customHeight="1" x14ac:dyDescent="0.35">
      <c r="B3775" s="75"/>
      <c r="C3775" s="176"/>
      <c r="D3775" s="159"/>
      <c r="E3775" s="138"/>
      <c r="F3775" s="426"/>
      <c r="G3775" s="419" t="str">
        <f t="shared" si="301"/>
        <v/>
      </c>
      <c r="H3775" s="139"/>
      <c r="I3775" s="428"/>
      <c r="J3775" s="419" t="str">
        <f t="shared" si="302"/>
        <v/>
      </c>
      <c r="K3775" s="440">
        <f t="shared" si="300"/>
        <v>0</v>
      </c>
      <c r="L3775" s="76"/>
    </row>
    <row r="3776" spans="2:12" ht="15" customHeight="1" x14ac:dyDescent="0.35">
      <c r="B3776" s="75"/>
      <c r="C3776" s="176"/>
      <c r="D3776" s="159"/>
      <c r="E3776" s="138"/>
      <c r="F3776" s="426"/>
      <c r="G3776" s="419" t="str">
        <f t="shared" si="301"/>
        <v/>
      </c>
      <c r="H3776" s="139"/>
      <c r="I3776" s="428"/>
      <c r="J3776" s="419" t="str">
        <f t="shared" si="302"/>
        <v/>
      </c>
      <c r="K3776" s="440">
        <f t="shared" si="300"/>
        <v>0</v>
      </c>
      <c r="L3776" s="76"/>
    </row>
    <row r="3777" spans="2:12" ht="15" customHeight="1" x14ac:dyDescent="0.35">
      <c r="B3777" s="75"/>
      <c r="C3777" s="176"/>
      <c r="D3777" s="159"/>
      <c r="E3777" s="138"/>
      <c r="F3777" s="426"/>
      <c r="G3777" s="419" t="str">
        <f t="shared" si="301"/>
        <v/>
      </c>
      <c r="H3777" s="139"/>
      <c r="I3777" s="428"/>
      <c r="J3777" s="419" t="str">
        <f t="shared" si="302"/>
        <v/>
      </c>
      <c r="K3777" s="440">
        <f t="shared" si="300"/>
        <v>0</v>
      </c>
      <c r="L3777" s="76"/>
    </row>
    <row r="3778" spans="2:12" ht="15" customHeight="1" x14ac:dyDescent="0.35">
      <c r="B3778" s="75"/>
      <c r="C3778" s="176"/>
      <c r="D3778" s="159"/>
      <c r="E3778" s="138"/>
      <c r="F3778" s="426"/>
      <c r="G3778" s="419" t="str">
        <f t="shared" si="301"/>
        <v/>
      </c>
      <c r="H3778" s="139"/>
      <c r="I3778" s="428"/>
      <c r="J3778" s="419" t="str">
        <f t="shared" si="302"/>
        <v/>
      </c>
      <c r="K3778" s="440">
        <f t="shared" si="300"/>
        <v>0</v>
      </c>
      <c r="L3778" s="76"/>
    </row>
    <row r="3779" spans="2:12" ht="15" customHeight="1" x14ac:dyDescent="0.35">
      <c r="B3779" s="75"/>
      <c r="C3779" s="176"/>
      <c r="D3779" s="159"/>
      <c r="E3779" s="138"/>
      <c r="F3779" s="426"/>
      <c r="G3779" s="419" t="str">
        <f t="shared" si="301"/>
        <v/>
      </c>
      <c r="H3779" s="139"/>
      <c r="I3779" s="428"/>
      <c r="J3779" s="419" t="str">
        <f t="shared" si="302"/>
        <v/>
      </c>
      <c r="K3779" s="440">
        <f t="shared" si="300"/>
        <v>0</v>
      </c>
      <c r="L3779" s="76"/>
    </row>
    <row r="3780" spans="2:12" ht="15" customHeight="1" x14ac:dyDescent="0.35">
      <c r="B3780" s="75"/>
      <c r="C3780" s="176"/>
      <c r="D3780" s="159"/>
      <c r="E3780" s="140"/>
      <c r="F3780" s="426"/>
      <c r="G3780" s="419" t="str">
        <f t="shared" si="301"/>
        <v/>
      </c>
      <c r="H3780" s="139"/>
      <c r="I3780" s="428"/>
      <c r="J3780" s="419" t="str">
        <f t="shared" si="302"/>
        <v/>
      </c>
      <c r="K3780" s="440">
        <f t="shared" si="300"/>
        <v>0</v>
      </c>
      <c r="L3780" s="76"/>
    </row>
    <row r="3781" spans="2:12" ht="15" customHeight="1" x14ac:dyDescent="0.35">
      <c r="B3781" s="75"/>
      <c r="C3781" s="176"/>
      <c r="D3781" s="159"/>
      <c r="E3781" s="140"/>
      <c r="F3781" s="426"/>
      <c r="G3781" s="419" t="str">
        <f t="shared" si="301"/>
        <v/>
      </c>
      <c r="H3781" s="139"/>
      <c r="I3781" s="428"/>
      <c r="J3781" s="419" t="str">
        <f t="shared" si="302"/>
        <v/>
      </c>
      <c r="K3781" s="440">
        <f t="shared" si="300"/>
        <v>0</v>
      </c>
      <c r="L3781" s="76"/>
    </row>
    <row r="3782" spans="2:12" ht="15" customHeight="1" x14ac:dyDescent="0.35">
      <c r="B3782" s="75"/>
      <c r="C3782" s="176"/>
      <c r="D3782" s="159"/>
      <c r="E3782" s="140"/>
      <c r="F3782" s="426"/>
      <c r="G3782" s="419" t="str">
        <f t="shared" si="301"/>
        <v/>
      </c>
      <c r="H3782" s="139"/>
      <c r="I3782" s="428"/>
      <c r="J3782" s="419" t="str">
        <f t="shared" si="302"/>
        <v/>
      </c>
      <c r="K3782" s="440">
        <f t="shared" si="300"/>
        <v>0</v>
      </c>
      <c r="L3782" s="76"/>
    </row>
    <row r="3783" spans="2:12" ht="15" customHeight="1" x14ac:dyDescent="0.35">
      <c r="B3783" s="75"/>
      <c r="C3783" s="176"/>
      <c r="D3783" s="159"/>
      <c r="E3783" s="140"/>
      <c r="F3783" s="426"/>
      <c r="G3783" s="419" t="str">
        <f t="shared" si="301"/>
        <v/>
      </c>
      <c r="H3783" s="139"/>
      <c r="I3783" s="428"/>
      <c r="J3783" s="419" t="str">
        <f t="shared" si="302"/>
        <v/>
      </c>
      <c r="K3783" s="440">
        <f t="shared" si="300"/>
        <v>0</v>
      </c>
      <c r="L3783" s="76"/>
    </row>
    <row r="3784" spans="2:12" ht="15" customHeight="1" x14ac:dyDescent="0.35">
      <c r="B3784" s="75"/>
      <c r="C3784" s="176"/>
      <c r="D3784" s="159"/>
      <c r="E3784" s="138"/>
      <c r="F3784" s="426"/>
      <c r="G3784" s="419" t="str">
        <f t="shared" si="301"/>
        <v/>
      </c>
      <c r="H3784" s="139"/>
      <c r="I3784" s="428"/>
      <c r="J3784" s="419" t="str">
        <f t="shared" si="302"/>
        <v/>
      </c>
      <c r="K3784" s="440">
        <f t="shared" si="300"/>
        <v>0</v>
      </c>
      <c r="L3784" s="76"/>
    </row>
    <row r="3785" spans="2:12" ht="15" customHeight="1" x14ac:dyDescent="0.35">
      <c r="B3785" s="75"/>
      <c r="C3785" s="176"/>
      <c r="D3785" s="159"/>
      <c r="E3785" s="138"/>
      <c r="F3785" s="426"/>
      <c r="G3785" s="419" t="str">
        <f t="shared" si="301"/>
        <v/>
      </c>
      <c r="H3785" s="139"/>
      <c r="I3785" s="428"/>
      <c r="J3785" s="419" t="str">
        <f t="shared" si="302"/>
        <v/>
      </c>
      <c r="K3785" s="440">
        <f t="shared" si="300"/>
        <v>0</v>
      </c>
      <c r="L3785" s="76"/>
    </row>
    <row r="3786" spans="2:12" ht="15" customHeight="1" x14ac:dyDescent="0.35">
      <c r="B3786" s="75"/>
      <c r="C3786" s="176"/>
      <c r="D3786" s="159"/>
      <c r="E3786" s="138"/>
      <c r="F3786" s="426"/>
      <c r="G3786" s="419" t="str">
        <f t="shared" si="301"/>
        <v/>
      </c>
      <c r="H3786" s="139"/>
      <c r="I3786" s="428"/>
      <c r="J3786" s="419" t="str">
        <f t="shared" si="302"/>
        <v/>
      </c>
      <c r="K3786" s="440">
        <f t="shared" si="300"/>
        <v>0</v>
      </c>
      <c r="L3786" s="76"/>
    </row>
    <row r="3787" spans="2:12" ht="15" customHeight="1" x14ac:dyDescent="0.35">
      <c r="B3787" s="75"/>
      <c r="C3787" s="176"/>
      <c r="D3787" s="159"/>
      <c r="E3787" s="138"/>
      <c r="F3787" s="426"/>
      <c r="G3787" s="419" t="str">
        <f t="shared" si="301"/>
        <v/>
      </c>
      <c r="H3787" s="139"/>
      <c r="I3787" s="428"/>
      <c r="J3787" s="419" t="str">
        <f t="shared" si="302"/>
        <v/>
      </c>
      <c r="K3787" s="440">
        <f t="shared" si="300"/>
        <v>0</v>
      </c>
      <c r="L3787" s="76"/>
    </row>
    <row r="3788" spans="2:12" ht="15" customHeight="1" x14ac:dyDescent="0.35">
      <c r="B3788" s="75"/>
      <c r="C3788" s="176"/>
      <c r="D3788" s="159"/>
      <c r="E3788" s="138"/>
      <c r="F3788" s="426"/>
      <c r="G3788" s="419" t="str">
        <f t="shared" si="301"/>
        <v/>
      </c>
      <c r="H3788" s="139"/>
      <c r="I3788" s="428"/>
      <c r="J3788" s="419" t="str">
        <f t="shared" si="302"/>
        <v/>
      </c>
      <c r="K3788" s="440">
        <f t="shared" ref="K3788:K3851" si="303">H3788</f>
        <v>0</v>
      </c>
      <c r="L3788" s="76"/>
    </row>
    <row r="3789" spans="2:12" ht="15" customHeight="1" x14ac:dyDescent="0.35">
      <c r="B3789" s="75"/>
      <c r="C3789" s="176"/>
      <c r="D3789" s="159"/>
      <c r="E3789" s="138"/>
      <c r="F3789" s="426"/>
      <c r="G3789" s="419" t="str">
        <f t="shared" si="301"/>
        <v/>
      </c>
      <c r="H3789" s="139"/>
      <c r="I3789" s="428"/>
      <c r="J3789" s="419" t="str">
        <f t="shared" si="302"/>
        <v/>
      </c>
      <c r="K3789" s="440">
        <f t="shared" si="303"/>
        <v>0</v>
      </c>
      <c r="L3789" s="76"/>
    </row>
    <row r="3790" spans="2:12" ht="15" customHeight="1" x14ac:dyDescent="0.35">
      <c r="B3790" s="75"/>
      <c r="C3790" s="176"/>
      <c r="D3790" s="159"/>
      <c r="E3790" s="138"/>
      <c r="F3790" s="426"/>
      <c r="G3790" s="419" t="str">
        <f t="shared" ref="G3790:G3853" si="304">IF(F3790&gt;0,VLOOKUP(F3790,Nama_Perkiraan,2),"")</f>
        <v/>
      </c>
      <c r="H3790" s="139"/>
      <c r="I3790" s="428"/>
      <c r="J3790" s="419" t="str">
        <f t="shared" si="302"/>
        <v/>
      </c>
      <c r="K3790" s="440">
        <f t="shared" si="303"/>
        <v>0</v>
      </c>
      <c r="L3790" s="76"/>
    </row>
    <row r="3791" spans="2:12" ht="15" customHeight="1" x14ac:dyDescent="0.35">
      <c r="B3791" s="75"/>
      <c r="C3791" s="176"/>
      <c r="D3791" s="159"/>
      <c r="E3791" s="171"/>
      <c r="F3791" s="426"/>
      <c r="G3791" s="419" t="str">
        <f t="shared" si="304"/>
        <v/>
      </c>
      <c r="H3791" s="168"/>
      <c r="I3791" s="428"/>
      <c r="J3791" s="419" t="str">
        <f t="shared" ref="J3791:J3854" si="305">IF(I3791&gt;0,VLOOKUP(I3791,Nama_Perkiraan,2),"")</f>
        <v/>
      </c>
      <c r="K3791" s="440">
        <f t="shared" si="303"/>
        <v>0</v>
      </c>
      <c r="L3791" s="76"/>
    </row>
    <row r="3792" spans="2:12" ht="15" customHeight="1" x14ac:dyDescent="0.35">
      <c r="B3792" s="75"/>
      <c r="C3792" s="176"/>
      <c r="D3792" s="159"/>
      <c r="E3792" s="171"/>
      <c r="F3792" s="426"/>
      <c r="G3792" s="419" t="str">
        <f t="shared" si="304"/>
        <v/>
      </c>
      <c r="H3792" s="168"/>
      <c r="I3792" s="428"/>
      <c r="J3792" s="419" t="str">
        <f t="shared" si="305"/>
        <v/>
      </c>
      <c r="K3792" s="440">
        <f t="shared" si="303"/>
        <v>0</v>
      </c>
      <c r="L3792" s="76"/>
    </row>
    <row r="3793" spans="2:12" ht="15" customHeight="1" x14ac:dyDescent="0.35">
      <c r="B3793" s="75"/>
      <c r="C3793" s="176"/>
      <c r="D3793" s="159"/>
      <c r="E3793" s="181"/>
      <c r="F3793" s="426"/>
      <c r="G3793" s="419" t="str">
        <f t="shared" si="304"/>
        <v/>
      </c>
      <c r="H3793" s="139"/>
      <c r="I3793" s="428"/>
      <c r="J3793" s="419" t="str">
        <f t="shared" si="305"/>
        <v/>
      </c>
      <c r="K3793" s="440">
        <f t="shared" si="303"/>
        <v>0</v>
      </c>
      <c r="L3793" s="76"/>
    </row>
    <row r="3794" spans="2:12" ht="15" customHeight="1" x14ac:dyDescent="0.35">
      <c r="B3794" s="75"/>
      <c r="C3794" s="176"/>
      <c r="D3794" s="159"/>
      <c r="E3794" s="181"/>
      <c r="F3794" s="426"/>
      <c r="G3794" s="419" t="str">
        <f t="shared" si="304"/>
        <v/>
      </c>
      <c r="H3794" s="139"/>
      <c r="I3794" s="428"/>
      <c r="J3794" s="419" t="str">
        <f t="shared" si="305"/>
        <v/>
      </c>
      <c r="K3794" s="440">
        <f t="shared" si="303"/>
        <v>0</v>
      </c>
      <c r="L3794" s="76"/>
    </row>
    <row r="3795" spans="2:12" ht="15" customHeight="1" x14ac:dyDescent="0.35">
      <c r="B3795" s="75"/>
      <c r="C3795" s="176"/>
      <c r="D3795" s="159"/>
      <c r="E3795" s="181"/>
      <c r="F3795" s="426"/>
      <c r="G3795" s="419" t="str">
        <f t="shared" si="304"/>
        <v/>
      </c>
      <c r="H3795" s="139"/>
      <c r="I3795" s="428"/>
      <c r="J3795" s="419" t="str">
        <f t="shared" si="305"/>
        <v/>
      </c>
      <c r="K3795" s="440">
        <f t="shared" si="303"/>
        <v>0</v>
      </c>
      <c r="L3795" s="76"/>
    </row>
    <row r="3796" spans="2:12" ht="15" customHeight="1" x14ac:dyDescent="0.35">
      <c r="B3796" s="75"/>
      <c r="C3796" s="176"/>
      <c r="D3796" s="159"/>
      <c r="E3796" s="140"/>
      <c r="F3796" s="426"/>
      <c r="G3796" s="419" t="str">
        <f t="shared" si="304"/>
        <v/>
      </c>
      <c r="H3796" s="139"/>
      <c r="I3796" s="428"/>
      <c r="J3796" s="419" t="str">
        <f t="shared" si="305"/>
        <v/>
      </c>
      <c r="K3796" s="440">
        <f t="shared" si="303"/>
        <v>0</v>
      </c>
      <c r="L3796" s="76"/>
    </row>
    <row r="3797" spans="2:12" ht="15" customHeight="1" x14ac:dyDescent="0.35">
      <c r="B3797" s="75"/>
      <c r="C3797" s="176"/>
      <c r="D3797" s="159"/>
      <c r="E3797" s="140"/>
      <c r="F3797" s="426"/>
      <c r="G3797" s="419" t="str">
        <f t="shared" si="304"/>
        <v/>
      </c>
      <c r="H3797" s="139"/>
      <c r="I3797" s="428"/>
      <c r="J3797" s="419" t="str">
        <f t="shared" si="305"/>
        <v/>
      </c>
      <c r="K3797" s="440">
        <f t="shared" si="303"/>
        <v>0</v>
      </c>
      <c r="L3797" s="76"/>
    </row>
    <row r="3798" spans="2:12" ht="15" customHeight="1" x14ac:dyDescent="0.35">
      <c r="B3798" s="75"/>
      <c r="C3798" s="176"/>
      <c r="D3798" s="159"/>
      <c r="E3798" s="181"/>
      <c r="F3798" s="426"/>
      <c r="G3798" s="419" t="str">
        <f t="shared" si="304"/>
        <v/>
      </c>
      <c r="H3798" s="169"/>
      <c r="I3798" s="428"/>
      <c r="J3798" s="419" t="str">
        <f t="shared" si="305"/>
        <v/>
      </c>
      <c r="K3798" s="440">
        <f t="shared" si="303"/>
        <v>0</v>
      </c>
      <c r="L3798" s="76"/>
    </row>
    <row r="3799" spans="2:12" ht="15" customHeight="1" x14ac:dyDescent="0.35">
      <c r="B3799" s="75"/>
      <c r="C3799" s="176"/>
      <c r="D3799" s="159"/>
      <c r="E3799" s="181"/>
      <c r="F3799" s="426"/>
      <c r="G3799" s="419" t="str">
        <f t="shared" si="304"/>
        <v/>
      </c>
      <c r="H3799" s="139"/>
      <c r="I3799" s="428"/>
      <c r="J3799" s="419" t="str">
        <f t="shared" si="305"/>
        <v/>
      </c>
      <c r="K3799" s="440">
        <f t="shared" si="303"/>
        <v>0</v>
      </c>
      <c r="L3799" s="76"/>
    </row>
    <row r="3800" spans="2:12" ht="15" customHeight="1" x14ac:dyDescent="0.35">
      <c r="B3800" s="75"/>
      <c r="C3800" s="176"/>
      <c r="D3800" s="159"/>
      <c r="E3800" s="181"/>
      <c r="F3800" s="426"/>
      <c r="G3800" s="419" t="str">
        <f t="shared" si="304"/>
        <v/>
      </c>
      <c r="H3800" s="139"/>
      <c r="I3800" s="428"/>
      <c r="J3800" s="419" t="str">
        <f t="shared" si="305"/>
        <v/>
      </c>
      <c r="K3800" s="440">
        <f t="shared" si="303"/>
        <v>0</v>
      </c>
      <c r="L3800" s="76"/>
    </row>
    <row r="3801" spans="2:12" ht="15" customHeight="1" x14ac:dyDescent="0.35">
      <c r="B3801" s="75"/>
      <c r="C3801" s="176"/>
      <c r="D3801" s="159"/>
      <c r="E3801" s="181"/>
      <c r="F3801" s="426"/>
      <c r="G3801" s="419" t="str">
        <f t="shared" si="304"/>
        <v/>
      </c>
      <c r="H3801" s="139"/>
      <c r="I3801" s="428"/>
      <c r="J3801" s="419" t="str">
        <f t="shared" si="305"/>
        <v/>
      </c>
      <c r="K3801" s="440">
        <f t="shared" si="303"/>
        <v>0</v>
      </c>
      <c r="L3801" s="76"/>
    </row>
    <row r="3802" spans="2:12" ht="15" customHeight="1" x14ac:dyDescent="0.35">
      <c r="B3802" s="75"/>
      <c r="C3802" s="176"/>
      <c r="D3802" s="159"/>
      <c r="E3802" s="140"/>
      <c r="F3802" s="426"/>
      <c r="G3802" s="419" t="str">
        <f t="shared" si="304"/>
        <v/>
      </c>
      <c r="H3802" s="139"/>
      <c r="I3802" s="428"/>
      <c r="J3802" s="419" t="str">
        <f t="shared" si="305"/>
        <v/>
      </c>
      <c r="K3802" s="440">
        <f t="shared" si="303"/>
        <v>0</v>
      </c>
      <c r="L3802" s="76"/>
    </row>
    <row r="3803" spans="2:12" ht="15" customHeight="1" x14ac:dyDescent="0.35">
      <c r="B3803" s="75"/>
      <c r="C3803" s="176"/>
      <c r="D3803" s="159"/>
      <c r="E3803" s="140"/>
      <c r="F3803" s="426"/>
      <c r="G3803" s="419" t="str">
        <f t="shared" si="304"/>
        <v/>
      </c>
      <c r="H3803" s="139"/>
      <c r="I3803" s="428"/>
      <c r="J3803" s="419" t="str">
        <f t="shared" si="305"/>
        <v/>
      </c>
      <c r="K3803" s="440">
        <f t="shared" si="303"/>
        <v>0</v>
      </c>
      <c r="L3803" s="76"/>
    </row>
    <row r="3804" spans="2:12" ht="15" customHeight="1" x14ac:dyDescent="0.35">
      <c r="B3804" s="75"/>
      <c r="C3804" s="176"/>
      <c r="D3804" s="159"/>
      <c r="E3804" s="140"/>
      <c r="F3804" s="426"/>
      <c r="G3804" s="419" t="str">
        <f t="shared" si="304"/>
        <v/>
      </c>
      <c r="H3804" s="139"/>
      <c r="I3804" s="428"/>
      <c r="J3804" s="419" t="str">
        <f t="shared" si="305"/>
        <v/>
      </c>
      <c r="K3804" s="440">
        <f t="shared" si="303"/>
        <v>0</v>
      </c>
      <c r="L3804" s="76"/>
    </row>
    <row r="3805" spans="2:12" ht="15" customHeight="1" x14ac:dyDescent="0.35">
      <c r="B3805" s="75"/>
      <c r="C3805" s="176"/>
      <c r="D3805" s="159"/>
      <c r="E3805" s="140"/>
      <c r="F3805" s="426"/>
      <c r="G3805" s="419" t="str">
        <f t="shared" si="304"/>
        <v/>
      </c>
      <c r="H3805" s="139"/>
      <c r="I3805" s="428"/>
      <c r="J3805" s="419" t="str">
        <f t="shared" si="305"/>
        <v/>
      </c>
      <c r="K3805" s="440">
        <f t="shared" si="303"/>
        <v>0</v>
      </c>
      <c r="L3805" s="76"/>
    </row>
    <row r="3806" spans="2:12" ht="15" customHeight="1" x14ac:dyDescent="0.35">
      <c r="B3806" s="75"/>
      <c r="C3806" s="176"/>
      <c r="D3806" s="188"/>
      <c r="E3806" s="152"/>
      <c r="F3806" s="426"/>
      <c r="G3806" s="419" t="str">
        <f t="shared" si="304"/>
        <v/>
      </c>
      <c r="H3806" s="168"/>
      <c r="I3806" s="428"/>
      <c r="J3806" s="419" t="str">
        <f t="shared" si="305"/>
        <v/>
      </c>
      <c r="K3806" s="440">
        <f t="shared" si="303"/>
        <v>0</v>
      </c>
      <c r="L3806" s="76"/>
    </row>
    <row r="3807" spans="2:12" ht="15" customHeight="1" x14ac:dyDescent="0.35">
      <c r="B3807" s="75"/>
      <c r="C3807" s="176"/>
      <c r="D3807" s="188"/>
      <c r="E3807" s="152"/>
      <c r="F3807" s="426"/>
      <c r="G3807" s="419" t="str">
        <f t="shared" si="304"/>
        <v/>
      </c>
      <c r="H3807" s="168"/>
      <c r="I3807" s="428"/>
      <c r="J3807" s="419" t="str">
        <f t="shared" si="305"/>
        <v/>
      </c>
      <c r="K3807" s="440">
        <f t="shared" si="303"/>
        <v>0</v>
      </c>
      <c r="L3807" s="76"/>
    </row>
    <row r="3808" spans="2:12" ht="15" customHeight="1" x14ac:dyDescent="0.35">
      <c r="B3808" s="75"/>
      <c r="C3808" s="176"/>
      <c r="D3808" s="188"/>
      <c r="E3808" s="152"/>
      <c r="F3808" s="426"/>
      <c r="G3808" s="419" t="str">
        <f t="shared" si="304"/>
        <v/>
      </c>
      <c r="H3808" s="168"/>
      <c r="I3808" s="428"/>
      <c r="J3808" s="419" t="str">
        <f t="shared" si="305"/>
        <v/>
      </c>
      <c r="K3808" s="440">
        <f t="shared" si="303"/>
        <v>0</v>
      </c>
      <c r="L3808" s="76"/>
    </row>
    <row r="3809" spans="2:12" ht="15" customHeight="1" x14ac:dyDescent="0.35">
      <c r="B3809" s="75"/>
      <c r="C3809" s="176"/>
      <c r="D3809" s="188"/>
      <c r="E3809" s="152"/>
      <c r="F3809" s="426"/>
      <c r="G3809" s="419" t="str">
        <f t="shared" si="304"/>
        <v/>
      </c>
      <c r="H3809" s="168"/>
      <c r="I3809" s="428"/>
      <c r="J3809" s="419" t="str">
        <f t="shared" si="305"/>
        <v/>
      </c>
      <c r="K3809" s="440">
        <f t="shared" si="303"/>
        <v>0</v>
      </c>
      <c r="L3809" s="76"/>
    </row>
    <row r="3810" spans="2:12" ht="15" customHeight="1" x14ac:dyDescent="0.35">
      <c r="B3810" s="75"/>
      <c r="C3810" s="176"/>
      <c r="D3810" s="188"/>
      <c r="E3810" s="152"/>
      <c r="F3810" s="426"/>
      <c r="G3810" s="419" t="str">
        <f t="shared" si="304"/>
        <v/>
      </c>
      <c r="H3810" s="168"/>
      <c r="I3810" s="428"/>
      <c r="J3810" s="419" t="str">
        <f t="shared" si="305"/>
        <v/>
      </c>
      <c r="K3810" s="440">
        <f t="shared" si="303"/>
        <v>0</v>
      </c>
      <c r="L3810" s="76"/>
    </row>
    <row r="3811" spans="2:12" ht="15" customHeight="1" x14ac:dyDescent="0.35">
      <c r="B3811" s="75"/>
      <c r="C3811" s="176"/>
      <c r="D3811" s="188"/>
      <c r="E3811" s="152"/>
      <c r="F3811" s="426"/>
      <c r="G3811" s="419" t="str">
        <f t="shared" si="304"/>
        <v/>
      </c>
      <c r="H3811" s="168"/>
      <c r="I3811" s="428"/>
      <c r="J3811" s="419" t="str">
        <f t="shared" si="305"/>
        <v/>
      </c>
      <c r="K3811" s="440">
        <f t="shared" si="303"/>
        <v>0</v>
      </c>
      <c r="L3811" s="76"/>
    </row>
    <row r="3812" spans="2:12" ht="15" customHeight="1" x14ac:dyDescent="0.35">
      <c r="B3812" s="75"/>
      <c r="C3812" s="176"/>
      <c r="D3812" s="159"/>
      <c r="E3812" s="140"/>
      <c r="F3812" s="426"/>
      <c r="G3812" s="419" t="str">
        <f t="shared" si="304"/>
        <v/>
      </c>
      <c r="H3812" s="139"/>
      <c r="I3812" s="428"/>
      <c r="J3812" s="419" t="str">
        <f t="shared" si="305"/>
        <v/>
      </c>
      <c r="K3812" s="440">
        <f t="shared" si="303"/>
        <v>0</v>
      </c>
      <c r="L3812" s="76"/>
    </row>
    <row r="3813" spans="2:12" ht="15" customHeight="1" x14ac:dyDescent="0.35">
      <c r="B3813" s="75"/>
      <c r="C3813" s="176"/>
      <c r="D3813" s="159"/>
      <c r="E3813" s="140"/>
      <c r="F3813" s="426"/>
      <c r="G3813" s="419" t="str">
        <f t="shared" si="304"/>
        <v/>
      </c>
      <c r="H3813" s="139"/>
      <c r="I3813" s="428"/>
      <c r="J3813" s="419" t="str">
        <f t="shared" si="305"/>
        <v/>
      </c>
      <c r="K3813" s="440">
        <f t="shared" si="303"/>
        <v>0</v>
      </c>
      <c r="L3813" s="76"/>
    </row>
    <row r="3814" spans="2:12" ht="15" customHeight="1" x14ac:dyDescent="0.35">
      <c r="B3814" s="75"/>
      <c r="C3814" s="176"/>
      <c r="D3814" s="159"/>
      <c r="E3814" s="138"/>
      <c r="F3814" s="426"/>
      <c r="G3814" s="419" t="str">
        <f t="shared" si="304"/>
        <v/>
      </c>
      <c r="H3814" s="139"/>
      <c r="I3814" s="428"/>
      <c r="J3814" s="419" t="str">
        <f t="shared" si="305"/>
        <v/>
      </c>
      <c r="K3814" s="440">
        <f t="shared" si="303"/>
        <v>0</v>
      </c>
      <c r="L3814" s="76"/>
    </row>
    <row r="3815" spans="2:12" ht="15" customHeight="1" x14ac:dyDescent="0.35">
      <c r="B3815" s="75"/>
      <c r="C3815" s="176"/>
      <c r="D3815" s="159"/>
      <c r="E3815" s="140"/>
      <c r="F3815" s="426"/>
      <c r="G3815" s="419" t="str">
        <f t="shared" si="304"/>
        <v/>
      </c>
      <c r="H3815" s="139"/>
      <c r="I3815" s="428"/>
      <c r="J3815" s="419" t="str">
        <f t="shared" si="305"/>
        <v/>
      </c>
      <c r="K3815" s="440">
        <f t="shared" si="303"/>
        <v>0</v>
      </c>
      <c r="L3815" s="76"/>
    </row>
    <row r="3816" spans="2:12" ht="15" customHeight="1" x14ac:dyDescent="0.35">
      <c r="B3816" s="75"/>
      <c r="C3816" s="176"/>
      <c r="D3816" s="159"/>
      <c r="E3816" s="140"/>
      <c r="F3816" s="426"/>
      <c r="G3816" s="419" t="str">
        <f t="shared" si="304"/>
        <v/>
      </c>
      <c r="H3816" s="139"/>
      <c r="I3816" s="428"/>
      <c r="J3816" s="419" t="str">
        <f t="shared" si="305"/>
        <v/>
      </c>
      <c r="K3816" s="440">
        <f t="shared" si="303"/>
        <v>0</v>
      </c>
      <c r="L3816" s="76"/>
    </row>
    <row r="3817" spans="2:12" ht="15" customHeight="1" x14ac:dyDescent="0.35">
      <c r="B3817" s="75"/>
      <c r="C3817" s="176"/>
      <c r="D3817" s="159"/>
      <c r="E3817" s="181"/>
      <c r="F3817" s="426"/>
      <c r="G3817" s="419" t="str">
        <f t="shared" si="304"/>
        <v/>
      </c>
      <c r="H3817" s="139"/>
      <c r="I3817" s="428"/>
      <c r="J3817" s="419" t="str">
        <f t="shared" si="305"/>
        <v/>
      </c>
      <c r="K3817" s="440">
        <f t="shared" si="303"/>
        <v>0</v>
      </c>
      <c r="L3817" s="76"/>
    </row>
    <row r="3818" spans="2:12" ht="15" customHeight="1" x14ac:dyDescent="0.35">
      <c r="B3818" s="75"/>
      <c r="C3818" s="176"/>
      <c r="D3818" s="159"/>
      <c r="E3818" s="181"/>
      <c r="F3818" s="426"/>
      <c r="G3818" s="419" t="str">
        <f t="shared" si="304"/>
        <v/>
      </c>
      <c r="H3818" s="139"/>
      <c r="I3818" s="428"/>
      <c r="J3818" s="419" t="str">
        <f t="shared" si="305"/>
        <v/>
      </c>
      <c r="K3818" s="440">
        <f t="shared" si="303"/>
        <v>0</v>
      </c>
      <c r="L3818" s="76"/>
    </row>
    <row r="3819" spans="2:12" ht="15" customHeight="1" x14ac:dyDescent="0.35">
      <c r="B3819" s="75"/>
      <c r="C3819" s="176"/>
      <c r="D3819" s="159"/>
      <c r="E3819" s="181"/>
      <c r="F3819" s="426"/>
      <c r="G3819" s="419" t="str">
        <f t="shared" si="304"/>
        <v/>
      </c>
      <c r="H3819" s="139"/>
      <c r="I3819" s="428"/>
      <c r="J3819" s="419" t="str">
        <f t="shared" si="305"/>
        <v/>
      </c>
      <c r="K3819" s="440">
        <f t="shared" si="303"/>
        <v>0</v>
      </c>
      <c r="L3819" s="76"/>
    </row>
    <row r="3820" spans="2:12" ht="15" customHeight="1" x14ac:dyDescent="0.35">
      <c r="B3820" s="75"/>
      <c r="C3820" s="176"/>
      <c r="D3820" s="159"/>
      <c r="E3820" s="181"/>
      <c r="F3820" s="426"/>
      <c r="G3820" s="419" t="str">
        <f t="shared" si="304"/>
        <v/>
      </c>
      <c r="H3820" s="139"/>
      <c r="I3820" s="428"/>
      <c r="J3820" s="419" t="str">
        <f t="shared" si="305"/>
        <v/>
      </c>
      <c r="K3820" s="440">
        <f t="shared" si="303"/>
        <v>0</v>
      </c>
      <c r="L3820" s="76"/>
    </row>
    <row r="3821" spans="2:12" ht="15" customHeight="1" x14ac:dyDescent="0.35">
      <c r="B3821" s="75"/>
      <c r="C3821" s="176"/>
      <c r="D3821" s="159"/>
      <c r="E3821" s="181"/>
      <c r="F3821" s="426"/>
      <c r="G3821" s="419" t="str">
        <f t="shared" si="304"/>
        <v/>
      </c>
      <c r="H3821" s="139"/>
      <c r="I3821" s="428"/>
      <c r="J3821" s="419" t="str">
        <f t="shared" si="305"/>
        <v/>
      </c>
      <c r="K3821" s="440">
        <f t="shared" si="303"/>
        <v>0</v>
      </c>
      <c r="L3821" s="76"/>
    </row>
    <row r="3822" spans="2:12" ht="15" customHeight="1" x14ac:dyDescent="0.35">
      <c r="B3822" s="75"/>
      <c r="C3822" s="176"/>
      <c r="D3822" s="159"/>
      <c r="E3822" s="181"/>
      <c r="F3822" s="426"/>
      <c r="G3822" s="419" t="str">
        <f t="shared" si="304"/>
        <v/>
      </c>
      <c r="H3822" s="139"/>
      <c r="I3822" s="428"/>
      <c r="J3822" s="419" t="str">
        <f t="shared" si="305"/>
        <v/>
      </c>
      <c r="K3822" s="440">
        <f t="shared" si="303"/>
        <v>0</v>
      </c>
      <c r="L3822" s="76"/>
    </row>
    <row r="3823" spans="2:12" ht="15" customHeight="1" x14ac:dyDescent="0.35">
      <c r="B3823" s="75"/>
      <c r="C3823" s="176"/>
      <c r="D3823" s="159"/>
      <c r="E3823" s="140"/>
      <c r="F3823" s="426"/>
      <c r="G3823" s="419" t="str">
        <f t="shared" si="304"/>
        <v/>
      </c>
      <c r="H3823" s="139"/>
      <c r="I3823" s="428"/>
      <c r="J3823" s="419" t="str">
        <f t="shared" si="305"/>
        <v/>
      </c>
      <c r="K3823" s="440">
        <f t="shared" si="303"/>
        <v>0</v>
      </c>
      <c r="L3823" s="76"/>
    </row>
    <row r="3824" spans="2:12" ht="15" customHeight="1" x14ac:dyDescent="0.35">
      <c r="B3824" s="75"/>
      <c r="C3824" s="176"/>
      <c r="D3824" s="159"/>
      <c r="E3824" s="152"/>
      <c r="F3824" s="426"/>
      <c r="G3824" s="419" t="str">
        <f t="shared" si="304"/>
        <v/>
      </c>
      <c r="H3824" s="168"/>
      <c r="I3824" s="428"/>
      <c r="J3824" s="419" t="str">
        <f t="shared" si="305"/>
        <v/>
      </c>
      <c r="K3824" s="440">
        <f t="shared" si="303"/>
        <v>0</v>
      </c>
      <c r="L3824" s="76"/>
    </row>
    <row r="3825" spans="2:12" ht="15" customHeight="1" x14ac:dyDescent="0.35">
      <c r="B3825" s="75"/>
      <c r="C3825" s="176"/>
      <c r="D3825" s="159"/>
      <c r="E3825" s="152"/>
      <c r="F3825" s="426"/>
      <c r="G3825" s="419" t="str">
        <f t="shared" si="304"/>
        <v/>
      </c>
      <c r="H3825" s="168"/>
      <c r="I3825" s="428"/>
      <c r="J3825" s="419" t="str">
        <f t="shared" si="305"/>
        <v/>
      </c>
      <c r="K3825" s="440">
        <f t="shared" si="303"/>
        <v>0</v>
      </c>
      <c r="L3825" s="76"/>
    </row>
    <row r="3826" spans="2:12" ht="15" customHeight="1" x14ac:dyDescent="0.35">
      <c r="B3826" s="75"/>
      <c r="C3826" s="176"/>
      <c r="D3826" s="159"/>
      <c r="E3826" s="171"/>
      <c r="F3826" s="426"/>
      <c r="G3826" s="419" t="str">
        <f t="shared" si="304"/>
        <v/>
      </c>
      <c r="H3826" s="168"/>
      <c r="I3826" s="428"/>
      <c r="J3826" s="419" t="str">
        <f t="shared" si="305"/>
        <v/>
      </c>
      <c r="K3826" s="440">
        <f t="shared" si="303"/>
        <v>0</v>
      </c>
      <c r="L3826" s="76"/>
    </row>
    <row r="3827" spans="2:12" ht="15" customHeight="1" x14ac:dyDescent="0.35">
      <c r="B3827" s="75"/>
      <c r="C3827" s="176"/>
      <c r="D3827" s="159"/>
      <c r="E3827" s="140"/>
      <c r="F3827" s="426"/>
      <c r="G3827" s="419" t="str">
        <f t="shared" si="304"/>
        <v/>
      </c>
      <c r="H3827" s="139"/>
      <c r="I3827" s="428"/>
      <c r="J3827" s="419" t="str">
        <f t="shared" si="305"/>
        <v/>
      </c>
      <c r="K3827" s="440">
        <f t="shared" si="303"/>
        <v>0</v>
      </c>
      <c r="L3827" s="76"/>
    </row>
    <row r="3828" spans="2:12" ht="15" customHeight="1" x14ac:dyDescent="0.35">
      <c r="B3828" s="75"/>
      <c r="C3828" s="176"/>
      <c r="D3828" s="159"/>
      <c r="E3828" s="140"/>
      <c r="F3828" s="426"/>
      <c r="G3828" s="419" t="str">
        <f t="shared" si="304"/>
        <v/>
      </c>
      <c r="H3828" s="139"/>
      <c r="I3828" s="428"/>
      <c r="J3828" s="419" t="str">
        <f t="shared" si="305"/>
        <v/>
      </c>
      <c r="K3828" s="440">
        <f t="shared" si="303"/>
        <v>0</v>
      </c>
      <c r="L3828" s="76"/>
    </row>
    <row r="3829" spans="2:12" ht="15" customHeight="1" x14ac:dyDescent="0.35">
      <c r="B3829" s="75"/>
      <c r="C3829" s="176"/>
      <c r="D3829" s="159"/>
      <c r="E3829" s="138"/>
      <c r="F3829" s="426"/>
      <c r="G3829" s="419" t="str">
        <f t="shared" si="304"/>
        <v/>
      </c>
      <c r="H3829" s="139"/>
      <c r="I3829" s="428"/>
      <c r="J3829" s="419" t="str">
        <f t="shared" si="305"/>
        <v/>
      </c>
      <c r="K3829" s="440">
        <f t="shared" si="303"/>
        <v>0</v>
      </c>
      <c r="L3829" s="76"/>
    </row>
    <row r="3830" spans="2:12" ht="15" customHeight="1" x14ac:dyDescent="0.35">
      <c r="B3830" s="75"/>
      <c r="C3830" s="176"/>
      <c r="D3830" s="159"/>
      <c r="E3830" s="138"/>
      <c r="F3830" s="426"/>
      <c r="G3830" s="419" t="str">
        <f t="shared" si="304"/>
        <v/>
      </c>
      <c r="H3830" s="139"/>
      <c r="I3830" s="428"/>
      <c r="J3830" s="419" t="str">
        <f t="shared" si="305"/>
        <v/>
      </c>
      <c r="K3830" s="440">
        <f t="shared" si="303"/>
        <v>0</v>
      </c>
      <c r="L3830" s="76"/>
    </row>
    <row r="3831" spans="2:12" ht="15" customHeight="1" x14ac:dyDescent="0.35">
      <c r="B3831" s="75"/>
      <c r="C3831" s="176"/>
      <c r="D3831" s="159"/>
      <c r="E3831" s="138"/>
      <c r="F3831" s="426"/>
      <c r="G3831" s="419" t="str">
        <f t="shared" si="304"/>
        <v/>
      </c>
      <c r="H3831" s="139"/>
      <c r="I3831" s="428"/>
      <c r="J3831" s="419" t="str">
        <f t="shared" si="305"/>
        <v/>
      </c>
      <c r="K3831" s="440">
        <f t="shared" si="303"/>
        <v>0</v>
      </c>
      <c r="L3831" s="76"/>
    </row>
    <row r="3832" spans="2:12" ht="15" customHeight="1" x14ac:dyDescent="0.35">
      <c r="B3832" s="75"/>
      <c r="C3832" s="176"/>
      <c r="D3832" s="159"/>
      <c r="E3832" s="140"/>
      <c r="F3832" s="426"/>
      <c r="G3832" s="419" t="str">
        <f t="shared" si="304"/>
        <v/>
      </c>
      <c r="H3832" s="169"/>
      <c r="I3832" s="428"/>
      <c r="J3832" s="419" t="str">
        <f t="shared" si="305"/>
        <v/>
      </c>
      <c r="K3832" s="440">
        <f t="shared" si="303"/>
        <v>0</v>
      </c>
      <c r="L3832" s="76"/>
    </row>
    <row r="3833" spans="2:12" ht="15" customHeight="1" x14ac:dyDescent="0.35">
      <c r="B3833" s="75"/>
      <c r="C3833" s="176"/>
      <c r="D3833" s="159"/>
      <c r="E3833" s="181"/>
      <c r="F3833" s="426"/>
      <c r="G3833" s="419" t="str">
        <f t="shared" si="304"/>
        <v/>
      </c>
      <c r="H3833" s="139"/>
      <c r="I3833" s="428"/>
      <c r="J3833" s="419" t="str">
        <f t="shared" si="305"/>
        <v/>
      </c>
      <c r="K3833" s="440">
        <f t="shared" si="303"/>
        <v>0</v>
      </c>
      <c r="L3833" s="76"/>
    </row>
    <row r="3834" spans="2:12" ht="15" customHeight="1" x14ac:dyDescent="0.35">
      <c r="B3834" s="75"/>
      <c r="C3834" s="176"/>
      <c r="D3834" s="159"/>
      <c r="E3834" s="181"/>
      <c r="F3834" s="426"/>
      <c r="G3834" s="419" t="str">
        <f t="shared" si="304"/>
        <v/>
      </c>
      <c r="H3834" s="139"/>
      <c r="I3834" s="428"/>
      <c r="J3834" s="419" t="str">
        <f t="shared" si="305"/>
        <v/>
      </c>
      <c r="K3834" s="440">
        <f t="shared" si="303"/>
        <v>0</v>
      </c>
      <c r="L3834" s="76"/>
    </row>
    <row r="3835" spans="2:12" ht="15" customHeight="1" x14ac:dyDescent="0.35">
      <c r="B3835" s="75"/>
      <c r="C3835" s="176"/>
      <c r="D3835" s="159"/>
      <c r="E3835" s="181"/>
      <c r="F3835" s="426"/>
      <c r="G3835" s="419" t="str">
        <f t="shared" si="304"/>
        <v/>
      </c>
      <c r="H3835" s="139"/>
      <c r="I3835" s="428"/>
      <c r="J3835" s="419" t="str">
        <f t="shared" si="305"/>
        <v/>
      </c>
      <c r="K3835" s="440">
        <f t="shared" si="303"/>
        <v>0</v>
      </c>
      <c r="L3835" s="76"/>
    </row>
    <row r="3836" spans="2:12" ht="15" customHeight="1" x14ac:dyDescent="0.35">
      <c r="B3836" s="75"/>
      <c r="C3836" s="176"/>
      <c r="D3836" s="159"/>
      <c r="E3836" s="181"/>
      <c r="F3836" s="426"/>
      <c r="G3836" s="419" t="str">
        <f t="shared" si="304"/>
        <v/>
      </c>
      <c r="H3836" s="169"/>
      <c r="I3836" s="428"/>
      <c r="J3836" s="419" t="str">
        <f t="shared" si="305"/>
        <v/>
      </c>
      <c r="K3836" s="440">
        <f t="shared" si="303"/>
        <v>0</v>
      </c>
      <c r="L3836" s="76"/>
    </row>
    <row r="3837" spans="2:12" ht="15" customHeight="1" x14ac:dyDescent="0.35">
      <c r="B3837" s="75"/>
      <c r="C3837" s="176"/>
      <c r="D3837" s="159"/>
      <c r="E3837" s="140"/>
      <c r="F3837" s="426"/>
      <c r="G3837" s="419" t="str">
        <f t="shared" si="304"/>
        <v/>
      </c>
      <c r="H3837" s="139"/>
      <c r="I3837" s="428"/>
      <c r="J3837" s="419" t="str">
        <f t="shared" si="305"/>
        <v/>
      </c>
      <c r="K3837" s="440">
        <f t="shared" si="303"/>
        <v>0</v>
      </c>
      <c r="L3837" s="76"/>
    </row>
    <row r="3838" spans="2:12" ht="15" customHeight="1" x14ac:dyDescent="0.35">
      <c r="B3838" s="75"/>
      <c r="C3838" s="176"/>
      <c r="D3838" s="159"/>
      <c r="E3838" s="140"/>
      <c r="F3838" s="426"/>
      <c r="G3838" s="419" t="str">
        <f t="shared" si="304"/>
        <v/>
      </c>
      <c r="H3838" s="139"/>
      <c r="I3838" s="428"/>
      <c r="J3838" s="419" t="str">
        <f t="shared" si="305"/>
        <v/>
      </c>
      <c r="K3838" s="440">
        <f t="shared" si="303"/>
        <v>0</v>
      </c>
      <c r="L3838" s="76"/>
    </row>
    <row r="3839" spans="2:12" ht="15" customHeight="1" x14ac:dyDescent="0.35">
      <c r="B3839" s="75"/>
      <c r="C3839" s="176"/>
      <c r="D3839" s="159"/>
      <c r="E3839" s="138"/>
      <c r="F3839" s="426"/>
      <c r="G3839" s="419" t="str">
        <f t="shared" si="304"/>
        <v/>
      </c>
      <c r="H3839" s="139"/>
      <c r="I3839" s="428"/>
      <c r="J3839" s="419" t="str">
        <f t="shared" si="305"/>
        <v/>
      </c>
      <c r="K3839" s="440">
        <f t="shared" si="303"/>
        <v>0</v>
      </c>
      <c r="L3839" s="76"/>
    </row>
    <row r="3840" spans="2:12" ht="15" customHeight="1" x14ac:dyDescent="0.35">
      <c r="B3840" s="75"/>
      <c r="C3840" s="176"/>
      <c r="D3840" s="159"/>
      <c r="E3840" s="138"/>
      <c r="F3840" s="426"/>
      <c r="G3840" s="419" t="str">
        <f t="shared" si="304"/>
        <v/>
      </c>
      <c r="H3840" s="139"/>
      <c r="I3840" s="428"/>
      <c r="J3840" s="419" t="str">
        <f t="shared" si="305"/>
        <v/>
      </c>
      <c r="K3840" s="440">
        <f t="shared" si="303"/>
        <v>0</v>
      </c>
      <c r="L3840" s="76"/>
    </row>
    <row r="3841" spans="2:12" ht="15" customHeight="1" x14ac:dyDescent="0.35">
      <c r="B3841" s="75"/>
      <c r="C3841" s="176"/>
      <c r="D3841" s="159"/>
      <c r="E3841" s="181"/>
      <c r="F3841" s="426"/>
      <c r="G3841" s="419" t="str">
        <f t="shared" si="304"/>
        <v/>
      </c>
      <c r="H3841" s="153"/>
      <c r="I3841" s="428"/>
      <c r="J3841" s="419" t="str">
        <f t="shared" si="305"/>
        <v/>
      </c>
      <c r="K3841" s="440">
        <f t="shared" si="303"/>
        <v>0</v>
      </c>
      <c r="L3841" s="76"/>
    </row>
    <row r="3842" spans="2:12" ht="15" customHeight="1" x14ac:dyDescent="0.35">
      <c r="B3842" s="75"/>
      <c r="C3842" s="176"/>
      <c r="D3842" s="159"/>
      <c r="E3842" s="181"/>
      <c r="F3842" s="426"/>
      <c r="G3842" s="419" t="str">
        <f t="shared" si="304"/>
        <v/>
      </c>
      <c r="H3842" s="153"/>
      <c r="I3842" s="428"/>
      <c r="J3842" s="419" t="str">
        <f t="shared" si="305"/>
        <v/>
      </c>
      <c r="K3842" s="440">
        <f t="shared" si="303"/>
        <v>0</v>
      </c>
      <c r="L3842" s="76"/>
    </row>
    <row r="3843" spans="2:12" ht="15" customHeight="1" x14ac:dyDescent="0.35">
      <c r="B3843" s="75"/>
      <c r="C3843" s="176"/>
      <c r="D3843" s="159"/>
      <c r="E3843" s="181"/>
      <c r="F3843" s="426"/>
      <c r="G3843" s="419" t="str">
        <f t="shared" si="304"/>
        <v/>
      </c>
      <c r="H3843" s="153"/>
      <c r="I3843" s="428"/>
      <c r="J3843" s="419" t="str">
        <f t="shared" si="305"/>
        <v/>
      </c>
      <c r="K3843" s="440">
        <f t="shared" si="303"/>
        <v>0</v>
      </c>
      <c r="L3843" s="76"/>
    </row>
    <row r="3844" spans="2:12" ht="15" customHeight="1" x14ac:dyDescent="0.35">
      <c r="B3844" s="75"/>
      <c r="C3844" s="176"/>
      <c r="D3844" s="159"/>
      <c r="E3844" s="138"/>
      <c r="F3844" s="426"/>
      <c r="G3844" s="419" t="str">
        <f t="shared" si="304"/>
        <v/>
      </c>
      <c r="H3844" s="139"/>
      <c r="I3844" s="428"/>
      <c r="J3844" s="419" t="str">
        <f t="shared" si="305"/>
        <v/>
      </c>
      <c r="K3844" s="440">
        <f t="shared" si="303"/>
        <v>0</v>
      </c>
      <c r="L3844" s="76"/>
    </row>
    <row r="3845" spans="2:12" ht="15" customHeight="1" x14ac:dyDescent="0.35">
      <c r="B3845" s="75"/>
      <c r="C3845" s="176"/>
      <c r="D3845" s="159"/>
      <c r="E3845" s="138"/>
      <c r="F3845" s="426"/>
      <c r="G3845" s="419" t="str">
        <f t="shared" si="304"/>
        <v/>
      </c>
      <c r="H3845" s="139"/>
      <c r="I3845" s="428"/>
      <c r="J3845" s="419" t="str">
        <f t="shared" si="305"/>
        <v/>
      </c>
      <c r="K3845" s="440">
        <f t="shared" si="303"/>
        <v>0</v>
      </c>
      <c r="L3845" s="76"/>
    </row>
    <row r="3846" spans="2:12" ht="15" customHeight="1" x14ac:dyDescent="0.35">
      <c r="B3846" s="75"/>
      <c r="C3846" s="176"/>
      <c r="D3846" s="159"/>
      <c r="E3846" s="171"/>
      <c r="F3846" s="426"/>
      <c r="G3846" s="419" t="str">
        <f t="shared" si="304"/>
        <v/>
      </c>
      <c r="H3846" s="168"/>
      <c r="I3846" s="428"/>
      <c r="J3846" s="419" t="str">
        <f t="shared" si="305"/>
        <v/>
      </c>
      <c r="K3846" s="440">
        <f t="shared" si="303"/>
        <v>0</v>
      </c>
      <c r="L3846" s="76"/>
    </row>
    <row r="3847" spans="2:12" ht="15" customHeight="1" x14ac:dyDescent="0.35">
      <c r="B3847" s="75"/>
      <c r="C3847" s="176"/>
      <c r="D3847" s="159"/>
      <c r="E3847" s="181"/>
      <c r="F3847" s="426"/>
      <c r="G3847" s="419" t="str">
        <f t="shared" si="304"/>
        <v/>
      </c>
      <c r="H3847" s="139"/>
      <c r="I3847" s="428"/>
      <c r="J3847" s="419" t="str">
        <f t="shared" si="305"/>
        <v/>
      </c>
      <c r="K3847" s="440">
        <f t="shared" si="303"/>
        <v>0</v>
      </c>
      <c r="L3847" s="76"/>
    </row>
    <row r="3848" spans="2:12" ht="15" customHeight="1" x14ac:dyDescent="0.35">
      <c r="B3848" s="75"/>
      <c r="C3848" s="176"/>
      <c r="D3848" s="159"/>
      <c r="E3848" s="181"/>
      <c r="F3848" s="426"/>
      <c r="G3848" s="419" t="str">
        <f t="shared" si="304"/>
        <v/>
      </c>
      <c r="H3848" s="139"/>
      <c r="I3848" s="428"/>
      <c r="J3848" s="419" t="str">
        <f t="shared" si="305"/>
        <v/>
      </c>
      <c r="K3848" s="440">
        <f t="shared" si="303"/>
        <v>0</v>
      </c>
      <c r="L3848" s="76"/>
    </row>
    <row r="3849" spans="2:12" ht="15" customHeight="1" x14ac:dyDescent="0.35">
      <c r="B3849" s="75"/>
      <c r="C3849" s="176"/>
      <c r="D3849" s="159"/>
      <c r="E3849" s="181"/>
      <c r="F3849" s="426"/>
      <c r="G3849" s="419" t="str">
        <f t="shared" si="304"/>
        <v/>
      </c>
      <c r="H3849" s="139"/>
      <c r="I3849" s="428"/>
      <c r="J3849" s="419" t="str">
        <f t="shared" si="305"/>
        <v/>
      </c>
      <c r="K3849" s="440">
        <f t="shared" si="303"/>
        <v>0</v>
      </c>
      <c r="L3849" s="76"/>
    </row>
    <row r="3850" spans="2:12" ht="15" customHeight="1" x14ac:dyDescent="0.35">
      <c r="B3850" s="75"/>
      <c r="C3850" s="176"/>
      <c r="D3850" s="159"/>
      <c r="E3850" s="140"/>
      <c r="F3850" s="426"/>
      <c r="G3850" s="419" t="str">
        <f t="shared" si="304"/>
        <v/>
      </c>
      <c r="H3850" s="169"/>
      <c r="I3850" s="428"/>
      <c r="J3850" s="419" t="str">
        <f t="shared" si="305"/>
        <v/>
      </c>
      <c r="K3850" s="440">
        <f t="shared" si="303"/>
        <v>0</v>
      </c>
      <c r="L3850" s="76"/>
    </row>
    <row r="3851" spans="2:12" ht="15" customHeight="1" x14ac:dyDescent="0.35">
      <c r="B3851" s="75"/>
      <c r="C3851" s="176"/>
      <c r="D3851" s="159"/>
      <c r="E3851" s="181"/>
      <c r="F3851" s="426"/>
      <c r="G3851" s="419" t="str">
        <f t="shared" si="304"/>
        <v/>
      </c>
      <c r="H3851" s="139"/>
      <c r="I3851" s="428"/>
      <c r="J3851" s="419" t="str">
        <f t="shared" si="305"/>
        <v/>
      </c>
      <c r="K3851" s="440">
        <f t="shared" si="303"/>
        <v>0</v>
      </c>
      <c r="L3851" s="76"/>
    </row>
    <row r="3852" spans="2:12" ht="15" customHeight="1" x14ac:dyDescent="0.35">
      <c r="B3852" s="75"/>
      <c r="C3852" s="176"/>
      <c r="D3852" s="159"/>
      <c r="E3852" s="181"/>
      <c r="F3852" s="426"/>
      <c r="G3852" s="419" t="str">
        <f t="shared" si="304"/>
        <v/>
      </c>
      <c r="H3852" s="139"/>
      <c r="I3852" s="428"/>
      <c r="J3852" s="419" t="str">
        <f t="shared" si="305"/>
        <v/>
      </c>
      <c r="K3852" s="440">
        <f t="shared" ref="K3852:K3915" si="306">H3852</f>
        <v>0</v>
      </c>
      <c r="L3852" s="76"/>
    </row>
    <row r="3853" spans="2:12" ht="15" customHeight="1" x14ac:dyDescent="0.35">
      <c r="B3853" s="75"/>
      <c r="C3853" s="176"/>
      <c r="D3853" s="159"/>
      <c r="E3853" s="181"/>
      <c r="F3853" s="426"/>
      <c r="G3853" s="419" t="str">
        <f t="shared" si="304"/>
        <v/>
      </c>
      <c r="H3853" s="139"/>
      <c r="I3853" s="428"/>
      <c r="J3853" s="419" t="str">
        <f t="shared" si="305"/>
        <v/>
      </c>
      <c r="K3853" s="440">
        <f t="shared" si="306"/>
        <v>0</v>
      </c>
      <c r="L3853" s="76"/>
    </row>
    <row r="3854" spans="2:12" ht="15" customHeight="1" x14ac:dyDescent="0.35">
      <c r="B3854" s="75"/>
      <c r="C3854" s="176"/>
      <c r="D3854" s="159"/>
      <c r="E3854" s="181"/>
      <c r="F3854" s="426"/>
      <c r="G3854" s="419" t="str">
        <f t="shared" ref="G3854:G3917" si="307">IF(F3854&gt;0,VLOOKUP(F3854,Nama_Perkiraan,2),"")</f>
        <v/>
      </c>
      <c r="H3854" s="139"/>
      <c r="I3854" s="428"/>
      <c r="J3854" s="419" t="str">
        <f t="shared" si="305"/>
        <v/>
      </c>
      <c r="K3854" s="440">
        <f t="shared" si="306"/>
        <v>0</v>
      </c>
      <c r="L3854" s="76"/>
    </row>
    <row r="3855" spans="2:12" ht="15" customHeight="1" x14ac:dyDescent="0.35">
      <c r="B3855" s="75"/>
      <c r="C3855" s="176"/>
      <c r="D3855" s="159"/>
      <c r="E3855" s="181"/>
      <c r="F3855" s="426"/>
      <c r="G3855" s="419" t="str">
        <f t="shared" si="307"/>
        <v/>
      </c>
      <c r="H3855" s="139"/>
      <c r="I3855" s="428"/>
      <c r="J3855" s="419" t="str">
        <f t="shared" ref="J3855:J3918" si="308">IF(I3855&gt;0,VLOOKUP(I3855,Nama_Perkiraan,2),"")</f>
        <v/>
      </c>
      <c r="K3855" s="440">
        <f t="shared" si="306"/>
        <v>0</v>
      </c>
      <c r="L3855" s="76"/>
    </row>
    <row r="3856" spans="2:12" ht="15" customHeight="1" x14ac:dyDescent="0.35">
      <c r="B3856" s="75"/>
      <c r="C3856" s="176"/>
      <c r="D3856" s="159"/>
      <c r="E3856" s="181"/>
      <c r="F3856" s="426"/>
      <c r="G3856" s="419" t="str">
        <f t="shared" si="307"/>
        <v/>
      </c>
      <c r="H3856" s="139"/>
      <c r="I3856" s="428"/>
      <c r="J3856" s="419" t="str">
        <f t="shared" si="308"/>
        <v/>
      </c>
      <c r="K3856" s="440">
        <f t="shared" si="306"/>
        <v>0</v>
      </c>
      <c r="L3856" s="76"/>
    </row>
    <row r="3857" spans="2:12" ht="15" customHeight="1" x14ac:dyDescent="0.35">
      <c r="B3857" s="75"/>
      <c r="C3857" s="176"/>
      <c r="D3857" s="159"/>
      <c r="E3857" s="140"/>
      <c r="F3857" s="426"/>
      <c r="G3857" s="419" t="str">
        <f t="shared" si="307"/>
        <v/>
      </c>
      <c r="H3857" s="139"/>
      <c r="I3857" s="428"/>
      <c r="J3857" s="419" t="str">
        <f t="shared" si="308"/>
        <v/>
      </c>
      <c r="K3857" s="440">
        <f t="shared" si="306"/>
        <v>0</v>
      </c>
      <c r="L3857" s="76"/>
    </row>
    <row r="3858" spans="2:12" ht="15" customHeight="1" x14ac:dyDescent="0.35">
      <c r="B3858" s="75"/>
      <c r="C3858" s="176"/>
      <c r="D3858" s="159"/>
      <c r="E3858" s="140"/>
      <c r="F3858" s="426"/>
      <c r="G3858" s="419" t="str">
        <f t="shared" si="307"/>
        <v/>
      </c>
      <c r="H3858" s="139"/>
      <c r="I3858" s="428"/>
      <c r="J3858" s="419" t="str">
        <f t="shared" si="308"/>
        <v/>
      </c>
      <c r="K3858" s="440">
        <f t="shared" si="306"/>
        <v>0</v>
      </c>
      <c r="L3858" s="76"/>
    </row>
    <row r="3859" spans="2:12" ht="15" customHeight="1" x14ac:dyDescent="0.35">
      <c r="B3859" s="75"/>
      <c r="C3859" s="176"/>
      <c r="D3859" s="159"/>
      <c r="E3859" s="138"/>
      <c r="F3859" s="426"/>
      <c r="G3859" s="419" t="str">
        <f t="shared" si="307"/>
        <v/>
      </c>
      <c r="H3859" s="168"/>
      <c r="I3859" s="428"/>
      <c r="J3859" s="419" t="str">
        <f t="shared" si="308"/>
        <v/>
      </c>
      <c r="K3859" s="440">
        <f t="shared" si="306"/>
        <v>0</v>
      </c>
      <c r="L3859" s="76"/>
    </row>
    <row r="3860" spans="2:12" ht="15" customHeight="1" x14ac:dyDescent="0.35">
      <c r="B3860" s="75"/>
      <c r="C3860" s="176"/>
      <c r="D3860" s="159"/>
      <c r="E3860" s="138"/>
      <c r="F3860" s="426"/>
      <c r="G3860" s="419" t="str">
        <f t="shared" si="307"/>
        <v/>
      </c>
      <c r="H3860" s="139"/>
      <c r="I3860" s="428"/>
      <c r="J3860" s="419" t="str">
        <f t="shared" si="308"/>
        <v/>
      </c>
      <c r="K3860" s="440">
        <f t="shared" si="306"/>
        <v>0</v>
      </c>
      <c r="L3860" s="76"/>
    </row>
    <row r="3861" spans="2:12" ht="15" customHeight="1" x14ac:dyDescent="0.35">
      <c r="B3861" s="75"/>
      <c r="C3861" s="176"/>
      <c r="D3861" s="159"/>
      <c r="E3861" s="181"/>
      <c r="F3861" s="426"/>
      <c r="G3861" s="419" t="str">
        <f t="shared" si="307"/>
        <v/>
      </c>
      <c r="H3861" s="169"/>
      <c r="I3861" s="428"/>
      <c r="J3861" s="419" t="str">
        <f t="shared" si="308"/>
        <v/>
      </c>
      <c r="K3861" s="440">
        <f t="shared" si="306"/>
        <v>0</v>
      </c>
      <c r="L3861" s="76"/>
    </row>
    <row r="3862" spans="2:12" ht="15" customHeight="1" x14ac:dyDescent="0.35">
      <c r="B3862" s="75"/>
      <c r="C3862" s="176"/>
      <c r="D3862" s="159"/>
      <c r="E3862" s="140"/>
      <c r="F3862" s="426"/>
      <c r="G3862" s="419" t="str">
        <f t="shared" si="307"/>
        <v/>
      </c>
      <c r="H3862" s="139"/>
      <c r="I3862" s="428"/>
      <c r="J3862" s="419" t="str">
        <f t="shared" si="308"/>
        <v/>
      </c>
      <c r="K3862" s="440">
        <f t="shared" si="306"/>
        <v>0</v>
      </c>
      <c r="L3862" s="76"/>
    </row>
    <row r="3863" spans="2:12" ht="15" customHeight="1" x14ac:dyDescent="0.35">
      <c r="B3863" s="75"/>
      <c r="C3863" s="176"/>
      <c r="D3863" s="159"/>
      <c r="E3863" s="181"/>
      <c r="F3863" s="426"/>
      <c r="G3863" s="419" t="str">
        <f t="shared" si="307"/>
        <v/>
      </c>
      <c r="H3863" s="153"/>
      <c r="I3863" s="428"/>
      <c r="J3863" s="419" t="str">
        <f t="shared" si="308"/>
        <v/>
      </c>
      <c r="K3863" s="440">
        <f t="shared" si="306"/>
        <v>0</v>
      </c>
      <c r="L3863" s="76"/>
    </row>
    <row r="3864" spans="2:12" ht="15" customHeight="1" x14ac:dyDescent="0.35">
      <c r="B3864" s="75"/>
      <c r="C3864" s="176"/>
      <c r="D3864" s="159"/>
      <c r="E3864" s="181"/>
      <c r="F3864" s="426"/>
      <c r="G3864" s="419" t="str">
        <f t="shared" si="307"/>
        <v/>
      </c>
      <c r="H3864" s="169"/>
      <c r="I3864" s="428"/>
      <c r="J3864" s="419" t="str">
        <f t="shared" si="308"/>
        <v/>
      </c>
      <c r="K3864" s="440">
        <f t="shared" si="306"/>
        <v>0</v>
      </c>
      <c r="L3864" s="76"/>
    </row>
    <row r="3865" spans="2:12" ht="15" customHeight="1" x14ac:dyDescent="0.35">
      <c r="B3865" s="75"/>
      <c r="C3865" s="176"/>
      <c r="D3865" s="159"/>
      <c r="E3865" s="181"/>
      <c r="F3865" s="426"/>
      <c r="G3865" s="419" t="str">
        <f t="shared" si="307"/>
        <v/>
      </c>
      <c r="H3865" s="169"/>
      <c r="I3865" s="428"/>
      <c r="J3865" s="419" t="str">
        <f t="shared" si="308"/>
        <v/>
      </c>
      <c r="K3865" s="440">
        <f t="shared" si="306"/>
        <v>0</v>
      </c>
      <c r="L3865" s="76"/>
    </row>
    <row r="3866" spans="2:12" ht="15" customHeight="1" x14ac:dyDescent="0.35">
      <c r="B3866" s="75"/>
      <c r="C3866" s="176"/>
      <c r="D3866" s="159"/>
      <c r="E3866" s="138"/>
      <c r="F3866" s="426"/>
      <c r="G3866" s="419" t="str">
        <f t="shared" si="307"/>
        <v/>
      </c>
      <c r="H3866" s="139"/>
      <c r="I3866" s="428"/>
      <c r="J3866" s="419" t="str">
        <f t="shared" si="308"/>
        <v/>
      </c>
      <c r="K3866" s="440">
        <f t="shared" si="306"/>
        <v>0</v>
      </c>
      <c r="L3866" s="76"/>
    </row>
    <row r="3867" spans="2:12" ht="15" customHeight="1" x14ac:dyDescent="0.35">
      <c r="B3867" s="75"/>
      <c r="C3867" s="176"/>
      <c r="D3867" s="159"/>
      <c r="E3867" s="138"/>
      <c r="F3867" s="426"/>
      <c r="G3867" s="419" t="str">
        <f t="shared" si="307"/>
        <v/>
      </c>
      <c r="H3867" s="139"/>
      <c r="I3867" s="428"/>
      <c r="J3867" s="419" t="str">
        <f t="shared" si="308"/>
        <v/>
      </c>
      <c r="K3867" s="440">
        <f t="shared" si="306"/>
        <v>0</v>
      </c>
      <c r="L3867" s="76"/>
    </row>
    <row r="3868" spans="2:12" ht="15" customHeight="1" x14ac:dyDescent="0.35">
      <c r="B3868" s="75"/>
      <c r="C3868" s="176"/>
      <c r="D3868" s="159"/>
      <c r="E3868" s="138"/>
      <c r="F3868" s="426"/>
      <c r="G3868" s="419" t="str">
        <f t="shared" si="307"/>
        <v/>
      </c>
      <c r="H3868" s="139"/>
      <c r="I3868" s="428"/>
      <c r="J3868" s="419" t="str">
        <f t="shared" si="308"/>
        <v/>
      </c>
      <c r="K3868" s="440">
        <f t="shared" si="306"/>
        <v>0</v>
      </c>
      <c r="L3868" s="76"/>
    </row>
    <row r="3869" spans="2:12" ht="15" customHeight="1" x14ac:dyDescent="0.35">
      <c r="B3869" s="75"/>
      <c r="C3869" s="176"/>
      <c r="D3869" s="159"/>
      <c r="E3869" s="138"/>
      <c r="F3869" s="426"/>
      <c r="G3869" s="419" t="str">
        <f t="shared" si="307"/>
        <v/>
      </c>
      <c r="H3869" s="139"/>
      <c r="I3869" s="428"/>
      <c r="J3869" s="419" t="str">
        <f t="shared" si="308"/>
        <v/>
      </c>
      <c r="K3869" s="440">
        <f t="shared" si="306"/>
        <v>0</v>
      </c>
      <c r="L3869" s="76"/>
    </row>
    <row r="3870" spans="2:12" ht="15" customHeight="1" x14ac:dyDescent="0.35">
      <c r="B3870" s="75"/>
      <c r="C3870" s="176"/>
      <c r="D3870" s="159"/>
      <c r="E3870" s="138"/>
      <c r="F3870" s="426"/>
      <c r="G3870" s="419" t="str">
        <f t="shared" si="307"/>
        <v/>
      </c>
      <c r="H3870" s="139"/>
      <c r="I3870" s="428"/>
      <c r="J3870" s="419" t="str">
        <f t="shared" si="308"/>
        <v/>
      </c>
      <c r="K3870" s="440">
        <f t="shared" si="306"/>
        <v>0</v>
      </c>
      <c r="L3870" s="76"/>
    </row>
    <row r="3871" spans="2:12" ht="15" customHeight="1" x14ac:dyDescent="0.35">
      <c r="B3871" s="75"/>
      <c r="C3871" s="176"/>
      <c r="D3871" s="159"/>
      <c r="E3871" s="138"/>
      <c r="F3871" s="426"/>
      <c r="G3871" s="419" t="str">
        <f t="shared" si="307"/>
        <v/>
      </c>
      <c r="H3871" s="139"/>
      <c r="I3871" s="428"/>
      <c r="J3871" s="419" t="str">
        <f t="shared" si="308"/>
        <v/>
      </c>
      <c r="K3871" s="440">
        <f t="shared" si="306"/>
        <v>0</v>
      </c>
      <c r="L3871" s="76"/>
    </row>
    <row r="3872" spans="2:12" ht="15" customHeight="1" x14ac:dyDescent="0.35">
      <c r="B3872" s="75"/>
      <c r="C3872" s="176"/>
      <c r="D3872" s="159"/>
      <c r="E3872" s="140"/>
      <c r="F3872" s="426"/>
      <c r="G3872" s="419" t="str">
        <f t="shared" si="307"/>
        <v/>
      </c>
      <c r="H3872" s="139"/>
      <c r="I3872" s="428"/>
      <c r="J3872" s="419" t="str">
        <f t="shared" si="308"/>
        <v/>
      </c>
      <c r="K3872" s="440">
        <f t="shared" si="306"/>
        <v>0</v>
      </c>
      <c r="L3872" s="76"/>
    </row>
    <row r="3873" spans="2:12" ht="15" customHeight="1" x14ac:dyDescent="0.35">
      <c r="B3873" s="75"/>
      <c r="C3873" s="176"/>
      <c r="D3873" s="159"/>
      <c r="E3873" s="138"/>
      <c r="F3873" s="426"/>
      <c r="G3873" s="419" t="str">
        <f t="shared" si="307"/>
        <v/>
      </c>
      <c r="H3873" s="139"/>
      <c r="I3873" s="428"/>
      <c r="J3873" s="419" t="str">
        <f t="shared" si="308"/>
        <v/>
      </c>
      <c r="K3873" s="440">
        <f t="shared" si="306"/>
        <v>0</v>
      </c>
      <c r="L3873" s="76"/>
    </row>
    <row r="3874" spans="2:12" ht="15" customHeight="1" x14ac:dyDescent="0.35">
      <c r="B3874" s="75"/>
      <c r="C3874" s="176"/>
      <c r="D3874" s="159"/>
      <c r="E3874" s="138"/>
      <c r="F3874" s="426"/>
      <c r="G3874" s="419" t="str">
        <f t="shared" si="307"/>
        <v/>
      </c>
      <c r="H3874" s="168"/>
      <c r="I3874" s="428"/>
      <c r="J3874" s="419" t="str">
        <f t="shared" si="308"/>
        <v/>
      </c>
      <c r="K3874" s="440">
        <f t="shared" si="306"/>
        <v>0</v>
      </c>
      <c r="L3874" s="76"/>
    </row>
    <row r="3875" spans="2:12" ht="15" customHeight="1" x14ac:dyDescent="0.35">
      <c r="B3875" s="75"/>
      <c r="C3875" s="176"/>
      <c r="D3875" s="159"/>
      <c r="E3875" s="171"/>
      <c r="F3875" s="426"/>
      <c r="G3875" s="419" t="str">
        <f t="shared" si="307"/>
        <v/>
      </c>
      <c r="H3875" s="168"/>
      <c r="I3875" s="428"/>
      <c r="J3875" s="419" t="str">
        <f t="shared" si="308"/>
        <v/>
      </c>
      <c r="K3875" s="440">
        <f t="shared" si="306"/>
        <v>0</v>
      </c>
      <c r="L3875" s="76"/>
    </row>
    <row r="3876" spans="2:12" ht="15" customHeight="1" x14ac:dyDescent="0.35">
      <c r="B3876" s="75"/>
      <c r="C3876" s="176"/>
      <c r="D3876" s="159"/>
      <c r="E3876" s="140"/>
      <c r="F3876" s="426"/>
      <c r="G3876" s="419" t="str">
        <f t="shared" si="307"/>
        <v/>
      </c>
      <c r="H3876" s="139"/>
      <c r="I3876" s="428"/>
      <c r="J3876" s="419" t="str">
        <f t="shared" si="308"/>
        <v/>
      </c>
      <c r="K3876" s="440">
        <f t="shared" si="306"/>
        <v>0</v>
      </c>
      <c r="L3876" s="76"/>
    </row>
    <row r="3877" spans="2:12" ht="15" customHeight="1" x14ac:dyDescent="0.35">
      <c r="B3877" s="75"/>
      <c r="C3877" s="176"/>
      <c r="D3877" s="159"/>
      <c r="E3877" s="140"/>
      <c r="F3877" s="426"/>
      <c r="G3877" s="419" t="str">
        <f t="shared" si="307"/>
        <v/>
      </c>
      <c r="H3877" s="139"/>
      <c r="I3877" s="428"/>
      <c r="J3877" s="419" t="str">
        <f t="shared" si="308"/>
        <v/>
      </c>
      <c r="K3877" s="440">
        <f t="shared" si="306"/>
        <v>0</v>
      </c>
      <c r="L3877" s="76"/>
    </row>
    <row r="3878" spans="2:12" ht="15" customHeight="1" x14ac:dyDescent="0.35">
      <c r="B3878" s="75"/>
      <c r="C3878" s="176"/>
      <c r="D3878" s="159"/>
      <c r="E3878" s="181"/>
      <c r="F3878" s="426"/>
      <c r="G3878" s="419" t="str">
        <f t="shared" si="307"/>
        <v/>
      </c>
      <c r="H3878" s="139"/>
      <c r="I3878" s="428"/>
      <c r="J3878" s="419" t="str">
        <f t="shared" si="308"/>
        <v/>
      </c>
      <c r="K3878" s="440">
        <f t="shared" si="306"/>
        <v>0</v>
      </c>
      <c r="L3878" s="76"/>
    </row>
    <row r="3879" spans="2:12" ht="15" customHeight="1" x14ac:dyDescent="0.35">
      <c r="B3879" s="75"/>
      <c r="C3879" s="176"/>
      <c r="D3879" s="159"/>
      <c r="E3879" s="140"/>
      <c r="F3879" s="426"/>
      <c r="G3879" s="419" t="str">
        <f t="shared" si="307"/>
        <v/>
      </c>
      <c r="H3879" s="139"/>
      <c r="I3879" s="428"/>
      <c r="J3879" s="419" t="str">
        <f t="shared" si="308"/>
        <v/>
      </c>
      <c r="K3879" s="440">
        <f t="shared" si="306"/>
        <v>0</v>
      </c>
      <c r="L3879" s="76"/>
    </row>
    <row r="3880" spans="2:12" ht="15" customHeight="1" x14ac:dyDescent="0.35">
      <c r="B3880" s="75"/>
      <c r="C3880" s="176"/>
      <c r="D3880" s="159"/>
      <c r="E3880" s="181"/>
      <c r="F3880" s="426"/>
      <c r="G3880" s="419" t="str">
        <f t="shared" si="307"/>
        <v/>
      </c>
      <c r="H3880" s="139"/>
      <c r="I3880" s="428"/>
      <c r="J3880" s="419" t="str">
        <f t="shared" si="308"/>
        <v/>
      </c>
      <c r="K3880" s="440">
        <f t="shared" si="306"/>
        <v>0</v>
      </c>
      <c r="L3880" s="76"/>
    </row>
    <row r="3881" spans="2:12" ht="15" customHeight="1" x14ac:dyDescent="0.35">
      <c r="B3881" s="75"/>
      <c r="C3881" s="176"/>
      <c r="D3881" s="159"/>
      <c r="E3881" s="181"/>
      <c r="F3881" s="426"/>
      <c r="G3881" s="419" t="str">
        <f t="shared" si="307"/>
        <v/>
      </c>
      <c r="H3881" s="139"/>
      <c r="I3881" s="428"/>
      <c r="J3881" s="419" t="str">
        <f t="shared" si="308"/>
        <v/>
      </c>
      <c r="K3881" s="440">
        <f t="shared" si="306"/>
        <v>0</v>
      </c>
      <c r="L3881" s="76"/>
    </row>
    <row r="3882" spans="2:12" ht="15" customHeight="1" x14ac:dyDescent="0.35">
      <c r="B3882" s="75"/>
      <c r="C3882" s="176"/>
      <c r="D3882" s="159"/>
      <c r="E3882" s="181"/>
      <c r="F3882" s="426"/>
      <c r="G3882" s="419" t="str">
        <f t="shared" si="307"/>
        <v/>
      </c>
      <c r="H3882" s="139"/>
      <c r="I3882" s="428"/>
      <c r="J3882" s="419" t="str">
        <f t="shared" si="308"/>
        <v/>
      </c>
      <c r="K3882" s="440">
        <f t="shared" si="306"/>
        <v>0</v>
      </c>
      <c r="L3882" s="76"/>
    </row>
    <row r="3883" spans="2:12" ht="15" customHeight="1" x14ac:dyDescent="0.35">
      <c r="B3883" s="75"/>
      <c r="C3883" s="176"/>
      <c r="D3883" s="159"/>
      <c r="E3883" s="138"/>
      <c r="F3883" s="426"/>
      <c r="G3883" s="419" t="str">
        <f t="shared" si="307"/>
        <v/>
      </c>
      <c r="H3883" s="139"/>
      <c r="I3883" s="428"/>
      <c r="J3883" s="419" t="str">
        <f t="shared" si="308"/>
        <v/>
      </c>
      <c r="K3883" s="440">
        <f t="shared" si="306"/>
        <v>0</v>
      </c>
      <c r="L3883" s="76"/>
    </row>
    <row r="3884" spans="2:12" ht="15" customHeight="1" x14ac:dyDescent="0.35">
      <c r="B3884" s="75"/>
      <c r="C3884" s="176"/>
      <c r="D3884" s="159"/>
      <c r="E3884" s="138"/>
      <c r="F3884" s="426"/>
      <c r="G3884" s="419" t="str">
        <f t="shared" si="307"/>
        <v/>
      </c>
      <c r="H3884" s="139"/>
      <c r="I3884" s="428"/>
      <c r="J3884" s="419" t="str">
        <f t="shared" si="308"/>
        <v/>
      </c>
      <c r="K3884" s="440">
        <f t="shared" si="306"/>
        <v>0</v>
      </c>
      <c r="L3884" s="76"/>
    </row>
    <row r="3885" spans="2:12" ht="15" customHeight="1" x14ac:dyDescent="0.35">
      <c r="B3885" s="75"/>
      <c r="C3885" s="176"/>
      <c r="D3885" s="159"/>
      <c r="E3885" s="140"/>
      <c r="F3885" s="426"/>
      <c r="G3885" s="419" t="str">
        <f t="shared" si="307"/>
        <v/>
      </c>
      <c r="H3885" s="139"/>
      <c r="I3885" s="428"/>
      <c r="J3885" s="419" t="str">
        <f t="shared" si="308"/>
        <v/>
      </c>
      <c r="K3885" s="440">
        <f t="shared" si="306"/>
        <v>0</v>
      </c>
      <c r="L3885" s="76"/>
    </row>
    <row r="3886" spans="2:12" ht="15" customHeight="1" x14ac:dyDescent="0.35">
      <c r="B3886" s="75"/>
      <c r="C3886" s="176"/>
      <c r="D3886" s="159"/>
      <c r="E3886" s="138"/>
      <c r="F3886" s="426"/>
      <c r="G3886" s="419" t="str">
        <f t="shared" si="307"/>
        <v/>
      </c>
      <c r="H3886" s="139"/>
      <c r="I3886" s="428"/>
      <c r="J3886" s="419" t="str">
        <f t="shared" si="308"/>
        <v/>
      </c>
      <c r="K3886" s="440">
        <f t="shared" si="306"/>
        <v>0</v>
      </c>
      <c r="L3886" s="76"/>
    </row>
    <row r="3887" spans="2:12" ht="15" customHeight="1" x14ac:dyDescent="0.35">
      <c r="B3887" s="75"/>
      <c r="C3887" s="176"/>
      <c r="D3887" s="159"/>
      <c r="E3887" s="171"/>
      <c r="F3887" s="426"/>
      <c r="G3887" s="419" t="str">
        <f t="shared" si="307"/>
        <v/>
      </c>
      <c r="H3887" s="168"/>
      <c r="I3887" s="428"/>
      <c r="J3887" s="419" t="str">
        <f t="shared" si="308"/>
        <v/>
      </c>
      <c r="K3887" s="440">
        <f t="shared" si="306"/>
        <v>0</v>
      </c>
      <c r="L3887" s="76"/>
    </row>
    <row r="3888" spans="2:12" ht="15" customHeight="1" x14ac:dyDescent="0.35">
      <c r="B3888" s="75"/>
      <c r="C3888" s="176"/>
      <c r="D3888" s="159"/>
      <c r="E3888" s="138"/>
      <c r="F3888" s="426"/>
      <c r="G3888" s="419" t="str">
        <f t="shared" si="307"/>
        <v/>
      </c>
      <c r="H3888" s="168"/>
      <c r="I3888" s="428"/>
      <c r="J3888" s="419" t="str">
        <f t="shared" si="308"/>
        <v/>
      </c>
      <c r="K3888" s="440">
        <f t="shared" si="306"/>
        <v>0</v>
      </c>
      <c r="L3888" s="76"/>
    </row>
    <row r="3889" spans="2:12" ht="15" customHeight="1" x14ac:dyDescent="0.35">
      <c r="B3889" s="75"/>
      <c r="C3889" s="176"/>
      <c r="D3889" s="159"/>
      <c r="E3889" s="181"/>
      <c r="F3889" s="426"/>
      <c r="G3889" s="419" t="str">
        <f t="shared" si="307"/>
        <v/>
      </c>
      <c r="H3889" s="169"/>
      <c r="I3889" s="428"/>
      <c r="J3889" s="419" t="str">
        <f t="shared" si="308"/>
        <v/>
      </c>
      <c r="K3889" s="440">
        <f t="shared" si="306"/>
        <v>0</v>
      </c>
      <c r="L3889" s="76"/>
    </row>
    <row r="3890" spans="2:12" ht="15" customHeight="1" x14ac:dyDescent="0.35">
      <c r="B3890" s="75"/>
      <c r="C3890" s="176"/>
      <c r="D3890" s="159"/>
      <c r="E3890" s="181"/>
      <c r="F3890" s="426"/>
      <c r="G3890" s="419" t="str">
        <f t="shared" si="307"/>
        <v/>
      </c>
      <c r="H3890" s="169"/>
      <c r="I3890" s="428"/>
      <c r="J3890" s="419" t="str">
        <f t="shared" si="308"/>
        <v/>
      </c>
      <c r="K3890" s="440">
        <f t="shared" si="306"/>
        <v>0</v>
      </c>
      <c r="L3890" s="76"/>
    </row>
    <row r="3891" spans="2:12" ht="15" customHeight="1" x14ac:dyDescent="0.35">
      <c r="B3891" s="75"/>
      <c r="C3891" s="176"/>
      <c r="D3891" s="159"/>
      <c r="E3891" s="138"/>
      <c r="F3891" s="426"/>
      <c r="G3891" s="419" t="str">
        <f t="shared" si="307"/>
        <v/>
      </c>
      <c r="H3891" s="168"/>
      <c r="I3891" s="428"/>
      <c r="J3891" s="419" t="str">
        <f t="shared" si="308"/>
        <v/>
      </c>
      <c r="K3891" s="440">
        <f t="shared" si="306"/>
        <v>0</v>
      </c>
      <c r="L3891" s="76"/>
    </row>
    <row r="3892" spans="2:12" ht="15" customHeight="1" x14ac:dyDescent="0.35">
      <c r="B3892" s="75"/>
      <c r="C3892" s="176"/>
      <c r="D3892" s="159"/>
      <c r="E3892" s="138"/>
      <c r="F3892" s="426"/>
      <c r="G3892" s="419" t="str">
        <f t="shared" si="307"/>
        <v/>
      </c>
      <c r="H3892" s="168"/>
      <c r="I3892" s="428"/>
      <c r="J3892" s="419" t="str">
        <f t="shared" si="308"/>
        <v/>
      </c>
      <c r="K3892" s="440">
        <f t="shared" si="306"/>
        <v>0</v>
      </c>
      <c r="L3892" s="76"/>
    </row>
    <row r="3893" spans="2:12" ht="15" customHeight="1" x14ac:dyDescent="0.35">
      <c r="B3893" s="75"/>
      <c r="C3893" s="184"/>
      <c r="D3893" s="173"/>
      <c r="E3893" s="138"/>
      <c r="F3893" s="426"/>
      <c r="G3893" s="419" t="str">
        <f t="shared" si="307"/>
        <v/>
      </c>
      <c r="H3893" s="139"/>
      <c r="I3893" s="435"/>
      <c r="J3893" s="419" t="str">
        <f t="shared" si="308"/>
        <v/>
      </c>
      <c r="K3893" s="440">
        <f t="shared" si="306"/>
        <v>0</v>
      </c>
      <c r="L3893" s="76"/>
    </row>
    <row r="3894" spans="2:12" ht="15" customHeight="1" x14ac:dyDescent="0.35">
      <c r="B3894" s="75"/>
      <c r="C3894" s="184"/>
      <c r="D3894" s="173"/>
      <c r="E3894" s="138"/>
      <c r="F3894" s="426"/>
      <c r="G3894" s="419" t="str">
        <f t="shared" si="307"/>
        <v/>
      </c>
      <c r="H3894" s="139"/>
      <c r="I3894" s="435"/>
      <c r="J3894" s="419" t="str">
        <f t="shared" si="308"/>
        <v/>
      </c>
      <c r="K3894" s="440">
        <f t="shared" si="306"/>
        <v>0</v>
      </c>
      <c r="L3894" s="76"/>
    </row>
    <row r="3895" spans="2:12" ht="15" customHeight="1" x14ac:dyDescent="0.35">
      <c r="B3895" s="75"/>
      <c r="C3895" s="184"/>
      <c r="D3895" s="173"/>
      <c r="E3895" s="138"/>
      <c r="F3895" s="426"/>
      <c r="G3895" s="419" t="str">
        <f t="shared" si="307"/>
        <v/>
      </c>
      <c r="H3895" s="139"/>
      <c r="I3895" s="435"/>
      <c r="J3895" s="419" t="str">
        <f t="shared" si="308"/>
        <v/>
      </c>
      <c r="K3895" s="440">
        <f t="shared" si="306"/>
        <v>0</v>
      </c>
      <c r="L3895" s="76"/>
    </row>
    <row r="3896" spans="2:12" ht="15" customHeight="1" x14ac:dyDescent="0.35">
      <c r="B3896" s="75"/>
      <c r="C3896" s="184"/>
      <c r="D3896" s="173"/>
      <c r="E3896" s="138"/>
      <c r="F3896" s="426"/>
      <c r="G3896" s="419" t="str">
        <f t="shared" si="307"/>
        <v/>
      </c>
      <c r="H3896" s="139"/>
      <c r="I3896" s="435"/>
      <c r="J3896" s="419" t="str">
        <f t="shared" si="308"/>
        <v/>
      </c>
      <c r="K3896" s="440">
        <f t="shared" si="306"/>
        <v>0</v>
      </c>
      <c r="L3896" s="76"/>
    </row>
    <row r="3897" spans="2:12" ht="15" customHeight="1" x14ac:dyDescent="0.35">
      <c r="B3897" s="75"/>
      <c r="C3897" s="184"/>
      <c r="D3897" s="173"/>
      <c r="E3897" s="140"/>
      <c r="F3897" s="426"/>
      <c r="G3897" s="419" t="str">
        <f t="shared" si="307"/>
        <v/>
      </c>
      <c r="H3897" s="139"/>
      <c r="I3897" s="435"/>
      <c r="J3897" s="419" t="str">
        <f t="shared" si="308"/>
        <v/>
      </c>
      <c r="K3897" s="440">
        <f t="shared" si="306"/>
        <v>0</v>
      </c>
      <c r="L3897" s="76"/>
    </row>
    <row r="3898" spans="2:12" ht="15" customHeight="1" x14ac:dyDescent="0.35">
      <c r="B3898" s="75"/>
      <c r="C3898" s="184"/>
      <c r="D3898" s="173"/>
      <c r="E3898" s="181"/>
      <c r="F3898" s="426"/>
      <c r="G3898" s="419" t="str">
        <f t="shared" si="307"/>
        <v/>
      </c>
      <c r="H3898" s="139"/>
      <c r="I3898" s="435"/>
      <c r="J3898" s="419" t="str">
        <f t="shared" si="308"/>
        <v/>
      </c>
      <c r="K3898" s="440">
        <f t="shared" si="306"/>
        <v>0</v>
      </c>
      <c r="L3898" s="76"/>
    </row>
    <row r="3899" spans="2:12" ht="15" customHeight="1" x14ac:dyDescent="0.35">
      <c r="B3899" s="75"/>
      <c r="C3899" s="176"/>
      <c r="D3899" s="173"/>
      <c r="E3899" s="140"/>
      <c r="F3899" s="426"/>
      <c r="G3899" s="419" t="str">
        <f t="shared" si="307"/>
        <v/>
      </c>
      <c r="H3899" s="139"/>
      <c r="I3899" s="435"/>
      <c r="J3899" s="419" t="str">
        <f t="shared" si="308"/>
        <v/>
      </c>
      <c r="K3899" s="440">
        <f t="shared" si="306"/>
        <v>0</v>
      </c>
      <c r="L3899" s="76"/>
    </row>
    <row r="3900" spans="2:12" ht="15" customHeight="1" x14ac:dyDescent="0.35">
      <c r="B3900" s="75"/>
      <c r="C3900" s="176"/>
      <c r="D3900" s="173"/>
      <c r="E3900" s="140"/>
      <c r="F3900" s="426"/>
      <c r="G3900" s="419" t="str">
        <f t="shared" si="307"/>
        <v/>
      </c>
      <c r="H3900" s="139"/>
      <c r="I3900" s="435"/>
      <c r="J3900" s="419" t="str">
        <f t="shared" si="308"/>
        <v/>
      </c>
      <c r="K3900" s="440">
        <f t="shared" si="306"/>
        <v>0</v>
      </c>
      <c r="L3900" s="76"/>
    </row>
    <row r="3901" spans="2:12" ht="15" customHeight="1" x14ac:dyDescent="0.35">
      <c r="B3901" s="75"/>
      <c r="C3901" s="176"/>
      <c r="D3901" s="173"/>
      <c r="E3901" s="140"/>
      <c r="F3901" s="426"/>
      <c r="G3901" s="419" t="str">
        <f t="shared" si="307"/>
        <v/>
      </c>
      <c r="H3901" s="139"/>
      <c r="I3901" s="435"/>
      <c r="J3901" s="419" t="str">
        <f t="shared" si="308"/>
        <v/>
      </c>
      <c r="K3901" s="440">
        <f t="shared" si="306"/>
        <v>0</v>
      </c>
      <c r="L3901" s="76"/>
    </row>
    <row r="3902" spans="2:12" ht="15" customHeight="1" x14ac:dyDescent="0.35">
      <c r="B3902" s="75"/>
      <c r="C3902" s="176"/>
      <c r="D3902" s="173"/>
      <c r="E3902" s="140"/>
      <c r="F3902" s="426"/>
      <c r="G3902" s="419" t="str">
        <f t="shared" si="307"/>
        <v/>
      </c>
      <c r="H3902" s="139"/>
      <c r="I3902" s="435"/>
      <c r="J3902" s="419" t="str">
        <f t="shared" si="308"/>
        <v/>
      </c>
      <c r="K3902" s="440">
        <f t="shared" si="306"/>
        <v>0</v>
      </c>
      <c r="L3902" s="76"/>
    </row>
    <row r="3903" spans="2:12" ht="15" customHeight="1" x14ac:dyDescent="0.35">
      <c r="B3903" s="75"/>
      <c r="C3903" s="176"/>
      <c r="D3903" s="173"/>
      <c r="E3903" s="140"/>
      <c r="F3903" s="426"/>
      <c r="G3903" s="419" t="str">
        <f t="shared" si="307"/>
        <v/>
      </c>
      <c r="H3903" s="139"/>
      <c r="I3903" s="435"/>
      <c r="J3903" s="419" t="str">
        <f t="shared" si="308"/>
        <v/>
      </c>
      <c r="K3903" s="440">
        <f t="shared" si="306"/>
        <v>0</v>
      </c>
      <c r="L3903" s="76"/>
    </row>
    <row r="3904" spans="2:12" ht="15" customHeight="1" x14ac:dyDescent="0.35">
      <c r="B3904" s="75"/>
      <c r="C3904" s="176"/>
      <c r="D3904" s="173"/>
      <c r="E3904" s="140"/>
      <c r="F3904" s="426"/>
      <c r="G3904" s="419" t="str">
        <f t="shared" si="307"/>
        <v/>
      </c>
      <c r="H3904" s="139"/>
      <c r="I3904" s="435"/>
      <c r="J3904" s="419" t="str">
        <f t="shared" si="308"/>
        <v/>
      </c>
      <c r="K3904" s="440">
        <f t="shared" si="306"/>
        <v>0</v>
      </c>
      <c r="L3904" s="76"/>
    </row>
    <row r="3905" spans="2:12" ht="15" customHeight="1" x14ac:dyDescent="0.35">
      <c r="B3905" s="75"/>
      <c r="C3905" s="176"/>
      <c r="D3905" s="173"/>
      <c r="E3905" s="138"/>
      <c r="F3905" s="426"/>
      <c r="G3905" s="419" t="str">
        <f t="shared" si="307"/>
        <v/>
      </c>
      <c r="H3905" s="139"/>
      <c r="I3905" s="435"/>
      <c r="J3905" s="419" t="str">
        <f t="shared" si="308"/>
        <v/>
      </c>
      <c r="K3905" s="440">
        <f t="shared" si="306"/>
        <v>0</v>
      </c>
      <c r="L3905" s="76"/>
    </row>
    <row r="3906" spans="2:12" ht="15" customHeight="1" x14ac:dyDescent="0.35">
      <c r="B3906" s="75"/>
      <c r="C3906" s="184"/>
      <c r="D3906" s="187"/>
      <c r="E3906" s="175"/>
      <c r="F3906" s="426"/>
      <c r="G3906" s="419" t="str">
        <f t="shared" si="307"/>
        <v/>
      </c>
      <c r="H3906" s="153"/>
      <c r="I3906" s="435"/>
      <c r="J3906" s="419" t="str">
        <f t="shared" si="308"/>
        <v/>
      </c>
      <c r="K3906" s="440">
        <f t="shared" si="306"/>
        <v>0</v>
      </c>
      <c r="L3906" s="76"/>
    </row>
    <row r="3907" spans="2:12" ht="15" customHeight="1" x14ac:dyDescent="0.35">
      <c r="B3907" s="75"/>
      <c r="C3907" s="184"/>
      <c r="D3907" s="159"/>
      <c r="E3907" s="175"/>
      <c r="F3907" s="426"/>
      <c r="G3907" s="419" t="str">
        <f t="shared" si="307"/>
        <v/>
      </c>
      <c r="H3907" s="139"/>
      <c r="I3907" s="435"/>
      <c r="J3907" s="419" t="str">
        <f t="shared" si="308"/>
        <v/>
      </c>
      <c r="K3907" s="440">
        <f t="shared" si="306"/>
        <v>0</v>
      </c>
      <c r="L3907" s="76"/>
    </row>
    <row r="3908" spans="2:12" ht="15" customHeight="1" x14ac:dyDescent="0.35">
      <c r="B3908" s="75"/>
      <c r="C3908" s="184"/>
      <c r="D3908" s="159"/>
      <c r="E3908" s="175"/>
      <c r="F3908" s="426"/>
      <c r="G3908" s="419" t="str">
        <f t="shared" si="307"/>
        <v/>
      </c>
      <c r="H3908" s="139"/>
      <c r="I3908" s="435"/>
      <c r="J3908" s="419" t="str">
        <f t="shared" si="308"/>
        <v/>
      </c>
      <c r="K3908" s="440">
        <f t="shared" si="306"/>
        <v>0</v>
      </c>
      <c r="L3908" s="76"/>
    </row>
    <row r="3909" spans="2:12" ht="15" customHeight="1" x14ac:dyDescent="0.35">
      <c r="B3909" s="75"/>
      <c r="C3909" s="184"/>
      <c r="D3909" s="159"/>
      <c r="E3909" s="175"/>
      <c r="F3909" s="426"/>
      <c r="G3909" s="419" t="str">
        <f t="shared" si="307"/>
        <v/>
      </c>
      <c r="H3909" s="139"/>
      <c r="I3909" s="435"/>
      <c r="J3909" s="419" t="str">
        <f t="shared" si="308"/>
        <v/>
      </c>
      <c r="K3909" s="440">
        <f t="shared" si="306"/>
        <v>0</v>
      </c>
      <c r="L3909" s="76"/>
    </row>
    <row r="3910" spans="2:12" ht="15" customHeight="1" x14ac:dyDescent="0.35">
      <c r="B3910" s="75"/>
      <c r="C3910" s="176"/>
      <c r="D3910" s="159"/>
      <c r="E3910" s="171"/>
      <c r="F3910" s="426"/>
      <c r="G3910" s="419" t="str">
        <f t="shared" si="307"/>
        <v/>
      </c>
      <c r="H3910" s="139"/>
      <c r="I3910" s="435"/>
      <c r="J3910" s="419" t="str">
        <f t="shared" si="308"/>
        <v/>
      </c>
      <c r="K3910" s="440">
        <f t="shared" si="306"/>
        <v>0</v>
      </c>
      <c r="L3910" s="76"/>
    </row>
    <row r="3911" spans="2:12" ht="15" customHeight="1" x14ac:dyDescent="0.35">
      <c r="B3911" s="75"/>
      <c r="C3911" s="176"/>
      <c r="D3911" s="159"/>
      <c r="E3911" s="175"/>
      <c r="F3911" s="426"/>
      <c r="G3911" s="419" t="str">
        <f t="shared" si="307"/>
        <v/>
      </c>
      <c r="H3911" s="139"/>
      <c r="I3911" s="435"/>
      <c r="J3911" s="419" t="str">
        <f t="shared" si="308"/>
        <v/>
      </c>
      <c r="K3911" s="440">
        <f t="shared" si="306"/>
        <v>0</v>
      </c>
      <c r="L3911" s="76"/>
    </row>
    <row r="3912" spans="2:12" ht="15" customHeight="1" x14ac:dyDescent="0.35">
      <c r="B3912" s="75"/>
      <c r="C3912" s="176"/>
      <c r="D3912" s="159"/>
      <c r="E3912" s="175"/>
      <c r="F3912" s="426"/>
      <c r="G3912" s="419" t="str">
        <f t="shared" si="307"/>
        <v/>
      </c>
      <c r="H3912" s="139"/>
      <c r="I3912" s="435"/>
      <c r="J3912" s="419" t="str">
        <f t="shared" si="308"/>
        <v/>
      </c>
      <c r="K3912" s="440">
        <f t="shared" si="306"/>
        <v>0</v>
      </c>
      <c r="L3912" s="76"/>
    </row>
    <row r="3913" spans="2:12" ht="15" customHeight="1" x14ac:dyDescent="0.35">
      <c r="B3913" s="75"/>
      <c r="C3913" s="176"/>
      <c r="D3913" s="159"/>
      <c r="E3913" s="171"/>
      <c r="F3913" s="426"/>
      <c r="G3913" s="419" t="str">
        <f t="shared" si="307"/>
        <v/>
      </c>
      <c r="H3913" s="139"/>
      <c r="I3913" s="435"/>
      <c r="J3913" s="419" t="str">
        <f t="shared" si="308"/>
        <v/>
      </c>
      <c r="K3913" s="440">
        <f t="shared" si="306"/>
        <v>0</v>
      </c>
      <c r="L3913" s="76"/>
    </row>
    <row r="3914" spans="2:12" ht="15" customHeight="1" x14ac:dyDescent="0.35">
      <c r="B3914" s="75"/>
      <c r="C3914" s="176"/>
      <c r="D3914" s="159"/>
      <c r="E3914" s="175"/>
      <c r="F3914" s="426"/>
      <c r="G3914" s="419" t="str">
        <f t="shared" si="307"/>
        <v/>
      </c>
      <c r="H3914" s="139"/>
      <c r="I3914" s="435"/>
      <c r="J3914" s="419" t="str">
        <f t="shared" si="308"/>
        <v/>
      </c>
      <c r="K3914" s="440">
        <f t="shared" si="306"/>
        <v>0</v>
      </c>
      <c r="L3914" s="76"/>
    </row>
    <row r="3915" spans="2:12" ht="15" customHeight="1" x14ac:dyDescent="0.35">
      <c r="B3915" s="75"/>
      <c r="C3915" s="176"/>
      <c r="D3915" s="159"/>
      <c r="E3915" s="171"/>
      <c r="F3915" s="426"/>
      <c r="G3915" s="419" t="str">
        <f t="shared" si="307"/>
        <v/>
      </c>
      <c r="H3915" s="153"/>
      <c r="I3915" s="435"/>
      <c r="J3915" s="419" t="str">
        <f t="shared" si="308"/>
        <v/>
      </c>
      <c r="K3915" s="440">
        <f t="shared" si="306"/>
        <v>0</v>
      </c>
      <c r="L3915" s="76"/>
    </row>
    <row r="3916" spans="2:12" ht="15" customHeight="1" x14ac:dyDescent="0.35">
      <c r="B3916" s="75"/>
      <c r="C3916" s="176"/>
      <c r="D3916" s="159"/>
      <c r="E3916" s="171"/>
      <c r="F3916" s="426"/>
      <c r="G3916" s="419" t="str">
        <f t="shared" si="307"/>
        <v/>
      </c>
      <c r="H3916" s="169"/>
      <c r="I3916" s="435"/>
      <c r="J3916" s="419" t="str">
        <f t="shared" si="308"/>
        <v/>
      </c>
      <c r="K3916" s="440">
        <f t="shared" ref="K3916:K3979" si="309">H3916</f>
        <v>0</v>
      </c>
      <c r="L3916" s="76"/>
    </row>
    <row r="3917" spans="2:12" ht="15" customHeight="1" x14ac:dyDescent="0.35">
      <c r="B3917" s="75"/>
      <c r="C3917" s="176"/>
      <c r="D3917" s="159"/>
      <c r="E3917" s="171"/>
      <c r="F3917" s="426"/>
      <c r="G3917" s="419" t="str">
        <f t="shared" si="307"/>
        <v/>
      </c>
      <c r="H3917" s="139"/>
      <c r="I3917" s="435"/>
      <c r="J3917" s="419" t="str">
        <f t="shared" si="308"/>
        <v/>
      </c>
      <c r="K3917" s="440">
        <f t="shared" si="309"/>
        <v>0</v>
      </c>
      <c r="L3917" s="76"/>
    </row>
    <row r="3918" spans="2:12" ht="15" customHeight="1" x14ac:dyDescent="0.35">
      <c r="B3918" s="75"/>
      <c r="C3918" s="176"/>
      <c r="D3918" s="159"/>
      <c r="E3918" s="171"/>
      <c r="F3918" s="426"/>
      <c r="G3918" s="419" t="str">
        <f t="shared" ref="G3918:G3981" si="310">IF(F3918&gt;0,VLOOKUP(F3918,Nama_Perkiraan,2),"")</f>
        <v/>
      </c>
      <c r="H3918" s="139"/>
      <c r="I3918" s="435"/>
      <c r="J3918" s="419" t="str">
        <f t="shared" si="308"/>
        <v/>
      </c>
      <c r="K3918" s="440">
        <f t="shared" si="309"/>
        <v>0</v>
      </c>
      <c r="L3918" s="76"/>
    </row>
    <row r="3919" spans="2:12" ht="15" customHeight="1" x14ac:dyDescent="0.35">
      <c r="B3919" s="75"/>
      <c r="C3919" s="176"/>
      <c r="D3919" s="159"/>
      <c r="E3919" s="171"/>
      <c r="F3919" s="426"/>
      <c r="G3919" s="419" t="str">
        <f t="shared" si="310"/>
        <v/>
      </c>
      <c r="H3919" s="139"/>
      <c r="I3919" s="435"/>
      <c r="J3919" s="419" t="str">
        <f t="shared" ref="J3919:J3982" si="311">IF(I3919&gt;0,VLOOKUP(I3919,Nama_Perkiraan,2),"")</f>
        <v/>
      </c>
      <c r="K3919" s="440">
        <f t="shared" si="309"/>
        <v>0</v>
      </c>
      <c r="L3919" s="76"/>
    </row>
    <row r="3920" spans="2:12" ht="15" customHeight="1" x14ac:dyDescent="0.35">
      <c r="B3920" s="75"/>
      <c r="C3920" s="176"/>
      <c r="D3920" s="159"/>
      <c r="E3920" s="175"/>
      <c r="F3920" s="426"/>
      <c r="G3920" s="419" t="str">
        <f t="shared" si="310"/>
        <v/>
      </c>
      <c r="H3920" s="139"/>
      <c r="I3920" s="435"/>
      <c r="J3920" s="419" t="str">
        <f t="shared" si="311"/>
        <v/>
      </c>
      <c r="K3920" s="440">
        <f t="shared" si="309"/>
        <v>0</v>
      </c>
      <c r="L3920" s="76"/>
    </row>
    <row r="3921" spans="2:12" ht="15" customHeight="1" x14ac:dyDescent="0.35">
      <c r="B3921" s="75"/>
      <c r="C3921" s="176"/>
      <c r="D3921" s="159"/>
      <c r="E3921" s="175"/>
      <c r="F3921" s="426"/>
      <c r="G3921" s="419" t="str">
        <f t="shared" si="310"/>
        <v/>
      </c>
      <c r="H3921" s="139"/>
      <c r="I3921" s="435"/>
      <c r="J3921" s="419" t="str">
        <f t="shared" si="311"/>
        <v/>
      </c>
      <c r="K3921" s="440">
        <f t="shared" si="309"/>
        <v>0</v>
      </c>
      <c r="L3921" s="76"/>
    </row>
    <row r="3922" spans="2:12" ht="15" customHeight="1" x14ac:dyDescent="0.35">
      <c r="B3922" s="75"/>
      <c r="C3922" s="176"/>
      <c r="D3922" s="159"/>
      <c r="E3922" s="175"/>
      <c r="F3922" s="426"/>
      <c r="G3922" s="419" t="str">
        <f t="shared" si="310"/>
        <v/>
      </c>
      <c r="H3922" s="139"/>
      <c r="I3922" s="435"/>
      <c r="J3922" s="419" t="str">
        <f t="shared" si="311"/>
        <v/>
      </c>
      <c r="K3922" s="440">
        <f t="shared" si="309"/>
        <v>0</v>
      </c>
      <c r="L3922" s="76"/>
    </row>
    <row r="3923" spans="2:12" ht="15" customHeight="1" x14ac:dyDescent="0.35">
      <c r="B3923" s="75"/>
      <c r="C3923" s="138"/>
      <c r="D3923" s="159"/>
      <c r="E3923" s="175"/>
      <c r="F3923" s="426"/>
      <c r="G3923" s="419" t="str">
        <f t="shared" si="310"/>
        <v/>
      </c>
      <c r="H3923" s="139"/>
      <c r="I3923" s="435"/>
      <c r="J3923" s="419" t="str">
        <f t="shared" si="311"/>
        <v/>
      </c>
      <c r="K3923" s="440">
        <f t="shared" si="309"/>
        <v>0</v>
      </c>
      <c r="L3923" s="76"/>
    </row>
    <row r="3924" spans="2:12" ht="15" customHeight="1" x14ac:dyDescent="0.35">
      <c r="B3924" s="75"/>
      <c r="C3924" s="176"/>
      <c r="D3924" s="159"/>
      <c r="E3924" s="175"/>
      <c r="F3924" s="426"/>
      <c r="G3924" s="419" t="str">
        <f t="shared" si="310"/>
        <v/>
      </c>
      <c r="H3924" s="139"/>
      <c r="I3924" s="435"/>
      <c r="J3924" s="419" t="str">
        <f t="shared" si="311"/>
        <v/>
      </c>
      <c r="K3924" s="440">
        <f t="shared" si="309"/>
        <v>0</v>
      </c>
      <c r="L3924" s="76"/>
    </row>
    <row r="3925" spans="2:12" ht="15" customHeight="1" x14ac:dyDescent="0.35">
      <c r="B3925" s="75"/>
      <c r="C3925" s="176"/>
      <c r="D3925" s="159"/>
      <c r="E3925" s="175"/>
      <c r="F3925" s="426"/>
      <c r="G3925" s="419" t="str">
        <f t="shared" si="310"/>
        <v/>
      </c>
      <c r="H3925" s="139"/>
      <c r="I3925" s="435"/>
      <c r="J3925" s="419" t="str">
        <f t="shared" si="311"/>
        <v/>
      </c>
      <c r="K3925" s="440">
        <f t="shared" si="309"/>
        <v>0</v>
      </c>
      <c r="L3925" s="76"/>
    </row>
    <row r="3926" spans="2:12" ht="15" customHeight="1" x14ac:dyDescent="0.35">
      <c r="B3926" s="75"/>
      <c r="C3926" s="176"/>
      <c r="D3926" s="159"/>
      <c r="E3926" s="138"/>
      <c r="F3926" s="426"/>
      <c r="G3926" s="419" t="str">
        <f t="shared" si="310"/>
        <v/>
      </c>
      <c r="H3926" s="139"/>
      <c r="I3926" s="435"/>
      <c r="J3926" s="419" t="str">
        <f t="shared" si="311"/>
        <v/>
      </c>
      <c r="K3926" s="440">
        <f t="shared" si="309"/>
        <v>0</v>
      </c>
      <c r="L3926" s="76"/>
    </row>
    <row r="3927" spans="2:12" ht="15" customHeight="1" x14ac:dyDescent="0.35">
      <c r="B3927" s="75"/>
      <c r="C3927" s="184"/>
      <c r="D3927" s="159"/>
      <c r="E3927" s="175"/>
      <c r="F3927" s="426"/>
      <c r="G3927" s="419" t="str">
        <f t="shared" si="310"/>
        <v/>
      </c>
      <c r="H3927" s="139"/>
      <c r="I3927" s="435"/>
      <c r="J3927" s="419" t="str">
        <f t="shared" si="311"/>
        <v/>
      </c>
      <c r="K3927" s="440">
        <f t="shared" si="309"/>
        <v>0</v>
      </c>
      <c r="L3927" s="76"/>
    </row>
    <row r="3928" spans="2:12" ht="15" customHeight="1" x14ac:dyDescent="0.35">
      <c r="B3928" s="75"/>
      <c r="C3928" s="184"/>
      <c r="D3928" s="159"/>
      <c r="E3928" s="175"/>
      <c r="F3928" s="426"/>
      <c r="G3928" s="419" t="str">
        <f t="shared" si="310"/>
        <v/>
      </c>
      <c r="H3928" s="139"/>
      <c r="I3928" s="435"/>
      <c r="J3928" s="419" t="str">
        <f t="shared" si="311"/>
        <v/>
      </c>
      <c r="K3928" s="440">
        <f t="shared" si="309"/>
        <v>0</v>
      </c>
      <c r="L3928" s="76"/>
    </row>
    <row r="3929" spans="2:12" ht="15" customHeight="1" x14ac:dyDescent="0.35">
      <c r="B3929" s="75"/>
      <c r="C3929" s="184"/>
      <c r="D3929" s="159"/>
      <c r="E3929" s="175"/>
      <c r="F3929" s="426"/>
      <c r="G3929" s="419" t="str">
        <f t="shared" si="310"/>
        <v/>
      </c>
      <c r="H3929" s="139"/>
      <c r="I3929" s="428"/>
      <c r="J3929" s="419" t="str">
        <f t="shared" si="311"/>
        <v/>
      </c>
      <c r="K3929" s="440">
        <f t="shared" si="309"/>
        <v>0</v>
      </c>
      <c r="L3929" s="76"/>
    </row>
    <row r="3930" spans="2:12" ht="15" customHeight="1" x14ac:dyDescent="0.35">
      <c r="B3930" s="75"/>
      <c r="C3930" s="184"/>
      <c r="D3930" s="159"/>
      <c r="E3930" s="175"/>
      <c r="F3930" s="426"/>
      <c r="G3930" s="419" t="str">
        <f t="shared" si="310"/>
        <v/>
      </c>
      <c r="H3930" s="139"/>
      <c r="I3930" s="428"/>
      <c r="J3930" s="419" t="str">
        <f t="shared" si="311"/>
        <v/>
      </c>
      <c r="K3930" s="440">
        <f t="shared" si="309"/>
        <v>0</v>
      </c>
      <c r="L3930" s="76"/>
    </row>
    <row r="3931" spans="2:12" ht="15" customHeight="1" x14ac:dyDescent="0.35">
      <c r="B3931" s="75"/>
      <c r="C3931" s="184"/>
      <c r="D3931" s="159"/>
      <c r="E3931" s="175"/>
      <c r="F3931" s="426"/>
      <c r="G3931" s="419" t="str">
        <f t="shared" si="310"/>
        <v/>
      </c>
      <c r="H3931" s="139"/>
      <c r="I3931" s="428"/>
      <c r="J3931" s="419" t="str">
        <f t="shared" si="311"/>
        <v/>
      </c>
      <c r="K3931" s="440">
        <f t="shared" si="309"/>
        <v>0</v>
      </c>
      <c r="L3931" s="76"/>
    </row>
    <row r="3932" spans="2:12" ht="15" customHeight="1" x14ac:dyDescent="0.35">
      <c r="B3932" s="75"/>
      <c r="C3932" s="184"/>
      <c r="D3932" s="159"/>
      <c r="E3932" s="138"/>
      <c r="F3932" s="426"/>
      <c r="G3932" s="419" t="str">
        <f t="shared" si="310"/>
        <v/>
      </c>
      <c r="H3932" s="139"/>
      <c r="I3932" s="435"/>
      <c r="J3932" s="419" t="str">
        <f t="shared" si="311"/>
        <v/>
      </c>
      <c r="K3932" s="440">
        <f t="shared" si="309"/>
        <v>0</v>
      </c>
      <c r="L3932" s="76"/>
    </row>
    <row r="3933" spans="2:12" ht="15" customHeight="1" x14ac:dyDescent="0.35">
      <c r="B3933" s="75"/>
      <c r="C3933" s="184"/>
      <c r="D3933" s="159"/>
      <c r="E3933" s="138"/>
      <c r="F3933" s="426"/>
      <c r="G3933" s="419" t="str">
        <f t="shared" si="310"/>
        <v/>
      </c>
      <c r="H3933" s="139"/>
      <c r="I3933" s="435"/>
      <c r="J3933" s="419" t="str">
        <f t="shared" si="311"/>
        <v/>
      </c>
      <c r="K3933" s="440">
        <f t="shared" si="309"/>
        <v>0</v>
      </c>
      <c r="L3933" s="76"/>
    </row>
    <row r="3934" spans="2:12" ht="15" customHeight="1" x14ac:dyDescent="0.35">
      <c r="B3934" s="75"/>
      <c r="C3934" s="184"/>
      <c r="D3934" s="159"/>
      <c r="E3934" s="138"/>
      <c r="F3934" s="426"/>
      <c r="G3934" s="419" t="str">
        <f t="shared" si="310"/>
        <v/>
      </c>
      <c r="H3934" s="139"/>
      <c r="I3934" s="435"/>
      <c r="J3934" s="419" t="str">
        <f t="shared" si="311"/>
        <v/>
      </c>
      <c r="K3934" s="440">
        <f t="shared" si="309"/>
        <v>0</v>
      </c>
      <c r="L3934" s="76"/>
    </row>
    <row r="3935" spans="2:12" ht="15" customHeight="1" x14ac:dyDescent="0.35">
      <c r="B3935" s="75"/>
      <c r="C3935" s="184"/>
      <c r="D3935" s="159"/>
      <c r="E3935" s="140"/>
      <c r="F3935" s="426"/>
      <c r="G3935" s="419" t="str">
        <f t="shared" si="310"/>
        <v/>
      </c>
      <c r="H3935" s="139"/>
      <c r="I3935" s="435"/>
      <c r="J3935" s="419" t="str">
        <f t="shared" si="311"/>
        <v/>
      </c>
      <c r="K3935" s="440">
        <f t="shared" si="309"/>
        <v>0</v>
      </c>
      <c r="L3935" s="76"/>
    </row>
    <row r="3936" spans="2:12" ht="15" customHeight="1" x14ac:dyDescent="0.35">
      <c r="B3936" s="75"/>
      <c r="C3936" s="184"/>
      <c r="D3936" s="159"/>
      <c r="E3936" s="140"/>
      <c r="F3936" s="426"/>
      <c r="G3936" s="419" t="str">
        <f t="shared" si="310"/>
        <v/>
      </c>
      <c r="H3936" s="139"/>
      <c r="I3936" s="435"/>
      <c r="J3936" s="419" t="str">
        <f t="shared" si="311"/>
        <v/>
      </c>
      <c r="K3936" s="440">
        <f t="shared" si="309"/>
        <v>0</v>
      </c>
      <c r="L3936" s="76"/>
    </row>
    <row r="3937" spans="2:12" ht="15" customHeight="1" x14ac:dyDescent="0.35">
      <c r="B3937" s="75"/>
      <c r="C3937" s="184"/>
      <c r="D3937" s="159"/>
      <c r="E3937" s="140"/>
      <c r="F3937" s="426"/>
      <c r="G3937" s="419" t="str">
        <f t="shared" si="310"/>
        <v/>
      </c>
      <c r="H3937" s="139"/>
      <c r="I3937" s="435"/>
      <c r="J3937" s="419" t="str">
        <f t="shared" si="311"/>
        <v/>
      </c>
      <c r="K3937" s="440">
        <f t="shared" si="309"/>
        <v>0</v>
      </c>
      <c r="L3937" s="76"/>
    </row>
    <row r="3938" spans="2:12" ht="15" customHeight="1" x14ac:dyDescent="0.35">
      <c r="B3938" s="75"/>
      <c r="C3938" s="184"/>
      <c r="D3938" s="159"/>
      <c r="E3938" s="138"/>
      <c r="F3938" s="426"/>
      <c r="G3938" s="419" t="str">
        <f t="shared" si="310"/>
        <v/>
      </c>
      <c r="H3938" s="139"/>
      <c r="I3938" s="435"/>
      <c r="J3938" s="419" t="str">
        <f t="shared" si="311"/>
        <v/>
      </c>
      <c r="K3938" s="440">
        <f t="shared" si="309"/>
        <v>0</v>
      </c>
      <c r="L3938" s="76"/>
    </row>
    <row r="3939" spans="2:12" ht="15" customHeight="1" x14ac:dyDescent="0.35">
      <c r="B3939" s="75"/>
      <c r="C3939" s="176"/>
      <c r="D3939" s="159"/>
      <c r="E3939" s="181"/>
      <c r="F3939" s="426"/>
      <c r="G3939" s="419" t="str">
        <f t="shared" si="310"/>
        <v/>
      </c>
      <c r="H3939" s="153"/>
      <c r="I3939" s="435"/>
      <c r="J3939" s="419" t="str">
        <f t="shared" si="311"/>
        <v/>
      </c>
      <c r="K3939" s="440">
        <f t="shared" si="309"/>
        <v>0</v>
      </c>
      <c r="L3939" s="76"/>
    </row>
    <row r="3940" spans="2:12" ht="15" customHeight="1" x14ac:dyDescent="0.35">
      <c r="B3940" s="75"/>
      <c r="C3940" s="184"/>
      <c r="D3940" s="159"/>
      <c r="E3940" s="138"/>
      <c r="F3940" s="426"/>
      <c r="G3940" s="419" t="str">
        <f t="shared" si="310"/>
        <v/>
      </c>
      <c r="H3940" s="139"/>
      <c r="I3940" s="435"/>
      <c r="J3940" s="419" t="str">
        <f t="shared" si="311"/>
        <v/>
      </c>
      <c r="K3940" s="440">
        <f t="shared" si="309"/>
        <v>0</v>
      </c>
      <c r="L3940" s="76"/>
    </row>
    <row r="3941" spans="2:12" ht="15" customHeight="1" x14ac:dyDescent="0.35">
      <c r="B3941" s="75"/>
      <c r="C3941" s="177"/>
      <c r="D3941" s="178"/>
      <c r="E3941" s="179"/>
      <c r="F3941" s="426"/>
      <c r="G3941" s="419" t="str">
        <f t="shared" si="310"/>
        <v/>
      </c>
      <c r="H3941" s="170"/>
      <c r="I3941" s="430"/>
      <c r="J3941" s="419" t="str">
        <f t="shared" si="311"/>
        <v/>
      </c>
      <c r="K3941" s="440">
        <f t="shared" si="309"/>
        <v>0</v>
      </c>
      <c r="L3941" s="76"/>
    </row>
    <row r="3942" spans="2:12" ht="15" customHeight="1" x14ac:dyDescent="0.35">
      <c r="B3942" s="75"/>
      <c r="C3942" s="177"/>
      <c r="D3942" s="178"/>
      <c r="E3942" s="179"/>
      <c r="F3942" s="426"/>
      <c r="G3942" s="419" t="str">
        <f t="shared" si="310"/>
        <v/>
      </c>
      <c r="H3942" s="170"/>
      <c r="I3942" s="430"/>
      <c r="J3942" s="419" t="str">
        <f t="shared" si="311"/>
        <v/>
      </c>
      <c r="K3942" s="440">
        <f t="shared" si="309"/>
        <v>0</v>
      </c>
      <c r="L3942" s="76"/>
    </row>
    <row r="3943" spans="2:12" ht="15" customHeight="1" x14ac:dyDescent="0.35">
      <c r="B3943" s="75"/>
      <c r="C3943" s="176"/>
      <c r="D3943" s="159"/>
      <c r="E3943" s="138"/>
      <c r="F3943" s="426"/>
      <c r="G3943" s="419" t="str">
        <f t="shared" si="310"/>
        <v/>
      </c>
      <c r="H3943" s="139"/>
      <c r="I3943" s="435"/>
      <c r="J3943" s="419" t="str">
        <f t="shared" si="311"/>
        <v/>
      </c>
      <c r="K3943" s="440">
        <f t="shared" si="309"/>
        <v>0</v>
      </c>
      <c r="L3943" s="76"/>
    </row>
    <row r="3944" spans="2:12" ht="15" customHeight="1" x14ac:dyDescent="0.35">
      <c r="B3944" s="75"/>
      <c r="C3944" s="176"/>
      <c r="D3944" s="159"/>
      <c r="E3944" s="181"/>
      <c r="F3944" s="426"/>
      <c r="G3944" s="419" t="str">
        <f t="shared" si="310"/>
        <v/>
      </c>
      <c r="H3944" s="169"/>
      <c r="I3944" s="435"/>
      <c r="J3944" s="419" t="str">
        <f t="shared" si="311"/>
        <v/>
      </c>
      <c r="K3944" s="440">
        <f t="shared" si="309"/>
        <v>0</v>
      </c>
      <c r="L3944" s="76"/>
    </row>
    <row r="3945" spans="2:12" ht="15" customHeight="1" x14ac:dyDescent="0.35">
      <c r="B3945" s="75"/>
      <c r="C3945" s="176"/>
      <c r="D3945" s="159"/>
      <c r="E3945" s="181"/>
      <c r="F3945" s="426"/>
      <c r="G3945" s="419" t="str">
        <f t="shared" si="310"/>
        <v/>
      </c>
      <c r="H3945" s="169"/>
      <c r="I3945" s="435"/>
      <c r="J3945" s="419" t="str">
        <f t="shared" si="311"/>
        <v/>
      </c>
      <c r="K3945" s="440">
        <f t="shared" si="309"/>
        <v>0</v>
      </c>
      <c r="L3945" s="76"/>
    </row>
    <row r="3946" spans="2:12" ht="15" customHeight="1" x14ac:dyDescent="0.35">
      <c r="B3946" s="75"/>
      <c r="C3946" s="176"/>
      <c r="D3946" s="159"/>
      <c r="E3946" s="181"/>
      <c r="F3946" s="426"/>
      <c r="G3946" s="419" t="str">
        <f t="shared" si="310"/>
        <v/>
      </c>
      <c r="H3946" s="169"/>
      <c r="I3946" s="435"/>
      <c r="J3946" s="419" t="str">
        <f t="shared" si="311"/>
        <v/>
      </c>
      <c r="K3946" s="440">
        <f t="shared" si="309"/>
        <v>0</v>
      </c>
      <c r="L3946" s="76"/>
    </row>
    <row r="3947" spans="2:12" ht="15" customHeight="1" x14ac:dyDescent="0.35">
      <c r="B3947" s="75"/>
      <c r="C3947" s="176"/>
      <c r="D3947" s="159"/>
      <c r="E3947" s="181"/>
      <c r="F3947" s="426"/>
      <c r="G3947" s="419" t="str">
        <f t="shared" si="310"/>
        <v/>
      </c>
      <c r="H3947" s="169"/>
      <c r="I3947" s="435"/>
      <c r="J3947" s="419" t="str">
        <f t="shared" si="311"/>
        <v/>
      </c>
      <c r="K3947" s="440">
        <f t="shared" si="309"/>
        <v>0</v>
      </c>
      <c r="L3947" s="76"/>
    </row>
    <row r="3948" spans="2:12" ht="15" customHeight="1" x14ac:dyDescent="0.35">
      <c r="B3948" s="75"/>
      <c r="C3948" s="184"/>
      <c r="D3948" s="159"/>
      <c r="E3948" s="138"/>
      <c r="F3948" s="426"/>
      <c r="G3948" s="419" t="str">
        <f t="shared" si="310"/>
        <v/>
      </c>
      <c r="H3948" s="139"/>
      <c r="I3948" s="435"/>
      <c r="J3948" s="419" t="str">
        <f t="shared" si="311"/>
        <v/>
      </c>
      <c r="K3948" s="440">
        <f t="shared" si="309"/>
        <v>0</v>
      </c>
      <c r="L3948" s="76"/>
    </row>
    <row r="3949" spans="2:12" ht="15" customHeight="1" x14ac:dyDescent="0.35">
      <c r="B3949" s="75"/>
      <c r="C3949" s="184"/>
      <c r="D3949" s="159"/>
      <c r="E3949" s="138"/>
      <c r="F3949" s="426"/>
      <c r="G3949" s="419" t="str">
        <f t="shared" si="310"/>
        <v/>
      </c>
      <c r="H3949" s="139"/>
      <c r="I3949" s="435"/>
      <c r="J3949" s="419" t="str">
        <f t="shared" si="311"/>
        <v/>
      </c>
      <c r="K3949" s="440">
        <f t="shared" si="309"/>
        <v>0</v>
      </c>
      <c r="L3949" s="76"/>
    </row>
    <row r="3950" spans="2:12" ht="15" customHeight="1" x14ac:dyDescent="0.35">
      <c r="B3950" s="75"/>
      <c r="C3950" s="176"/>
      <c r="D3950" s="137"/>
      <c r="E3950" s="140"/>
      <c r="F3950" s="426"/>
      <c r="G3950" s="419" t="str">
        <f t="shared" si="310"/>
        <v/>
      </c>
      <c r="H3950" s="139"/>
      <c r="I3950" s="435"/>
      <c r="J3950" s="419" t="str">
        <f t="shared" si="311"/>
        <v/>
      </c>
      <c r="K3950" s="440">
        <f t="shared" si="309"/>
        <v>0</v>
      </c>
      <c r="L3950" s="76"/>
    </row>
    <row r="3951" spans="2:12" ht="15" customHeight="1" x14ac:dyDescent="0.35">
      <c r="B3951" s="75"/>
      <c r="C3951" s="176"/>
      <c r="D3951" s="137"/>
      <c r="E3951" s="140"/>
      <c r="F3951" s="426"/>
      <c r="G3951" s="419" t="str">
        <f t="shared" si="310"/>
        <v/>
      </c>
      <c r="H3951" s="139"/>
      <c r="I3951" s="435"/>
      <c r="J3951" s="419" t="str">
        <f t="shared" si="311"/>
        <v/>
      </c>
      <c r="K3951" s="440">
        <f t="shared" si="309"/>
        <v>0</v>
      </c>
      <c r="L3951" s="76"/>
    </row>
    <row r="3952" spans="2:12" ht="15" customHeight="1" x14ac:dyDescent="0.35">
      <c r="B3952" s="75"/>
      <c r="C3952" s="176"/>
      <c r="D3952" s="137"/>
      <c r="E3952" s="140"/>
      <c r="F3952" s="426"/>
      <c r="G3952" s="419" t="str">
        <f t="shared" si="310"/>
        <v/>
      </c>
      <c r="H3952" s="139"/>
      <c r="I3952" s="435"/>
      <c r="J3952" s="419" t="str">
        <f t="shared" si="311"/>
        <v/>
      </c>
      <c r="K3952" s="440">
        <f t="shared" si="309"/>
        <v>0</v>
      </c>
      <c r="L3952" s="76"/>
    </row>
    <row r="3953" spans="2:12" ht="15" customHeight="1" x14ac:dyDescent="0.35">
      <c r="B3953" s="75"/>
      <c r="C3953" s="176"/>
      <c r="D3953" s="137"/>
      <c r="E3953" s="181"/>
      <c r="F3953" s="426"/>
      <c r="G3953" s="419" t="str">
        <f t="shared" si="310"/>
        <v/>
      </c>
      <c r="H3953" s="169"/>
      <c r="I3953" s="435"/>
      <c r="J3953" s="419" t="str">
        <f t="shared" si="311"/>
        <v/>
      </c>
      <c r="K3953" s="440">
        <f t="shared" si="309"/>
        <v>0</v>
      </c>
      <c r="L3953" s="76"/>
    </row>
    <row r="3954" spans="2:12" ht="15" customHeight="1" x14ac:dyDescent="0.35">
      <c r="B3954" s="75"/>
      <c r="C3954" s="176"/>
      <c r="D3954" s="137"/>
      <c r="E3954" s="181"/>
      <c r="F3954" s="426"/>
      <c r="G3954" s="419" t="str">
        <f t="shared" si="310"/>
        <v/>
      </c>
      <c r="H3954" s="139"/>
      <c r="I3954" s="435"/>
      <c r="J3954" s="419" t="str">
        <f t="shared" si="311"/>
        <v/>
      </c>
      <c r="K3954" s="440">
        <f t="shared" si="309"/>
        <v>0</v>
      </c>
      <c r="L3954" s="76"/>
    </row>
    <row r="3955" spans="2:12" ht="15" customHeight="1" x14ac:dyDescent="0.35">
      <c r="B3955" s="75"/>
      <c r="C3955" s="176"/>
      <c r="D3955" s="137"/>
      <c r="E3955" s="140"/>
      <c r="F3955" s="426"/>
      <c r="G3955" s="419" t="str">
        <f t="shared" si="310"/>
        <v/>
      </c>
      <c r="H3955" s="139"/>
      <c r="I3955" s="435"/>
      <c r="J3955" s="419" t="str">
        <f t="shared" si="311"/>
        <v/>
      </c>
      <c r="K3955" s="440">
        <f t="shared" si="309"/>
        <v>0</v>
      </c>
      <c r="L3955" s="76"/>
    </row>
    <row r="3956" spans="2:12" ht="15" customHeight="1" x14ac:dyDescent="0.35">
      <c r="B3956" s="75"/>
      <c r="C3956" s="176"/>
      <c r="D3956" s="137"/>
      <c r="E3956" s="140"/>
      <c r="F3956" s="426"/>
      <c r="G3956" s="419" t="str">
        <f t="shared" si="310"/>
        <v/>
      </c>
      <c r="H3956" s="139"/>
      <c r="I3956" s="435"/>
      <c r="J3956" s="419" t="str">
        <f t="shared" si="311"/>
        <v/>
      </c>
      <c r="K3956" s="440">
        <f t="shared" si="309"/>
        <v>0</v>
      </c>
      <c r="L3956" s="76"/>
    </row>
    <row r="3957" spans="2:12" ht="15" customHeight="1" x14ac:dyDescent="0.35">
      <c r="B3957" s="75"/>
      <c r="C3957" s="176"/>
      <c r="D3957" s="137"/>
      <c r="E3957" s="140"/>
      <c r="F3957" s="426"/>
      <c r="G3957" s="419" t="str">
        <f t="shared" si="310"/>
        <v/>
      </c>
      <c r="H3957" s="139"/>
      <c r="I3957" s="435"/>
      <c r="J3957" s="419" t="str">
        <f t="shared" si="311"/>
        <v/>
      </c>
      <c r="K3957" s="440">
        <f t="shared" si="309"/>
        <v>0</v>
      </c>
      <c r="L3957" s="76"/>
    </row>
    <row r="3958" spans="2:12" ht="15" customHeight="1" x14ac:dyDescent="0.35">
      <c r="B3958" s="75"/>
      <c r="C3958" s="176"/>
      <c r="D3958" s="137"/>
      <c r="E3958" s="181"/>
      <c r="F3958" s="426"/>
      <c r="G3958" s="419" t="str">
        <f t="shared" si="310"/>
        <v/>
      </c>
      <c r="H3958" s="437"/>
      <c r="I3958" s="435"/>
      <c r="J3958" s="419" t="str">
        <f t="shared" si="311"/>
        <v/>
      </c>
      <c r="K3958" s="440">
        <f t="shared" si="309"/>
        <v>0</v>
      </c>
      <c r="L3958" s="76"/>
    </row>
    <row r="3959" spans="2:12" ht="15" customHeight="1" x14ac:dyDescent="0.35">
      <c r="B3959" s="75"/>
      <c r="C3959" s="184"/>
      <c r="D3959" s="137"/>
      <c r="E3959" s="138"/>
      <c r="F3959" s="426"/>
      <c r="G3959" s="419" t="str">
        <f t="shared" si="310"/>
        <v/>
      </c>
      <c r="H3959" s="139"/>
      <c r="I3959" s="435"/>
      <c r="J3959" s="419" t="str">
        <f t="shared" si="311"/>
        <v/>
      </c>
      <c r="K3959" s="440">
        <f t="shared" si="309"/>
        <v>0</v>
      </c>
      <c r="L3959" s="76"/>
    </row>
    <row r="3960" spans="2:12" ht="15" customHeight="1" x14ac:dyDescent="0.35">
      <c r="B3960" s="75"/>
      <c r="C3960" s="176"/>
      <c r="D3960" s="137"/>
      <c r="E3960" s="140"/>
      <c r="F3960" s="426"/>
      <c r="G3960" s="419" t="str">
        <f t="shared" si="310"/>
        <v/>
      </c>
      <c r="H3960" s="139"/>
      <c r="I3960" s="435"/>
      <c r="J3960" s="419" t="str">
        <f t="shared" si="311"/>
        <v/>
      </c>
      <c r="K3960" s="440">
        <f t="shared" si="309"/>
        <v>0</v>
      </c>
      <c r="L3960" s="76"/>
    </row>
    <row r="3961" spans="2:12" ht="15" customHeight="1" x14ac:dyDescent="0.35">
      <c r="B3961" s="75"/>
      <c r="C3961" s="176"/>
      <c r="D3961" s="137"/>
      <c r="E3961" s="140"/>
      <c r="F3961" s="426"/>
      <c r="G3961" s="419" t="str">
        <f t="shared" si="310"/>
        <v/>
      </c>
      <c r="H3961" s="139"/>
      <c r="I3961" s="435"/>
      <c r="J3961" s="419" t="str">
        <f t="shared" si="311"/>
        <v/>
      </c>
      <c r="K3961" s="440">
        <f t="shared" si="309"/>
        <v>0</v>
      </c>
      <c r="L3961" s="76"/>
    </row>
    <row r="3962" spans="2:12" ht="15" customHeight="1" x14ac:dyDescent="0.35">
      <c r="B3962" s="75"/>
      <c r="C3962" s="176"/>
      <c r="D3962" s="137"/>
      <c r="E3962" s="140"/>
      <c r="F3962" s="426"/>
      <c r="G3962" s="419" t="str">
        <f t="shared" si="310"/>
        <v/>
      </c>
      <c r="H3962" s="139"/>
      <c r="I3962" s="435"/>
      <c r="J3962" s="419" t="str">
        <f t="shared" si="311"/>
        <v/>
      </c>
      <c r="K3962" s="440">
        <f t="shared" si="309"/>
        <v>0</v>
      </c>
      <c r="L3962" s="76"/>
    </row>
    <row r="3963" spans="2:12" ht="15" customHeight="1" x14ac:dyDescent="0.35">
      <c r="B3963" s="75"/>
      <c r="C3963" s="184"/>
      <c r="D3963" s="137"/>
      <c r="E3963" s="138"/>
      <c r="F3963" s="426"/>
      <c r="G3963" s="419" t="str">
        <f t="shared" si="310"/>
        <v/>
      </c>
      <c r="H3963" s="139"/>
      <c r="I3963" s="435"/>
      <c r="J3963" s="419" t="str">
        <f t="shared" si="311"/>
        <v/>
      </c>
      <c r="K3963" s="440">
        <f t="shared" si="309"/>
        <v>0</v>
      </c>
      <c r="L3963" s="76"/>
    </row>
    <row r="3964" spans="2:12" ht="15" customHeight="1" x14ac:dyDescent="0.35">
      <c r="B3964" s="75"/>
      <c r="C3964" s="184"/>
      <c r="D3964" s="159"/>
      <c r="E3964" s="138"/>
      <c r="F3964" s="426"/>
      <c r="G3964" s="419" t="str">
        <f t="shared" si="310"/>
        <v/>
      </c>
      <c r="H3964" s="139"/>
      <c r="I3964" s="435"/>
      <c r="J3964" s="419" t="str">
        <f t="shared" si="311"/>
        <v/>
      </c>
      <c r="K3964" s="440">
        <f t="shared" si="309"/>
        <v>0</v>
      </c>
      <c r="L3964" s="76"/>
    </row>
    <row r="3965" spans="2:12" ht="15" customHeight="1" x14ac:dyDescent="0.35">
      <c r="B3965" s="75"/>
      <c r="C3965" s="184"/>
      <c r="D3965" s="159"/>
      <c r="E3965" s="138"/>
      <c r="F3965" s="426"/>
      <c r="G3965" s="419" t="str">
        <f t="shared" si="310"/>
        <v/>
      </c>
      <c r="H3965" s="139"/>
      <c r="I3965" s="435"/>
      <c r="J3965" s="419" t="str">
        <f t="shared" si="311"/>
        <v/>
      </c>
      <c r="K3965" s="440">
        <f t="shared" si="309"/>
        <v>0</v>
      </c>
      <c r="L3965" s="76"/>
    </row>
    <row r="3966" spans="2:12" ht="15" customHeight="1" x14ac:dyDescent="0.35">
      <c r="B3966" s="75"/>
      <c r="C3966" s="184"/>
      <c r="D3966" s="159"/>
      <c r="E3966" s="138"/>
      <c r="F3966" s="426"/>
      <c r="G3966" s="419" t="str">
        <f t="shared" si="310"/>
        <v/>
      </c>
      <c r="H3966" s="139"/>
      <c r="I3966" s="435"/>
      <c r="J3966" s="419" t="str">
        <f t="shared" si="311"/>
        <v/>
      </c>
      <c r="K3966" s="440">
        <f t="shared" si="309"/>
        <v>0</v>
      </c>
      <c r="L3966" s="76"/>
    </row>
    <row r="3967" spans="2:12" ht="15" customHeight="1" x14ac:dyDescent="0.35">
      <c r="B3967" s="75"/>
      <c r="C3967" s="184"/>
      <c r="D3967" s="159"/>
      <c r="E3967" s="138"/>
      <c r="F3967" s="426"/>
      <c r="G3967" s="419" t="str">
        <f t="shared" si="310"/>
        <v/>
      </c>
      <c r="H3967" s="139"/>
      <c r="I3967" s="435"/>
      <c r="J3967" s="419" t="str">
        <f t="shared" si="311"/>
        <v/>
      </c>
      <c r="K3967" s="440">
        <f t="shared" si="309"/>
        <v>0</v>
      </c>
      <c r="L3967" s="76"/>
    </row>
    <row r="3968" spans="2:12" ht="15" customHeight="1" x14ac:dyDescent="0.35">
      <c r="B3968" s="75"/>
      <c r="C3968" s="184"/>
      <c r="D3968" s="159"/>
      <c r="E3968" s="138"/>
      <c r="F3968" s="426"/>
      <c r="G3968" s="419" t="str">
        <f t="shared" si="310"/>
        <v/>
      </c>
      <c r="H3968" s="139"/>
      <c r="I3968" s="435"/>
      <c r="J3968" s="419" t="str">
        <f t="shared" si="311"/>
        <v/>
      </c>
      <c r="K3968" s="440">
        <f t="shared" si="309"/>
        <v>0</v>
      </c>
      <c r="L3968" s="76"/>
    </row>
    <row r="3969" spans="2:12" ht="15" customHeight="1" x14ac:dyDescent="0.35">
      <c r="B3969" s="75"/>
      <c r="C3969" s="184"/>
      <c r="D3969" s="159"/>
      <c r="E3969" s="138"/>
      <c r="F3969" s="426"/>
      <c r="G3969" s="419" t="str">
        <f t="shared" si="310"/>
        <v/>
      </c>
      <c r="H3969" s="139"/>
      <c r="I3969" s="435"/>
      <c r="J3969" s="419" t="str">
        <f t="shared" si="311"/>
        <v/>
      </c>
      <c r="K3969" s="440">
        <f t="shared" si="309"/>
        <v>0</v>
      </c>
      <c r="L3969" s="76"/>
    </row>
    <row r="3970" spans="2:12" ht="15" customHeight="1" x14ac:dyDescent="0.35">
      <c r="B3970" s="75"/>
      <c r="C3970" s="184"/>
      <c r="D3970" s="159"/>
      <c r="E3970" s="138"/>
      <c r="F3970" s="426"/>
      <c r="G3970" s="419" t="str">
        <f t="shared" si="310"/>
        <v/>
      </c>
      <c r="H3970" s="139"/>
      <c r="I3970" s="435"/>
      <c r="J3970" s="419" t="str">
        <f t="shared" si="311"/>
        <v/>
      </c>
      <c r="K3970" s="440">
        <f t="shared" si="309"/>
        <v>0</v>
      </c>
      <c r="L3970" s="76"/>
    </row>
    <row r="3971" spans="2:12" ht="15" customHeight="1" x14ac:dyDescent="0.35">
      <c r="B3971" s="75"/>
      <c r="C3971" s="184"/>
      <c r="D3971" s="159"/>
      <c r="E3971" s="138"/>
      <c r="F3971" s="426"/>
      <c r="G3971" s="419" t="str">
        <f t="shared" si="310"/>
        <v/>
      </c>
      <c r="H3971" s="139"/>
      <c r="I3971" s="435"/>
      <c r="J3971" s="419" t="str">
        <f t="shared" si="311"/>
        <v/>
      </c>
      <c r="K3971" s="440">
        <f t="shared" si="309"/>
        <v>0</v>
      </c>
      <c r="L3971" s="76"/>
    </row>
    <row r="3972" spans="2:12" ht="15" customHeight="1" x14ac:dyDescent="0.35">
      <c r="B3972" s="75"/>
      <c r="C3972" s="184"/>
      <c r="D3972" s="137"/>
      <c r="E3972" s="138"/>
      <c r="F3972" s="426"/>
      <c r="G3972" s="419" t="str">
        <f t="shared" si="310"/>
        <v/>
      </c>
      <c r="H3972" s="139"/>
      <c r="I3972" s="435"/>
      <c r="J3972" s="419" t="str">
        <f t="shared" si="311"/>
        <v/>
      </c>
      <c r="K3972" s="440">
        <f t="shared" si="309"/>
        <v>0</v>
      </c>
      <c r="L3972" s="76"/>
    </row>
    <row r="3973" spans="2:12" ht="15" customHeight="1" x14ac:dyDescent="0.35">
      <c r="B3973" s="75"/>
      <c r="C3973" s="184"/>
      <c r="D3973" s="137"/>
      <c r="E3973" s="138"/>
      <c r="F3973" s="426"/>
      <c r="G3973" s="419" t="str">
        <f t="shared" si="310"/>
        <v/>
      </c>
      <c r="H3973" s="139"/>
      <c r="I3973" s="435"/>
      <c r="J3973" s="419" t="str">
        <f t="shared" si="311"/>
        <v/>
      </c>
      <c r="K3973" s="440">
        <f t="shared" si="309"/>
        <v>0</v>
      </c>
      <c r="L3973" s="76"/>
    </row>
    <row r="3974" spans="2:12" ht="15" customHeight="1" x14ac:dyDescent="0.35">
      <c r="B3974" s="75"/>
      <c r="C3974" s="184"/>
      <c r="D3974" s="137"/>
      <c r="E3974" s="138"/>
      <c r="F3974" s="426"/>
      <c r="G3974" s="419" t="str">
        <f t="shared" si="310"/>
        <v/>
      </c>
      <c r="H3974" s="139"/>
      <c r="I3974" s="435"/>
      <c r="J3974" s="419" t="str">
        <f t="shared" si="311"/>
        <v/>
      </c>
      <c r="K3974" s="440">
        <f t="shared" si="309"/>
        <v>0</v>
      </c>
      <c r="L3974" s="76"/>
    </row>
    <row r="3975" spans="2:12" ht="15" customHeight="1" x14ac:dyDescent="0.35">
      <c r="B3975" s="75"/>
      <c r="C3975" s="184"/>
      <c r="D3975" s="137"/>
      <c r="E3975" s="138"/>
      <c r="F3975" s="426"/>
      <c r="G3975" s="419" t="str">
        <f t="shared" si="310"/>
        <v/>
      </c>
      <c r="H3975" s="139"/>
      <c r="I3975" s="435"/>
      <c r="J3975" s="419" t="str">
        <f t="shared" si="311"/>
        <v/>
      </c>
      <c r="K3975" s="440">
        <f t="shared" si="309"/>
        <v>0</v>
      </c>
      <c r="L3975" s="76"/>
    </row>
    <row r="3976" spans="2:12" ht="15" customHeight="1" x14ac:dyDescent="0.35">
      <c r="B3976" s="75"/>
      <c r="C3976" s="184"/>
      <c r="D3976" s="137"/>
      <c r="E3976" s="138"/>
      <c r="F3976" s="426"/>
      <c r="G3976" s="419" t="str">
        <f t="shared" si="310"/>
        <v/>
      </c>
      <c r="H3976" s="139"/>
      <c r="I3976" s="435"/>
      <c r="J3976" s="419" t="str">
        <f t="shared" si="311"/>
        <v/>
      </c>
      <c r="K3976" s="440">
        <f t="shared" si="309"/>
        <v>0</v>
      </c>
      <c r="L3976" s="76"/>
    </row>
    <row r="3977" spans="2:12" ht="15" customHeight="1" x14ac:dyDescent="0.35">
      <c r="B3977" s="75"/>
      <c r="C3977" s="184"/>
      <c r="D3977" s="159"/>
      <c r="E3977" s="138"/>
      <c r="F3977" s="426"/>
      <c r="G3977" s="419" t="str">
        <f t="shared" si="310"/>
        <v/>
      </c>
      <c r="H3977" s="139"/>
      <c r="I3977" s="435"/>
      <c r="J3977" s="419" t="str">
        <f t="shared" si="311"/>
        <v/>
      </c>
      <c r="K3977" s="440">
        <f t="shared" si="309"/>
        <v>0</v>
      </c>
      <c r="L3977" s="76"/>
    </row>
    <row r="3978" spans="2:12" ht="15" customHeight="1" x14ac:dyDescent="0.35">
      <c r="B3978" s="75"/>
      <c r="C3978" s="184"/>
      <c r="D3978" s="159"/>
      <c r="E3978" s="138"/>
      <c r="F3978" s="426"/>
      <c r="G3978" s="419" t="str">
        <f t="shared" si="310"/>
        <v/>
      </c>
      <c r="H3978" s="139"/>
      <c r="I3978" s="435"/>
      <c r="J3978" s="419" t="str">
        <f t="shared" si="311"/>
        <v/>
      </c>
      <c r="K3978" s="440">
        <f t="shared" si="309"/>
        <v>0</v>
      </c>
      <c r="L3978" s="76"/>
    </row>
    <row r="3979" spans="2:12" ht="15" customHeight="1" x14ac:dyDescent="0.35">
      <c r="B3979" s="75"/>
      <c r="C3979" s="176"/>
      <c r="D3979" s="159"/>
      <c r="E3979" s="181"/>
      <c r="F3979" s="426"/>
      <c r="G3979" s="419" t="str">
        <f t="shared" si="310"/>
        <v/>
      </c>
      <c r="H3979" s="153"/>
      <c r="I3979" s="435"/>
      <c r="J3979" s="419" t="str">
        <f t="shared" si="311"/>
        <v/>
      </c>
      <c r="K3979" s="440">
        <f t="shared" si="309"/>
        <v>0</v>
      </c>
      <c r="L3979" s="76"/>
    </row>
    <row r="3980" spans="2:12" ht="15" customHeight="1" x14ac:dyDescent="0.35">
      <c r="B3980" s="75"/>
      <c r="C3980" s="176"/>
      <c r="D3980" s="159"/>
      <c r="E3980" s="181"/>
      <c r="F3980" s="426"/>
      <c r="G3980" s="419" t="str">
        <f t="shared" si="310"/>
        <v/>
      </c>
      <c r="H3980" s="169"/>
      <c r="I3980" s="435"/>
      <c r="J3980" s="419" t="str">
        <f t="shared" si="311"/>
        <v/>
      </c>
      <c r="K3980" s="440">
        <f t="shared" ref="K3980:K4043" si="312">H3980</f>
        <v>0</v>
      </c>
      <c r="L3980" s="76"/>
    </row>
    <row r="3981" spans="2:12" ht="15" customHeight="1" x14ac:dyDescent="0.35">
      <c r="B3981" s="75"/>
      <c r="C3981" s="176"/>
      <c r="D3981" s="137"/>
      <c r="E3981" s="140"/>
      <c r="F3981" s="426"/>
      <c r="G3981" s="419" t="str">
        <f t="shared" si="310"/>
        <v/>
      </c>
      <c r="H3981" s="139"/>
      <c r="I3981" s="435"/>
      <c r="J3981" s="419" t="str">
        <f t="shared" si="311"/>
        <v/>
      </c>
      <c r="K3981" s="440">
        <f t="shared" si="312"/>
        <v>0</v>
      </c>
      <c r="L3981" s="76"/>
    </row>
    <row r="3982" spans="2:12" ht="15" customHeight="1" x14ac:dyDescent="0.35">
      <c r="B3982" s="75"/>
      <c r="C3982" s="176"/>
      <c r="D3982" s="137"/>
      <c r="E3982" s="140"/>
      <c r="F3982" s="426"/>
      <c r="G3982" s="419" t="str">
        <f t="shared" ref="G3982:G4045" si="313">IF(F3982&gt;0,VLOOKUP(F3982,Nama_Perkiraan,2),"")</f>
        <v/>
      </c>
      <c r="H3982" s="139"/>
      <c r="I3982" s="435"/>
      <c r="J3982" s="419" t="str">
        <f t="shared" si="311"/>
        <v/>
      </c>
      <c r="K3982" s="440">
        <f t="shared" si="312"/>
        <v>0</v>
      </c>
      <c r="L3982" s="76"/>
    </row>
    <row r="3983" spans="2:12" ht="15" customHeight="1" x14ac:dyDescent="0.35">
      <c r="B3983" s="75"/>
      <c r="C3983" s="176"/>
      <c r="D3983" s="137"/>
      <c r="E3983" s="140"/>
      <c r="F3983" s="426"/>
      <c r="G3983" s="419" t="str">
        <f t="shared" si="313"/>
        <v/>
      </c>
      <c r="H3983" s="139"/>
      <c r="I3983" s="435"/>
      <c r="J3983" s="419" t="str">
        <f t="shared" ref="J3983:J4019" si="314">IF(I3983&gt;0,VLOOKUP(I3983,Nama_Perkiraan,2),"")</f>
        <v/>
      </c>
      <c r="K3983" s="440">
        <f t="shared" si="312"/>
        <v>0</v>
      </c>
      <c r="L3983" s="76"/>
    </row>
    <row r="3984" spans="2:12" ht="15" customHeight="1" x14ac:dyDescent="0.35">
      <c r="B3984" s="75"/>
      <c r="C3984" s="176"/>
      <c r="D3984" s="159"/>
      <c r="E3984" s="181"/>
      <c r="F3984" s="426"/>
      <c r="G3984" s="419" t="str">
        <f t="shared" si="313"/>
        <v/>
      </c>
      <c r="H3984" s="153"/>
      <c r="I3984" s="435"/>
      <c r="J3984" s="419" t="str">
        <f t="shared" si="314"/>
        <v/>
      </c>
      <c r="K3984" s="440">
        <f t="shared" si="312"/>
        <v>0</v>
      </c>
      <c r="L3984" s="76"/>
    </row>
    <row r="3985" spans="2:12" ht="15" customHeight="1" x14ac:dyDescent="0.35">
      <c r="B3985" s="75"/>
      <c r="C3985" s="176"/>
      <c r="D3985" s="159"/>
      <c r="E3985" s="181"/>
      <c r="F3985" s="426"/>
      <c r="G3985" s="419" t="str">
        <f t="shared" si="313"/>
        <v/>
      </c>
      <c r="H3985" s="169"/>
      <c r="I3985" s="435"/>
      <c r="J3985" s="419" t="str">
        <f t="shared" si="314"/>
        <v/>
      </c>
      <c r="K3985" s="440">
        <f t="shared" si="312"/>
        <v>0</v>
      </c>
      <c r="L3985" s="76"/>
    </row>
    <row r="3986" spans="2:12" ht="15" customHeight="1" x14ac:dyDescent="0.35">
      <c r="B3986" s="75"/>
      <c r="C3986" s="184"/>
      <c r="D3986" s="159"/>
      <c r="E3986" s="138"/>
      <c r="F3986" s="426"/>
      <c r="G3986" s="419" t="str">
        <f t="shared" si="313"/>
        <v/>
      </c>
      <c r="H3986" s="139"/>
      <c r="I3986" s="435"/>
      <c r="J3986" s="419" t="str">
        <f t="shared" si="314"/>
        <v/>
      </c>
      <c r="K3986" s="440">
        <f t="shared" si="312"/>
        <v>0</v>
      </c>
      <c r="L3986" s="76"/>
    </row>
    <row r="3987" spans="2:12" ht="15" customHeight="1" x14ac:dyDescent="0.35">
      <c r="B3987" s="75"/>
      <c r="C3987" s="176"/>
      <c r="D3987" s="137"/>
      <c r="E3987" s="138"/>
      <c r="F3987" s="426"/>
      <c r="G3987" s="419" t="str">
        <f t="shared" si="313"/>
        <v/>
      </c>
      <c r="H3987" s="139"/>
      <c r="I3987" s="435"/>
      <c r="J3987" s="419" t="str">
        <f t="shared" si="314"/>
        <v/>
      </c>
      <c r="K3987" s="440">
        <f t="shared" si="312"/>
        <v>0</v>
      </c>
      <c r="L3987" s="76"/>
    </row>
    <row r="3988" spans="2:12" ht="15" customHeight="1" x14ac:dyDescent="0.35">
      <c r="B3988" s="75"/>
      <c r="C3988" s="176"/>
      <c r="D3988" s="137"/>
      <c r="E3988" s="138"/>
      <c r="F3988" s="426"/>
      <c r="G3988" s="419" t="str">
        <f t="shared" si="313"/>
        <v/>
      </c>
      <c r="H3988" s="139"/>
      <c r="I3988" s="435"/>
      <c r="J3988" s="419" t="str">
        <f t="shared" si="314"/>
        <v/>
      </c>
      <c r="K3988" s="440">
        <f t="shared" si="312"/>
        <v>0</v>
      </c>
      <c r="L3988" s="76"/>
    </row>
    <row r="3989" spans="2:12" ht="15" customHeight="1" x14ac:dyDescent="0.35">
      <c r="B3989" s="75"/>
      <c r="C3989" s="176"/>
      <c r="D3989" s="137"/>
      <c r="E3989" s="181"/>
      <c r="F3989" s="426"/>
      <c r="G3989" s="419" t="str">
        <f t="shared" si="313"/>
        <v/>
      </c>
      <c r="H3989" s="153"/>
      <c r="I3989" s="435"/>
      <c r="J3989" s="419" t="str">
        <f t="shared" si="314"/>
        <v/>
      </c>
      <c r="K3989" s="440">
        <f t="shared" si="312"/>
        <v>0</v>
      </c>
      <c r="L3989" s="76"/>
    </row>
    <row r="3990" spans="2:12" ht="15" customHeight="1" x14ac:dyDescent="0.35">
      <c r="B3990" s="75"/>
      <c r="C3990" s="143"/>
      <c r="D3990" s="120"/>
      <c r="E3990" s="146"/>
      <c r="F3990" s="426"/>
      <c r="G3990" s="419" t="str">
        <f t="shared" si="313"/>
        <v/>
      </c>
      <c r="H3990" s="123"/>
      <c r="I3990" s="426"/>
      <c r="J3990" s="419" t="str">
        <f t="shared" si="314"/>
        <v/>
      </c>
      <c r="K3990" s="440">
        <f t="shared" si="312"/>
        <v>0</v>
      </c>
      <c r="L3990" s="76"/>
    </row>
    <row r="3991" spans="2:12" ht="15" customHeight="1" x14ac:dyDescent="0.35">
      <c r="B3991" s="75"/>
      <c r="C3991" s="143"/>
      <c r="D3991" s="66"/>
      <c r="E3991" s="67"/>
      <c r="F3991" s="426"/>
      <c r="G3991" s="419" t="str">
        <f t="shared" si="313"/>
        <v/>
      </c>
      <c r="H3991" s="189"/>
      <c r="I3991" s="426"/>
      <c r="J3991" s="419" t="str">
        <f t="shared" si="314"/>
        <v/>
      </c>
      <c r="K3991" s="440">
        <f t="shared" si="312"/>
        <v>0</v>
      </c>
      <c r="L3991" s="76"/>
    </row>
    <row r="3992" spans="2:12" ht="15" customHeight="1" x14ac:dyDescent="0.35">
      <c r="B3992" s="75"/>
      <c r="C3992" s="143"/>
      <c r="D3992" s="66"/>
      <c r="E3992" s="67"/>
      <c r="F3992" s="426"/>
      <c r="G3992" s="419" t="str">
        <f t="shared" si="313"/>
        <v/>
      </c>
      <c r="H3992" s="189"/>
      <c r="I3992" s="426"/>
      <c r="J3992" s="419" t="str">
        <f t="shared" si="314"/>
        <v/>
      </c>
      <c r="K3992" s="440">
        <f t="shared" si="312"/>
        <v>0</v>
      </c>
      <c r="L3992" s="76"/>
    </row>
    <row r="3993" spans="2:12" ht="15" customHeight="1" x14ac:dyDescent="0.35">
      <c r="B3993" s="75"/>
      <c r="C3993" s="143"/>
      <c r="D3993" s="66"/>
      <c r="E3993" s="67"/>
      <c r="F3993" s="426"/>
      <c r="G3993" s="419" t="str">
        <f t="shared" si="313"/>
        <v/>
      </c>
      <c r="H3993" s="189"/>
      <c r="I3993" s="426"/>
      <c r="J3993" s="419" t="str">
        <f t="shared" si="314"/>
        <v/>
      </c>
      <c r="K3993" s="440">
        <f t="shared" si="312"/>
        <v>0</v>
      </c>
      <c r="L3993" s="76"/>
    </row>
    <row r="3994" spans="2:12" ht="15" customHeight="1" x14ac:dyDescent="0.35">
      <c r="B3994" s="75"/>
      <c r="C3994" s="143"/>
      <c r="D3994" s="66"/>
      <c r="E3994" s="67"/>
      <c r="F3994" s="426"/>
      <c r="G3994" s="419" t="str">
        <f t="shared" si="313"/>
        <v/>
      </c>
      <c r="H3994" s="189"/>
      <c r="I3994" s="426"/>
      <c r="J3994" s="419" t="str">
        <f t="shared" si="314"/>
        <v/>
      </c>
      <c r="K3994" s="440">
        <f t="shared" si="312"/>
        <v>0</v>
      </c>
      <c r="L3994" s="76"/>
    </row>
    <row r="3995" spans="2:12" ht="15" customHeight="1" x14ac:dyDescent="0.35">
      <c r="B3995" s="75"/>
      <c r="C3995" s="143"/>
      <c r="D3995" s="66"/>
      <c r="E3995" s="67"/>
      <c r="F3995" s="426"/>
      <c r="G3995" s="419" t="str">
        <f t="shared" si="313"/>
        <v/>
      </c>
      <c r="H3995" s="189"/>
      <c r="I3995" s="426"/>
      <c r="J3995" s="419" t="str">
        <f t="shared" si="314"/>
        <v/>
      </c>
      <c r="K3995" s="440">
        <f t="shared" si="312"/>
        <v>0</v>
      </c>
      <c r="L3995" s="76"/>
    </row>
    <row r="3996" spans="2:12" ht="15" customHeight="1" x14ac:dyDescent="0.35">
      <c r="B3996" s="75"/>
      <c r="C3996" s="143"/>
      <c r="D3996" s="66"/>
      <c r="E3996" s="67"/>
      <c r="F3996" s="426"/>
      <c r="G3996" s="419" t="str">
        <f t="shared" si="313"/>
        <v/>
      </c>
      <c r="H3996" s="189"/>
      <c r="I3996" s="426"/>
      <c r="J3996" s="419" t="str">
        <f t="shared" si="314"/>
        <v/>
      </c>
      <c r="K3996" s="440">
        <f t="shared" si="312"/>
        <v>0</v>
      </c>
      <c r="L3996" s="76"/>
    </row>
    <row r="3997" spans="2:12" ht="15" customHeight="1" x14ac:dyDescent="0.35">
      <c r="B3997" s="75"/>
      <c r="C3997" s="143"/>
      <c r="D3997" s="66"/>
      <c r="E3997" s="67"/>
      <c r="F3997" s="426"/>
      <c r="G3997" s="419" t="str">
        <f t="shared" si="313"/>
        <v/>
      </c>
      <c r="H3997" s="189"/>
      <c r="I3997" s="426"/>
      <c r="J3997" s="419" t="str">
        <f t="shared" si="314"/>
        <v/>
      </c>
      <c r="K3997" s="440">
        <f t="shared" si="312"/>
        <v>0</v>
      </c>
      <c r="L3997" s="76"/>
    </row>
    <row r="3998" spans="2:12" ht="15" customHeight="1" x14ac:dyDescent="0.35">
      <c r="B3998" s="75"/>
      <c r="C3998" s="143"/>
      <c r="D3998" s="66"/>
      <c r="E3998" s="67"/>
      <c r="F3998" s="426"/>
      <c r="G3998" s="419" t="str">
        <f t="shared" si="313"/>
        <v/>
      </c>
      <c r="H3998" s="189"/>
      <c r="I3998" s="426"/>
      <c r="J3998" s="419" t="str">
        <f t="shared" si="314"/>
        <v/>
      </c>
      <c r="K3998" s="440">
        <f t="shared" si="312"/>
        <v>0</v>
      </c>
      <c r="L3998" s="76"/>
    </row>
    <row r="3999" spans="2:12" ht="15" customHeight="1" x14ac:dyDescent="0.35">
      <c r="B3999" s="75"/>
      <c r="C3999" s="143"/>
      <c r="D3999" s="66"/>
      <c r="E3999" s="67"/>
      <c r="F3999" s="426"/>
      <c r="G3999" s="419" t="str">
        <f t="shared" si="313"/>
        <v/>
      </c>
      <c r="H3999" s="189"/>
      <c r="I3999" s="426"/>
      <c r="J3999" s="419" t="str">
        <f t="shared" si="314"/>
        <v/>
      </c>
      <c r="K3999" s="440">
        <f t="shared" si="312"/>
        <v>0</v>
      </c>
      <c r="L3999" s="76"/>
    </row>
    <row r="4000" spans="2:12" ht="15" customHeight="1" x14ac:dyDescent="0.35">
      <c r="B4000" s="75"/>
      <c r="C4000" s="143"/>
      <c r="D4000" s="66"/>
      <c r="E4000" s="67"/>
      <c r="F4000" s="426"/>
      <c r="G4000" s="419" t="str">
        <f t="shared" si="313"/>
        <v/>
      </c>
      <c r="H4000" s="189"/>
      <c r="I4000" s="426"/>
      <c r="J4000" s="419" t="str">
        <f t="shared" si="314"/>
        <v/>
      </c>
      <c r="K4000" s="440">
        <f t="shared" si="312"/>
        <v>0</v>
      </c>
      <c r="L4000" s="76"/>
    </row>
    <row r="4001" spans="2:12" ht="15" customHeight="1" x14ac:dyDescent="0.35">
      <c r="B4001" s="75"/>
      <c r="C4001" s="143"/>
      <c r="D4001" s="66"/>
      <c r="E4001" s="67"/>
      <c r="F4001" s="426"/>
      <c r="G4001" s="419" t="str">
        <f t="shared" si="313"/>
        <v/>
      </c>
      <c r="H4001" s="189"/>
      <c r="I4001" s="426"/>
      <c r="J4001" s="419" t="str">
        <f t="shared" si="314"/>
        <v/>
      </c>
      <c r="K4001" s="440">
        <f t="shared" si="312"/>
        <v>0</v>
      </c>
      <c r="L4001" s="76"/>
    </row>
    <row r="4002" spans="2:12" ht="15" customHeight="1" x14ac:dyDescent="0.35">
      <c r="B4002" s="75"/>
      <c r="C4002" s="143"/>
      <c r="D4002" s="66"/>
      <c r="E4002" s="67"/>
      <c r="F4002" s="426"/>
      <c r="G4002" s="419" t="str">
        <f t="shared" si="313"/>
        <v/>
      </c>
      <c r="H4002" s="189"/>
      <c r="I4002" s="426"/>
      <c r="J4002" s="419" t="str">
        <f t="shared" si="314"/>
        <v/>
      </c>
      <c r="K4002" s="440">
        <f t="shared" si="312"/>
        <v>0</v>
      </c>
      <c r="L4002" s="76"/>
    </row>
    <row r="4003" spans="2:12" ht="15" customHeight="1" x14ac:dyDescent="0.35">
      <c r="B4003" s="75"/>
      <c r="C4003" s="143"/>
      <c r="D4003" s="120"/>
      <c r="E4003" s="146"/>
      <c r="F4003" s="426"/>
      <c r="G4003" s="419" t="str">
        <f t="shared" si="313"/>
        <v/>
      </c>
      <c r="H4003" s="123"/>
      <c r="I4003" s="426"/>
      <c r="J4003" s="419" t="str">
        <f t="shared" si="314"/>
        <v/>
      </c>
      <c r="K4003" s="440">
        <f t="shared" si="312"/>
        <v>0</v>
      </c>
      <c r="L4003" s="76"/>
    </row>
    <row r="4004" spans="2:12" ht="15" customHeight="1" x14ac:dyDescent="0.35">
      <c r="B4004" s="75"/>
      <c r="C4004" s="143"/>
      <c r="D4004" s="120"/>
      <c r="E4004" s="146"/>
      <c r="F4004" s="426"/>
      <c r="G4004" s="419" t="str">
        <f t="shared" si="313"/>
        <v/>
      </c>
      <c r="H4004" s="123"/>
      <c r="I4004" s="426"/>
      <c r="J4004" s="419" t="str">
        <f t="shared" si="314"/>
        <v/>
      </c>
      <c r="K4004" s="440">
        <f t="shared" si="312"/>
        <v>0</v>
      </c>
      <c r="L4004" s="76"/>
    </row>
    <row r="4005" spans="2:12" ht="15" customHeight="1" x14ac:dyDescent="0.35">
      <c r="B4005" s="75"/>
      <c r="C4005" s="143"/>
      <c r="D4005" s="120"/>
      <c r="E4005" s="146"/>
      <c r="F4005" s="426"/>
      <c r="G4005" s="419" t="str">
        <f t="shared" si="313"/>
        <v/>
      </c>
      <c r="H4005" s="123"/>
      <c r="I4005" s="426"/>
      <c r="J4005" s="419" t="str">
        <f t="shared" si="314"/>
        <v/>
      </c>
      <c r="K4005" s="440">
        <f t="shared" si="312"/>
        <v>0</v>
      </c>
      <c r="L4005" s="76"/>
    </row>
    <row r="4006" spans="2:12" ht="15" customHeight="1" x14ac:dyDescent="0.35">
      <c r="B4006" s="75"/>
      <c r="C4006" s="143"/>
      <c r="D4006" s="120"/>
      <c r="E4006" s="146"/>
      <c r="F4006" s="426"/>
      <c r="G4006" s="419" t="str">
        <f t="shared" si="313"/>
        <v/>
      </c>
      <c r="H4006" s="123"/>
      <c r="I4006" s="426"/>
      <c r="J4006" s="419" t="str">
        <f t="shared" si="314"/>
        <v/>
      </c>
      <c r="K4006" s="440">
        <f t="shared" si="312"/>
        <v>0</v>
      </c>
      <c r="L4006" s="76"/>
    </row>
    <row r="4007" spans="2:12" ht="15" customHeight="1" x14ac:dyDescent="0.35">
      <c r="B4007" s="75"/>
      <c r="C4007" s="143"/>
      <c r="D4007" s="120"/>
      <c r="E4007" s="146"/>
      <c r="F4007" s="426"/>
      <c r="G4007" s="419" t="str">
        <f t="shared" si="313"/>
        <v/>
      </c>
      <c r="H4007" s="123"/>
      <c r="I4007" s="426"/>
      <c r="J4007" s="419" t="str">
        <f t="shared" si="314"/>
        <v/>
      </c>
      <c r="K4007" s="440">
        <f t="shared" si="312"/>
        <v>0</v>
      </c>
      <c r="L4007" s="76"/>
    </row>
    <row r="4008" spans="2:12" ht="15" customHeight="1" x14ac:dyDescent="0.35">
      <c r="B4008" s="75"/>
      <c r="C4008" s="143"/>
      <c r="D4008" s="120"/>
      <c r="E4008" s="146"/>
      <c r="F4008" s="426"/>
      <c r="G4008" s="419" t="str">
        <f t="shared" si="313"/>
        <v/>
      </c>
      <c r="H4008" s="123"/>
      <c r="I4008" s="426"/>
      <c r="J4008" s="419" t="str">
        <f t="shared" si="314"/>
        <v/>
      </c>
      <c r="K4008" s="440">
        <f t="shared" si="312"/>
        <v>0</v>
      </c>
      <c r="L4008" s="76"/>
    </row>
    <row r="4009" spans="2:12" ht="15" customHeight="1" x14ac:dyDescent="0.35">
      <c r="B4009" s="75"/>
      <c r="C4009" s="143"/>
      <c r="D4009" s="120"/>
      <c r="E4009" s="146"/>
      <c r="F4009" s="426"/>
      <c r="G4009" s="419" t="str">
        <f t="shared" si="313"/>
        <v/>
      </c>
      <c r="H4009" s="123"/>
      <c r="I4009" s="426"/>
      <c r="J4009" s="419" t="str">
        <f t="shared" si="314"/>
        <v/>
      </c>
      <c r="K4009" s="440">
        <f t="shared" si="312"/>
        <v>0</v>
      </c>
      <c r="L4009" s="76"/>
    </row>
    <row r="4010" spans="2:12" ht="15" customHeight="1" x14ac:dyDescent="0.35">
      <c r="B4010" s="75"/>
      <c r="C4010" s="143"/>
      <c r="D4010" s="120"/>
      <c r="E4010" s="146"/>
      <c r="F4010" s="426"/>
      <c r="G4010" s="419" t="str">
        <f t="shared" si="313"/>
        <v/>
      </c>
      <c r="H4010" s="123"/>
      <c r="I4010" s="426"/>
      <c r="J4010" s="419" t="str">
        <f t="shared" si="314"/>
        <v/>
      </c>
      <c r="K4010" s="440">
        <f t="shared" si="312"/>
        <v>0</v>
      </c>
      <c r="L4010" s="76"/>
    </row>
    <row r="4011" spans="2:12" ht="15" customHeight="1" x14ac:dyDescent="0.35">
      <c r="B4011" s="75"/>
      <c r="C4011" s="143"/>
      <c r="D4011" s="120"/>
      <c r="E4011" s="146"/>
      <c r="F4011" s="426"/>
      <c r="G4011" s="419" t="str">
        <f t="shared" si="313"/>
        <v/>
      </c>
      <c r="H4011" s="123"/>
      <c r="I4011" s="426"/>
      <c r="J4011" s="419" t="str">
        <f t="shared" si="314"/>
        <v/>
      </c>
      <c r="K4011" s="440">
        <f t="shared" si="312"/>
        <v>0</v>
      </c>
      <c r="L4011" s="76"/>
    </row>
    <row r="4012" spans="2:12" ht="15" customHeight="1" x14ac:dyDescent="0.35">
      <c r="B4012" s="75"/>
      <c r="C4012" s="143"/>
      <c r="D4012" s="120"/>
      <c r="E4012" s="146"/>
      <c r="F4012" s="426"/>
      <c r="G4012" s="419" t="str">
        <f t="shared" si="313"/>
        <v/>
      </c>
      <c r="H4012" s="123"/>
      <c r="I4012" s="426"/>
      <c r="J4012" s="419" t="str">
        <f t="shared" si="314"/>
        <v/>
      </c>
      <c r="K4012" s="440">
        <f t="shared" si="312"/>
        <v>0</v>
      </c>
      <c r="L4012" s="76"/>
    </row>
    <row r="4013" spans="2:12" ht="15" customHeight="1" x14ac:dyDescent="0.35">
      <c r="B4013" s="75"/>
      <c r="C4013" s="143"/>
      <c r="D4013" s="120"/>
      <c r="E4013" s="146"/>
      <c r="F4013" s="426"/>
      <c r="G4013" s="419" t="str">
        <f t="shared" si="313"/>
        <v/>
      </c>
      <c r="H4013" s="123"/>
      <c r="I4013" s="426"/>
      <c r="J4013" s="419" t="str">
        <f t="shared" si="314"/>
        <v/>
      </c>
      <c r="K4013" s="440">
        <f t="shared" si="312"/>
        <v>0</v>
      </c>
      <c r="L4013" s="76"/>
    </row>
    <row r="4014" spans="2:12" ht="15" customHeight="1" x14ac:dyDescent="0.35">
      <c r="B4014" s="75"/>
      <c r="C4014" s="143"/>
      <c r="D4014" s="120"/>
      <c r="E4014" s="146"/>
      <c r="F4014" s="426"/>
      <c r="G4014" s="419" t="str">
        <f t="shared" si="313"/>
        <v/>
      </c>
      <c r="H4014" s="123"/>
      <c r="I4014" s="426"/>
      <c r="J4014" s="419" t="str">
        <f t="shared" si="314"/>
        <v/>
      </c>
      <c r="K4014" s="440">
        <f t="shared" si="312"/>
        <v>0</v>
      </c>
      <c r="L4014" s="76"/>
    </row>
    <row r="4015" spans="2:12" ht="15" customHeight="1" x14ac:dyDescent="0.35">
      <c r="B4015" s="75"/>
      <c r="C4015" s="143"/>
      <c r="D4015" s="120"/>
      <c r="E4015" s="146"/>
      <c r="F4015" s="426"/>
      <c r="G4015" s="419" t="str">
        <f t="shared" si="313"/>
        <v/>
      </c>
      <c r="H4015" s="123"/>
      <c r="I4015" s="426"/>
      <c r="J4015" s="419" t="str">
        <f t="shared" si="314"/>
        <v/>
      </c>
      <c r="K4015" s="440">
        <f t="shared" si="312"/>
        <v>0</v>
      </c>
      <c r="L4015" s="76"/>
    </row>
    <row r="4016" spans="2:12" ht="15" customHeight="1" x14ac:dyDescent="0.35">
      <c r="B4016" s="75"/>
      <c r="C4016" s="143"/>
      <c r="D4016" s="120"/>
      <c r="E4016" s="146"/>
      <c r="F4016" s="426"/>
      <c r="G4016" s="419" t="str">
        <f t="shared" si="313"/>
        <v/>
      </c>
      <c r="H4016" s="123"/>
      <c r="I4016" s="426"/>
      <c r="J4016" s="419" t="str">
        <f t="shared" si="314"/>
        <v/>
      </c>
      <c r="K4016" s="440">
        <f t="shared" si="312"/>
        <v>0</v>
      </c>
      <c r="L4016" s="76"/>
    </row>
    <row r="4017" spans="2:12" ht="15" customHeight="1" x14ac:dyDescent="0.35">
      <c r="B4017" s="75"/>
      <c r="C4017" s="143"/>
      <c r="D4017" s="120"/>
      <c r="E4017" s="146"/>
      <c r="F4017" s="426"/>
      <c r="G4017" s="419" t="str">
        <f t="shared" si="313"/>
        <v/>
      </c>
      <c r="H4017" s="123"/>
      <c r="I4017" s="426"/>
      <c r="J4017" s="419" t="str">
        <f t="shared" si="314"/>
        <v/>
      </c>
      <c r="K4017" s="440">
        <f t="shared" si="312"/>
        <v>0</v>
      </c>
      <c r="L4017" s="76"/>
    </row>
    <row r="4018" spans="2:12" ht="15" customHeight="1" x14ac:dyDescent="0.35">
      <c r="B4018" s="75"/>
      <c r="C4018" s="143"/>
      <c r="D4018" s="120"/>
      <c r="E4018" s="146"/>
      <c r="F4018" s="426"/>
      <c r="G4018" s="419" t="str">
        <f t="shared" si="313"/>
        <v/>
      </c>
      <c r="H4018" s="123"/>
      <c r="I4018" s="426"/>
      <c r="J4018" s="419" t="str">
        <f t="shared" si="314"/>
        <v/>
      </c>
      <c r="K4018" s="440">
        <f t="shared" si="312"/>
        <v>0</v>
      </c>
      <c r="L4018" s="76"/>
    </row>
    <row r="4019" spans="2:12" ht="15" customHeight="1" x14ac:dyDescent="0.35">
      <c r="B4019" s="75"/>
      <c r="C4019" s="143"/>
      <c r="D4019" s="120"/>
      <c r="E4019" s="146"/>
      <c r="F4019" s="426"/>
      <c r="G4019" s="419" t="str">
        <f t="shared" si="313"/>
        <v/>
      </c>
      <c r="H4019" s="123"/>
      <c r="I4019" s="426"/>
      <c r="J4019" s="419" t="str">
        <f t="shared" si="314"/>
        <v/>
      </c>
      <c r="K4019" s="440">
        <f t="shared" si="312"/>
        <v>0</v>
      </c>
      <c r="L4019" s="76"/>
    </row>
    <row r="4020" spans="2:12" ht="15" customHeight="1" x14ac:dyDescent="0.35">
      <c r="B4020" s="75"/>
      <c r="C4020" s="143"/>
      <c r="D4020" s="120"/>
      <c r="E4020" s="146"/>
      <c r="F4020" s="426"/>
      <c r="G4020" s="419" t="str">
        <f t="shared" si="313"/>
        <v/>
      </c>
      <c r="H4020" s="123"/>
      <c r="I4020" s="426"/>
      <c r="J4020" s="419" t="str">
        <f t="shared" ref="J4020:J4046" si="315">IF(I4020&gt;0,VLOOKUP(I4020,Nama_Perkiraan,2),"")</f>
        <v/>
      </c>
      <c r="K4020" s="440">
        <f t="shared" si="312"/>
        <v>0</v>
      </c>
      <c r="L4020" s="76"/>
    </row>
    <row r="4021" spans="2:12" ht="15" customHeight="1" x14ac:dyDescent="0.35">
      <c r="B4021" s="75"/>
      <c r="C4021" s="143"/>
      <c r="D4021" s="120"/>
      <c r="E4021" s="146"/>
      <c r="F4021" s="426"/>
      <c r="G4021" s="419" t="str">
        <f t="shared" si="313"/>
        <v/>
      </c>
      <c r="H4021" s="123"/>
      <c r="I4021" s="426"/>
      <c r="J4021" s="419" t="str">
        <f t="shared" si="315"/>
        <v/>
      </c>
      <c r="K4021" s="440">
        <f t="shared" si="312"/>
        <v>0</v>
      </c>
      <c r="L4021" s="76"/>
    </row>
    <row r="4022" spans="2:12" ht="15" customHeight="1" x14ac:dyDescent="0.35">
      <c r="B4022" s="75"/>
      <c r="C4022" s="143"/>
      <c r="D4022" s="120"/>
      <c r="E4022" s="146"/>
      <c r="F4022" s="426"/>
      <c r="G4022" s="419" t="str">
        <f t="shared" si="313"/>
        <v/>
      </c>
      <c r="H4022" s="123"/>
      <c r="I4022" s="426"/>
      <c r="J4022" s="419" t="str">
        <f t="shared" si="315"/>
        <v/>
      </c>
      <c r="K4022" s="440">
        <f t="shared" si="312"/>
        <v>0</v>
      </c>
      <c r="L4022" s="76"/>
    </row>
    <row r="4023" spans="2:12" ht="15" customHeight="1" x14ac:dyDescent="0.35">
      <c r="B4023" s="75"/>
      <c r="C4023" s="143"/>
      <c r="D4023" s="120"/>
      <c r="E4023" s="146"/>
      <c r="F4023" s="426"/>
      <c r="G4023" s="419" t="str">
        <f t="shared" si="313"/>
        <v/>
      </c>
      <c r="H4023" s="123"/>
      <c r="I4023" s="426"/>
      <c r="J4023" s="419" t="str">
        <f t="shared" si="315"/>
        <v/>
      </c>
      <c r="K4023" s="440">
        <f t="shared" si="312"/>
        <v>0</v>
      </c>
      <c r="L4023" s="76"/>
    </row>
    <row r="4024" spans="2:12" ht="15" customHeight="1" x14ac:dyDescent="0.35">
      <c r="B4024" s="75"/>
      <c r="C4024" s="143"/>
      <c r="D4024" s="120"/>
      <c r="E4024" s="146"/>
      <c r="F4024" s="426"/>
      <c r="G4024" s="419" t="str">
        <f t="shared" si="313"/>
        <v/>
      </c>
      <c r="H4024" s="123"/>
      <c r="I4024" s="426"/>
      <c r="J4024" s="419" t="str">
        <f t="shared" si="315"/>
        <v/>
      </c>
      <c r="K4024" s="440">
        <f t="shared" si="312"/>
        <v>0</v>
      </c>
      <c r="L4024" s="76"/>
    </row>
    <row r="4025" spans="2:12" ht="15" customHeight="1" x14ac:dyDescent="0.35">
      <c r="B4025" s="75"/>
      <c r="C4025" s="143"/>
      <c r="D4025" s="120"/>
      <c r="E4025" s="146"/>
      <c r="F4025" s="426"/>
      <c r="G4025" s="419" t="str">
        <f t="shared" si="313"/>
        <v/>
      </c>
      <c r="H4025" s="123"/>
      <c r="I4025" s="426"/>
      <c r="J4025" s="419" t="str">
        <f t="shared" si="315"/>
        <v/>
      </c>
      <c r="K4025" s="440">
        <f t="shared" si="312"/>
        <v>0</v>
      </c>
      <c r="L4025" s="76"/>
    </row>
    <row r="4026" spans="2:12" ht="15" customHeight="1" x14ac:dyDescent="0.35">
      <c r="B4026" s="75"/>
      <c r="C4026" s="143"/>
      <c r="D4026" s="120"/>
      <c r="E4026" s="146"/>
      <c r="F4026" s="426"/>
      <c r="G4026" s="419" t="str">
        <f t="shared" si="313"/>
        <v/>
      </c>
      <c r="H4026" s="123"/>
      <c r="I4026" s="426"/>
      <c r="J4026" s="419" t="str">
        <f t="shared" si="315"/>
        <v/>
      </c>
      <c r="K4026" s="440">
        <f t="shared" si="312"/>
        <v>0</v>
      </c>
      <c r="L4026" s="76"/>
    </row>
    <row r="4027" spans="2:12" ht="15" customHeight="1" x14ac:dyDescent="0.35">
      <c r="B4027" s="75"/>
      <c r="C4027" s="143"/>
      <c r="D4027" s="120"/>
      <c r="E4027" s="146"/>
      <c r="F4027" s="426"/>
      <c r="G4027" s="419" t="str">
        <f t="shared" si="313"/>
        <v/>
      </c>
      <c r="H4027" s="123"/>
      <c r="I4027" s="426"/>
      <c r="J4027" s="419" t="str">
        <f t="shared" si="315"/>
        <v/>
      </c>
      <c r="K4027" s="440">
        <f t="shared" si="312"/>
        <v>0</v>
      </c>
      <c r="L4027" s="76"/>
    </row>
    <row r="4028" spans="2:12" ht="15" customHeight="1" x14ac:dyDescent="0.35">
      <c r="B4028" s="75"/>
      <c r="C4028" s="143"/>
      <c r="D4028" s="120"/>
      <c r="E4028" s="146"/>
      <c r="F4028" s="426"/>
      <c r="G4028" s="419" t="str">
        <f t="shared" si="313"/>
        <v/>
      </c>
      <c r="H4028" s="123"/>
      <c r="I4028" s="426"/>
      <c r="J4028" s="419" t="str">
        <f t="shared" si="315"/>
        <v/>
      </c>
      <c r="K4028" s="440">
        <f t="shared" si="312"/>
        <v>0</v>
      </c>
      <c r="L4028" s="76"/>
    </row>
    <row r="4029" spans="2:12" ht="15" customHeight="1" x14ac:dyDescent="0.35">
      <c r="B4029" s="75"/>
      <c r="C4029" s="143"/>
      <c r="D4029" s="120"/>
      <c r="E4029" s="146"/>
      <c r="F4029" s="426"/>
      <c r="G4029" s="419" t="str">
        <f t="shared" si="313"/>
        <v/>
      </c>
      <c r="H4029" s="123"/>
      <c r="I4029" s="426"/>
      <c r="J4029" s="419" t="str">
        <f t="shared" si="315"/>
        <v/>
      </c>
      <c r="K4029" s="440">
        <f t="shared" si="312"/>
        <v>0</v>
      </c>
      <c r="L4029" s="76"/>
    </row>
    <row r="4030" spans="2:12" ht="15" customHeight="1" x14ac:dyDescent="0.35">
      <c r="B4030" s="75"/>
      <c r="C4030" s="143"/>
      <c r="D4030" s="120"/>
      <c r="E4030" s="146"/>
      <c r="F4030" s="426"/>
      <c r="G4030" s="419" t="str">
        <f t="shared" si="313"/>
        <v/>
      </c>
      <c r="H4030" s="123"/>
      <c r="I4030" s="426"/>
      <c r="J4030" s="419" t="str">
        <f t="shared" si="315"/>
        <v/>
      </c>
      <c r="K4030" s="440">
        <f t="shared" si="312"/>
        <v>0</v>
      </c>
      <c r="L4030" s="76"/>
    </row>
    <row r="4031" spans="2:12" ht="15" customHeight="1" x14ac:dyDescent="0.35">
      <c r="B4031" s="75"/>
      <c r="C4031" s="143"/>
      <c r="D4031" s="120"/>
      <c r="E4031" s="146"/>
      <c r="F4031" s="426"/>
      <c r="G4031" s="419" t="str">
        <f t="shared" si="313"/>
        <v/>
      </c>
      <c r="H4031" s="123"/>
      <c r="I4031" s="426"/>
      <c r="J4031" s="419" t="str">
        <f t="shared" si="315"/>
        <v/>
      </c>
      <c r="K4031" s="440">
        <f t="shared" si="312"/>
        <v>0</v>
      </c>
      <c r="L4031" s="76"/>
    </row>
    <row r="4032" spans="2:12" ht="15" customHeight="1" x14ac:dyDescent="0.35">
      <c r="B4032" s="75"/>
      <c r="C4032" s="143"/>
      <c r="D4032" s="120"/>
      <c r="E4032" s="146"/>
      <c r="F4032" s="426"/>
      <c r="G4032" s="419" t="str">
        <f t="shared" si="313"/>
        <v/>
      </c>
      <c r="H4032" s="123"/>
      <c r="I4032" s="426"/>
      <c r="J4032" s="419" t="str">
        <f t="shared" si="315"/>
        <v/>
      </c>
      <c r="K4032" s="440">
        <f t="shared" si="312"/>
        <v>0</v>
      </c>
      <c r="L4032" s="76"/>
    </row>
    <row r="4033" spans="2:12" ht="15" customHeight="1" x14ac:dyDescent="0.35">
      <c r="B4033" s="75"/>
      <c r="C4033" s="143"/>
      <c r="D4033" s="120"/>
      <c r="E4033" s="146"/>
      <c r="F4033" s="426"/>
      <c r="G4033" s="419" t="str">
        <f t="shared" si="313"/>
        <v/>
      </c>
      <c r="H4033" s="123"/>
      <c r="I4033" s="426"/>
      <c r="J4033" s="419" t="str">
        <f t="shared" si="315"/>
        <v/>
      </c>
      <c r="K4033" s="440">
        <f t="shared" si="312"/>
        <v>0</v>
      </c>
      <c r="L4033" s="76"/>
    </row>
    <row r="4034" spans="2:12" ht="15" customHeight="1" x14ac:dyDescent="0.35">
      <c r="B4034" s="75"/>
      <c r="C4034" s="143"/>
      <c r="D4034" s="120"/>
      <c r="E4034" s="146"/>
      <c r="F4034" s="426"/>
      <c r="G4034" s="419" t="str">
        <f t="shared" si="313"/>
        <v/>
      </c>
      <c r="H4034" s="123"/>
      <c r="I4034" s="426"/>
      <c r="J4034" s="419" t="str">
        <f t="shared" si="315"/>
        <v/>
      </c>
      <c r="K4034" s="440">
        <f t="shared" si="312"/>
        <v>0</v>
      </c>
      <c r="L4034" s="76"/>
    </row>
    <row r="4035" spans="2:12" ht="15" customHeight="1" x14ac:dyDescent="0.35">
      <c r="B4035" s="75"/>
      <c r="C4035" s="143"/>
      <c r="D4035" s="120"/>
      <c r="E4035" s="146"/>
      <c r="F4035" s="426"/>
      <c r="G4035" s="419" t="str">
        <f t="shared" si="313"/>
        <v/>
      </c>
      <c r="H4035" s="123"/>
      <c r="I4035" s="426"/>
      <c r="J4035" s="419" t="str">
        <f t="shared" si="315"/>
        <v/>
      </c>
      <c r="K4035" s="440">
        <f t="shared" si="312"/>
        <v>0</v>
      </c>
      <c r="L4035" s="76"/>
    </row>
    <row r="4036" spans="2:12" ht="15" customHeight="1" x14ac:dyDescent="0.35">
      <c r="B4036" s="75"/>
      <c r="C4036" s="143"/>
      <c r="D4036" s="120"/>
      <c r="E4036" s="146"/>
      <c r="F4036" s="426"/>
      <c r="G4036" s="419" t="str">
        <f t="shared" si="313"/>
        <v/>
      </c>
      <c r="H4036" s="123"/>
      <c r="I4036" s="426"/>
      <c r="J4036" s="419" t="str">
        <f t="shared" si="315"/>
        <v/>
      </c>
      <c r="K4036" s="440">
        <f t="shared" si="312"/>
        <v>0</v>
      </c>
      <c r="L4036" s="76"/>
    </row>
    <row r="4037" spans="2:12" ht="15" customHeight="1" x14ac:dyDescent="0.35">
      <c r="B4037" s="75"/>
      <c r="C4037" s="143"/>
      <c r="D4037" s="120"/>
      <c r="E4037" s="146"/>
      <c r="F4037" s="426"/>
      <c r="G4037" s="419" t="str">
        <f t="shared" si="313"/>
        <v/>
      </c>
      <c r="H4037" s="123"/>
      <c r="I4037" s="426"/>
      <c r="J4037" s="419" t="str">
        <f t="shared" si="315"/>
        <v/>
      </c>
      <c r="K4037" s="440">
        <f t="shared" si="312"/>
        <v>0</v>
      </c>
      <c r="L4037" s="76"/>
    </row>
    <row r="4038" spans="2:12" ht="15" customHeight="1" x14ac:dyDescent="0.35">
      <c r="B4038" s="75"/>
      <c r="C4038" s="143"/>
      <c r="D4038" s="120"/>
      <c r="E4038" s="146"/>
      <c r="F4038" s="426"/>
      <c r="G4038" s="419" t="str">
        <f t="shared" si="313"/>
        <v/>
      </c>
      <c r="H4038" s="123"/>
      <c r="I4038" s="426"/>
      <c r="J4038" s="419" t="str">
        <f t="shared" si="315"/>
        <v/>
      </c>
      <c r="K4038" s="440">
        <f t="shared" si="312"/>
        <v>0</v>
      </c>
      <c r="L4038" s="76"/>
    </row>
    <row r="4039" spans="2:12" ht="15" customHeight="1" x14ac:dyDescent="0.35">
      <c r="B4039" s="75"/>
      <c r="C4039" s="143"/>
      <c r="D4039" s="120"/>
      <c r="E4039" s="146"/>
      <c r="F4039" s="426"/>
      <c r="G4039" s="419" t="str">
        <f t="shared" si="313"/>
        <v/>
      </c>
      <c r="H4039" s="123"/>
      <c r="I4039" s="426"/>
      <c r="J4039" s="419" t="str">
        <f t="shared" si="315"/>
        <v/>
      </c>
      <c r="K4039" s="440">
        <f t="shared" si="312"/>
        <v>0</v>
      </c>
      <c r="L4039" s="76"/>
    </row>
    <row r="4040" spans="2:12" ht="15" customHeight="1" x14ac:dyDescent="0.35">
      <c r="B4040" s="75"/>
      <c r="C4040" s="143"/>
      <c r="D4040" s="120"/>
      <c r="E4040" s="146"/>
      <c r="F4040" s="426"/>
      <c r="G4040" s="419" t="str">
        <f t="shared" si="313"/>
        <v/>
      </c>
      <c r="H4040" s="123"/>
      <c r="I4040" s="426"/>
      <c r="J4040" s="419" t="str">
        <f t="shared" si="315"/>
        <v/>
      </c>
      <c r="K4040" s="440">
        <f t="shared" si="312"/>
        <v>0</v>
      </c>
      <c r="L4040" s="76"/>
    </row>
    <row r="4041" spans="2:12" ht="15" customHeight="1" x14ac:dyDescent="0.35">
      <c r="B4041" s="75"/>
      <c r="C4041" s="143"/>
      <c r="D4041" s="120"/>
      <c r="E4041" s="146"/>
      <c r="F4041" s="426"/>
      <c r="G4041" s="419" t="str">
        <f t="shared" si="313"/>
        <v/>
      </c>
      <c r="H4041" s="123"/>
      <c r="I4041" s="426"/>
      <c r="J4041" s="419" t="str">
        <f t="shared" si="315"/>
        <v/>
      </c>
      <c r="K4041" s="440">
        <f t="shared" si="312"/>
        <v>0</v>
      </c>
      <c r="L4041" s="76"/>
    </row>
    <row r="4042" spans="2:12" ht="15" customHeight="1" x14ac:dyDescent="0.35">
      <c r="B4042" s="75"/>
      <c r="C4042" s="143"/>
      <c r="D4042" s="120"/>
      <c r="E4042" s="146"/>
      <c r="F4042" s="426"/>
      <c r="G4042" s="419" t="str">
        <f t="shared" si="313"/>
        <v/>
      </c>
      <c r="H4042" s="123"/>
      <c r="I4042" s="426"/>
      <c r="J4042" s="419" t="str">
        <f t="shared" si="315"/>
        <v/>
      </c>
      <c r="K4042" s="440">
        <f t="shared" si="312"/>
        <v>0</v>
      </c>
      <c r="L4042" s="76"/>
    </row>
    <row r="4043" spans="2:12" ht="15" customHeight="1" x14ac:dyDescent="0.35">
      <c r="B4043" s="75"/>
      <c r="C4043" s="143"/>
      <c r="D4043" s="120"/>
      <c r="E4043" s="146"/>
      <c r="F4043" s="426"/>
      <c r="G4043" s="419" t="str">
        <f t="shared" si="313"/>
        <v/>
      </c>
      <c r="H4043" s="123"/>
      <c r="I4043" s="426"/>
      <c r="J4043" s="419" t="str">
        <f t="shared" si="315"/>
        <v/>
      </c>
      <c r="K4043" s="440">
        <f t="shared" si="312"/>
        <v>0</v>
      </c>
      <c r="L4043" s="76"/>
    </row>
    <row r="4044" spans="2:12" ht="15" customHeight="1" x14ac:dyDescent="0.35">
      <c r="B4044" s="75"/>
      <c r="C4044" s="143"/>
      <c r="D4044" s="120"/>
      <c r="E4044" s="146"/>
      <c r="F4044" s="426"/>
      <c r="G4044" s="419" t="str">
        <f t="shared" si="313"/>
        <v/>
      </c>
      <c r="H4044" s="123"/>
      <c r="I4044" s="426"/>
      <c r="J4044" s="419" t="str">
        <f t="shared" si="315"/>
        <v/>
      </c>
      <c r="K4044" s="440">
        <f t="shared" ref="K4044:K4107" si="316">H4044</f>
        <v>0</v>
      </c>
      <c r="L4044" s="76"/>
    </row>
    <row r="4045" spans="2:12" ht="15" customHeight="1" x14ac:dyDescent="0.35">
      <c r="B4045" s="75"/>
      <c r="C4045" s="143"/>
      <c r="D4045" s="120"/>
      <c r="E4045" s="146"/>
      <c r="F4045" s="426"/>
      <c r="G4045" s="419" t="str">
        <f t="shared" si="313"/>
        <v/>
      </c>
      <c r="H4045" s="123"/>
      <c r="I4045" s="426"/>
      <c r="J4045" s="419" t="str">
        <f t="shared" si="315"/>
        <v/>
      </c>
      <c r="K4045" s="440">
        <f t="shared" si="316"/>
        <v>0</v>
      </c>
      <c r="L4045" s="76"/>
    </row>
    <row r="4046" spans="2:12" ht="15" customHeight="1" x14ac:dyDescent="0.35">
      <c r="B4046" s="75"/>
      <c r="C4046" s="143"/>
      <c r="D4046" s="120"/>
      <c r="E4046" s="146"/>
      <c r="F4046" s="426"/>
      <c r="G4046" s="419" t="str">
        <f t="shared" ref="G4046:G4109" si="317">IF(F4046&gt;0,VLOOKUP(F4046,Nama_Perkiraan,2),"")</f>
        <v/>
      </c>
      <c r="H4046" s="123"/>
      <c r="I4046" s="426"/>
      <c r="J4046" s="419" t="str">
        <f t="shared" si="315"/>
        <v/>
      </c>
      <c r="K4046" s="440">
        <f t="shared" si="316"/>
        <v>0</v>
      </c>
      <c r="L4046" s="76"/>
    </row>
    <row r="4047" spans="2:12" ht="15" customHeight="1" x14ac:dyDescent="0.35">
      <c r="B4047" s="75"/>
      <c r="C4047" s="143"/>
      <c r="D4047" s="120"/>
      <c r="E4047" s="146"/>
      <c r="F4047" s="426"/>
      <c r="G4047" s="419" t="str">
        <f t="shared" si="317"/>
        <v/>
      </c>
      <c r="H4047" s="123"/>
      <c r="I4047" s="426"/>
      <c r="J4047" s="419" t="str">
        <f t="shared" ref="J4047:J4110" si="318">IF(I4047&gt;0,VLOOKUP(I4047,Nama_Perkiraan,2),"")</f>
        <v/>
      </c>
      <c r="K4047" s="440">
        <f t="shared" si="316"/>
        <v>0</v>
      </c>
      <c r="L4047" s="76"/>
    </row>
    <row r="4048" spans="2:12" ht="15" customHeight="1" x14ac:dyDescent="0.35">
      <c r="B4048" s="75"/>
      <c r="C4048" s="143"/>
      <c r="D4048" s="120"/>
      <c r="E4048" s="146"/>
      <c r="F4048" s="426"/>
      <c r="G4048" s="419" t="str">
        <f t="shared" si="317"/>
        <v/>
      </c>
      <c r="H4048" s="123"/>
      <c r="I4048" s="426"/>
      <c r="J4048" s="419" t="str">
        <f t="shared" si="318"/>
        <v/>
      </c>
      <c r="K4048" s="440">
        <f t="shared" si="316"/>
        <v>0</v>
      </c>
      <c r="L4048" s="76"/>
    </row>
    <row r="4049" spans="2:12" ht="15" customHeight="1" x14ac:dyDescent="0.35">
      <c r="B4049" s="75"/>
      <c r="C4049" s="143"/>
      <c r="D4049" s="120"/>
      <c r="E4049" s="146"/>
      <c r="F4049" s="426"/>
      <c r="G4049" s="419" t="str">
        <f t="shared" si="317"/>
        <v/>
      </c>
      <c r="H4049" s="123"/>
      <c r="I4049" s="426"/>
      <c r="J4049" s="419" t="str">
        <f t="shared" si="318"/>
        <v/>
      </c>
      <c r="K4049" s="440">
        <f t="shared" si="316"/>
        <v>0</v>
      </c>
      <c r="L4049" s="76"/>
    </row>
    <row r="4050" spans="2:12" ht="15" customHeight="1" x14ac:dyDescent="0.35">
      <c r="B4050" s="75"/>
      <c r="C4050" s="143"/>
      <c r="D4050" s="120"/>
      <c r="E4050" s="146"/>
      <c r="F4050" s="426"/>
      <c r="G4050" s="419" t="str">
        <f t="shared" si="317"/>
        <v/>
      </c>
      <c r="H4050" s="123"/>
      <c r="I4050" s="426"/>
      <c r="J4050" s="419" t="str">
        <f t="shared" si="318"/>
        <v/>
      </c>
      <c r="K4050" s="440">
        <f t="shared" si="316"/>
        <v>0</v>
      </c>
      <c r="L4050" s="76"/>
    </row>
    <row r="4051" spans="2:12" ht="15" customHeight="1" x14ac:dyDescent="0.35">
      <c r="B4051" s="75"/>
      <c r="C4051" s="143"/>
      <c r="D4051" s="120"/>
      <c r="E4051" s="146"/>
      <c r="F4051" s="426"/>
      <c r="G4051" s="419" t="str">
        <f t="shared" si="317"/>
        <v/>
      </c>
      <c r="H4051" s="123"/>
      <c r="I4051" s="426"/>
      <c r="J4051" s="419" t="str">
        <f t="shared" si="318"/>
        <v/>
      </c>
      <c r="K4051" s="440">
        <f t="shared" si="316"/>
        <v>0</v>
      </c>
      <c r="L4051" s="76"/>
    </row>
    <row r="4052" spans="2:12" ht="15" customHeight="1" x14ac:dyDescent="0.35">
      <c r="B4052" s="75"/>
      <c r="C4052" s="143"/>
      <c r="D4052" s="120"/>
      <c r="E4052" s="146"/>
      <c r="F4052" s="426"/>
      <c r="G4052" s="419" t="str">
        <f t="shared" si="317"/>
        <v/>
      </c>
      <c r="H4052" s="123"/>
      <c r="I4052" s="426"/>
      <c r="J4052" s="419" t="str">
        <f t="shared" si="318"/>
        <v/>
      </c>
      <c r="K4052" s="440">
        <f t="shared" si="316"/>
        <v>0</v>
      </c>
      <c r="L4052" s="76"/>
    </row>
    <row r="4053" spans="2:12" ht="15" customHeight="1" x14ac:dyDescent="0.35">
      <c r="B4053" s="75"/>
      <c r="C4053" s="143"/>
      <c r="D4053" s="120"/>
      <c r="E4053" s="146"/>
      <c r="F4053" s="426"/>
      <c r="G4053" s="419" t="str">
        <f t="shared" si="317"/>
        <v/>
      </c>
      <c r="H4053" s="123"/>
      <c r="I4053" s="426"/>
      <c r="J4053" s="419" t="str">
        <f t="shared" si="318"/>
        <v/>
      </c>
      <c r="K4053" s="440">
        <f t="shared" si="316"/>
        <v>0</v>
      </c>
      <c r="L4053" s="76"/>
    </row>
    <row r="4054" spans="2:12" ht="15" customHeight="1" x14ac:dyDescent="0.35">
      <c r="B4054" s="75"/>
      <c r="C4054" s="143"/>
      <c r="D4054" s="120"/>
      <c r="E4054" s="146"/>
      <c r="F4054" s="426"/>
      <c r="G4054" s="419" t="str">
        <f t="shared" si="317"/>
        <v/>
      </c>
      <c r="H4054" s="123"/>
      <c r="I4054" s="426"/>
      <c r="J4054" s="419" t="str">
        <f t="shared" si="318"/>
        <v/>
      </c>
      <c r="K4054" s="440">
        <f t="shared" si="316"/>
        <v>0</v>
      </c>
      <c r="L4054" s="76"/>
    </row>
    <row r="4055" spans="2:12" ht="15" customHeight="1" x14ac:dyDescent="0.35">
      <c r="B4055" s="75"/>
      <c r="C4055" s="143"/>
      <c r="D4055" s="120"/>
      <c r="E4055" s="146"/>
      <c r="F4055" s="426"/>
      <c r="G4055" s="419" t="str">
        <f t="shared" si="317"/>
        <v/>
      </c>
      <c r="H4055" s="123"/>
      <c r="I4055" s="426"/>
      <c r="J4055" s="419" t="str">
        <f t="shared" si="318"/>
        <v/>
      </c>
      <c r="K4055" s="440">
        <f t="shared" si="316"/>
        <v>0</v>
      </c>
      <c r="L4055" s="76"/>
    </row>
    <row r="4056" spans="2:12" ht="15" customHeight="1" x14ac:dyDescent="0.35">
      <c r="B4056" s="75"/>
      <c r="C4056" s="143"/>
      <c r="D4056" s="120"/>
      <c r="E4056" s="146"/>
      <c r="F4056" s="426"/>
      <c r="G4056" s="419" t="str">
        <f t="shared" si="317"/>
        <v/>
      </c>
      <c r="H4056" s="123"/>
      <c r="I4056" s="426"/>
      <c r="J4056" s="419" t="str">
        <f t="shared" si="318"/>
        <v/>
      </c>
      <c r="K4056" s="440">
        <f t="shared" si="316"/>
        <v>0</v>
      </c>
      <c r="L4056" s="76"/>
    </row>
    <row r="4057" spans="2:12" ht="15" customHeight="1" x14ac:dyDescent="0.35">
      <c r="B4057" s="75"/>
      <c r="C4057" s="143"/>
      <c r="D4057" s="120"/>
      <c r="E4057" s="146"/>
      <c r="F4057" s="426"/>
      <c r="G4057" s="419" t="str">
        <f t="shared" si="317"/>
        <v/>
      </c>
      <c r="H4057" s="123"/>
      <c r="I4057" s="426"/>
      <c r="J4057" s="419" t="str">
        <f t="shared" si="318"/>
        <v/>
      </c>
      <c r="K4057" s="440">
        <f t="shared" si="316"/>
        <v>0</v>
      </c>
      <c r="L4057" s="76"/>
    </row>
    <row r="4058" spans="2:12" ht="15" customHeight="1" x14ac:dyDescent="0.35">
      <c r="B4058" s="75"/>
      <c r="C4058" s="143"/>
      <c r="D4058" s="120"/>
      <c r="E4058" s="146"/>
      <c r="F4058" s="426"/>
      <c r="G4058" s="419" t="str">
        <f t="shared" si="317"/>
        <v/>
      </c>
      <c r="H4058" s="123"/>
      <c r="I4058" s="426"/>
      <c r="J4058" s="419" t="str">
        <f t="shared" si="318"/>
        <v/>
      </c>
      <c r="K4058" s="440">
        <f t="shared" si="316"/>
        <v>0</v>
      </c>
      <c r="L4058" s="76"/>
    </row>
    <row r="4059" spans="2:12" ht="15" customHeight="1" x14ac:dyDescent="0.35">
      <c r="B4059" s="75"/>
      <c r="C4059" s="143"/>
      <c r="D4059" s="120"/>
      <c r="E4059" s="146"/>
      <c r="F4059" s="426"/>
      <c r="G4059" s="419" t="str">
        <f t="shared" si="317"/>
        <v/>
      </c>
      <c r="H4059" s="123"/>
      <c r="I4059" s="426"/>
      <c r="J4059" s="419" t="str">
        <f t="shared" si="318"/>
        <v/>
      </c>
      <c r="K4059" s="440">
        <f t="shared" si="316"/>
        <v>0</v>
      </c>
      <c r="L4059" s="76"/>
    </row>
    <row r="4060" spans="2:12" ht="15" customHeight="1" x14ac:dyDescent="0.35">
      <c r="B4060" s="75"/>
      <c r="C4060" s="143"/>
      <c r="D4060" s="120"/>
      <c r="E4060" s="146"/>
      <c r="F4060" s="426"/>
      <c r="G4060" s="419" t="str">
        <f t="shared" si="317"/>
        <v/>
      </c>
      <c r="H4060" s="123"/>
      <c r="I4060" s="426"/>
      <c r="J4060" s="419" t="str">
        <f t="shared" si="318"/>
        <v/>
      </c>
      <c r="K4060" s="440">
        <f t="shared" si="316"/>
        <v>0</v>
      </c>
      <c r="L4060" s="76"/>
    </row>
    <row r="4061" spans="2:12" ht="15" customHeight="1" x14ac:dyDescent="0.35">
      <c r="B4061" s="75"/>
      <c r="C4061" s="143"/>
      <c r="D4061" s="120"/>
      <c r="E4061" s="146"/>
      <c r="F4061" s="426"/>
      <c r="G4061" s="419" t="str">
        <f t="shared" si="317"/>
        <v/>
      </c>
      <c r="H4061" s="123"/>
      <c r="I4061" s="426"/>
      <c r="J4061" s="419" t="str">
        <f t="shared" si="318"/>
        <v/>
      </c>
      <c r="K4061" s="440">
        <f t="shared" si="316"/>
        <v>0</v>
      </c>
      <c r="L4061" s="76"/>
    </row>
    <row r="4062" spans="2:12" ht="15" customHeight="1" x14ac:dyDescent="0.35">
      <c r="B4062" s="75"/>
      <c r="C4062" s="143"/>
      <c r="D4062" s="120"/>
      <c r="E4062" s="146"/>
      <c r="F4062" s="426"/>
      <c r="G4062" s="419" t="str">
        <f t="shared" si="317"/>
        <v/>
      </c>
      <c r="H4062" s="123"/>
      <c r="I4062" s="426"/>
      <c r="J4062" s="419" t="str">
        <f t="shared" si="318"/>
        <v/>
      </c>
      <c r="K4062" s="440">
        <f t="shared" si="316"/>
        <v>0</v>
      </c>
      <c r="L4062" s="76"/>
    </row>
    <row r="4063" spans="2:12" ht="15" customHeight="1" x14ac:dyDescent="0.35">
      <c r="B4063" s="75"/>
      <c r="C4063" s="143"/>
      <c r="D4063" s="120"/>
      <c r="E4063" s="146"/>
      <c r="F4063" s="426"/>
      <c r="G4063" s="419" t="str">
        <f t="shared" si="317"/>
        <v/>
      </c>
      <c r="H4063" s="123"/>
      <c r="I4063" s="426"/>
      <c r="J4063" s="419" t="str">
        <f t="shared" si="318"/>
        <v/>
      </c>
      <c r="K4063" s="440">
        <f t="shared" si="316"/>
        <v>0</v>
      </c>
      <c r="L4063" s="76"/>
    </row>
    <row r="4064" spans="2:12" ht="15" customHeight="1" x14ac:dyDescent="0.35">
      <c r="B4064" s="75"/>
      <c r="C4064" s="143"/>
      <c r="D4064" s="120"/>
      <c r="E4064" s="146"/>
      <c r="F4064" s="426"/>
      <c r="G4064" s="419" t="str">
        <f t="shared" si="317"/>
        <v/>
      </c>
      <c r="H4064" s="123"/>
      <c r="I4064" s="426"/>
      <c r="J4064" s="419" t="str">
        <f t="shared" si="318"/>
        <v/>
      </c>
      <c r="K4064" s="440">
        <f t="shared" si="316"/>
        <v>0</v>
      </c>
      <c r="L4064" s="76"/>
    </row>
    <row r="4065" spans="2:12" ht="15" customHeight="1" x14ac:dyDescent="0.35">
      <c r="B4065" s="75"/>
      <c r="C4065" s="143"/>
      <c r="D4065" s="120"/>
      <c r="E4065" s="146"/>
      <c r="F4065" s="426"/>
      <c r="G4065" s="419" t="str">
        <f t="shared" si="317"/>
        <v/>
      </c>
      <c r="H4065" s="123"/>
      <c r="I4065" s="426"/>
      <c r="J4065" s="419" t="str">
        <f t="shared" si="318"/>
        <v/>
      </c>
      <c r="K4065" s="440">
        <f t="shared" si="316"/>
        <v>0</v>
      </c>
      <c r="L4065" s="76"/>
    </row>
    <row r="4066" spans="2:12" ht="15" customHeight="1" x14ac:dyDescent="0.35">
      <c r="B4066" s="75"/>
      <c r="C4066" s="143"/>
      <c r="D4066" s="120"/>
      <c r="E4066" s="146"/>
      <c r="F4066" s="426"/>
      <c r="G4066" s="419" t="str">
        <f t="shared" si="317"/>
        <v/>
      </c>
      <c r="H4066" s="123"/>
      <c r="I4066" s="426"/>
      <c r="J4066" s="419" t="str">
        <f t="shared" si="318"/>
        <v/>
      </c>
      <c r="K4066" s="440">
        <f t="shared" si="316"/>
        <v>0</v>
      </c>
      <c r="L4066" s="76"/>
    </row>
    <row r="4067" spans="2:12" ht="15" customHeight="1" x14ac:dyDescent="0.35">
      <c r="B4067" s="75"/>
      <c r="C4067" s="143"/>
      <c r="D4067" s="120"/>
      <c r="E4067" s="146"/>
      <c r="F4067" s="426"/>
      <c r="G4067" s="419" t="str">
        <f t="shared" si="317"/>
        <v/>
      </c>
      <c r="H4067" s="123"/>
      <c r="I4067" s="426"/>
      <c r="J4067" s="419" t="str">
        <f t="shared" si="318"/>
        <v/>
      </c>
      <c r="K4067" s="440">
        <f t="shared" si="316"/>
        <v>0</v>
      </c>
      <c r="L4067" s="76"/>
    </row>
    <row r="4068" spans="2:12" ht="15" customHeight="1" x14ac:dyDescent="0.35">
      <c r="B4068" s="75"/>
      <c r="C4068" s="143"/>
      <c r="D4068" s="120"/>
      <c r="E4068" s="146"/>
      <c r="F4068" s="426"/>
      <c r="G4068" s="419" t="str">
        <f t="shared" si="317"/>
        <v/>
      </c>
      <c r="H4068" s="123"/>
      <c r="I4068" s="426"/>
      <c r="J4068" s="419" t="str">
        <f t="shared" si="318"/>
        <v/>
      </c>
      <c r="K4068" s="440">
        <f t="shared" si="316"/>
        <v>0</v>
      </c>
      <c r="L4068" s="76"/>
    </row>
    <row r="4069" spans="2:12" ht="15" customHeight="1" x14ac:dyDescent="0.35">
      <c r="B4069" s="75"/>
      <c r="C4069" s="143"/>
      <c r="D4069" s="120"/>
      <c r="E4069" s="146"/>
      <c r="F4069" s="426"/>
      <c r="G4069" s="419" t="str">
        <f t="shared" si="317"/>
        <v/>
      </c>
      <c r="H4069" s="123"/>
      <c r="I4069" s="426"/>
      <c r="J4069" s="419" t="str">
        <f t="shared" si="318"/>
        <v/>
      </c>
      <c r="K4069" s="440">
        <f t="shared" si="316"/>
        <v>0</v>
      </c>
      <c r="L4069" s="76"/>
    </row>
    <row r="4070" spans="2:12" ht="15" customHeight="1" x14ac:dyDescent="0.35">
      <c r="B4070" s="75"/>
      <c r="C4070" s="143"/>
      <c r="D4070" s="120"/>
      <c r="E4070" s="146"/>
      <c r="F4070" s="426"/>
      <c r="G4070" s="419" t="str">
        <f t="shared" si="317"/>
        <v/>
      </c>
      <c r="H4070" s="123"/>
      <c r="I4070" s="426"/>
      <c r="J4070" s="419" t="str">
        <f t="shared" si="318"/>
        <v/>
      </c>
      <c r="K4070" s="440">
        <f t="shared" si="316"/>
        <v>0</v>
      </c>
      <c r="L4070" s="76"/>
    </row>
    <row r="4071" spans="2:12" ht="15" customHeight="1" x14ac:dyDescent="0.35">
      <c r="B4071" s="75"/>
      <c r="C4071" s="143"/>
      <c r="D4071" s="120"/>
      <c r="E4071" s="146"/>
      <c r="F4071" s="426"/>
      <c r="G4071" s="419" t="str">
        <f t="shared" si="317"/>
        <v/>
      </c>
      <c r="H4071" s="123"/>
      <c r="I4071" s="426"/>
      <c r="J4071" s="419" t="str">
        <f t="shared" si="318"/>
        <v/>
      </c>
      <c r="K4071" s="440">
        <f t="shared" si="316"/>
        <v>0</v>
      </c>
      <c r="L4071" s="76"/>
    </row>
    <row r="4072" spans="2:12" ht="15" customHeight="1" x14ac:dyDescent="0.35">
      <c r="B4072" s="75"/>
      <c r="C4072" s="143"/>
      <c r="D4072" s="120"/>
      <c r="E4072" s="146"/>
      <c r="F4072" s="426"/>
      <c r="G4072" s="419" t="str">
        <f t="shared" si="317"/>
        <v/>
      </c>
      <c r="H4072" s="123"/>
      <c r="I4072" s="426"/>
      <c r="J4072" s="419" t="str">
        <f t="shared" si="318"/>
        <v/>
      </c>
      <c r="K4072" s="440">
        <f t="shared" si="316"/>
        <v>0</v>
      </c>
      <c r="L4072" s="76"/>
    </row>
    <row r="4073" spans="2:12" ht="15" customHeight="1" x14ac:dyDescent="0.35">
      <c r="B4073" s="75"/>
      <c r="C4073" s="143"/>
      <c r="D4073" s="120"/>
      <c r="E4073" s="146"/>
      <c r="F4073" s="426"/>
      <c r="G4073" s="419" t="str">
        <f t="shared" si="317"/>
        <v/>
      </c>
      <c r="H4073" s="123"/>
      <c r="I4073" s="426"/>
      <c r="J4073" s="419" t="str">
        <f t="shared" si="318"/>
        <v/>
      </c>
      <c r="K4073" s="440">
        <f t="shared" si="316"/>
        <v>0</v>
      </c>
      <c r="L4073" s="76"/>
    </row>
    <row r="4074" spans="2:12" ht="15" customHeight="1" x14ac:dyDescent="0.35">
      <c r="B4074" s="75"/>
      <c r="C4074" s="143"/>
      <c r="D4074" s="120"/>
      <c r="E4074" s="146"/>
      <c r="F4074" s="426"/>
      <c r="G4074" s="419" t="str">
        <f t="shared" si="317"/>
        <v/>
      </c>
      <c r="H4074" s="123"/>
      <c r="I4074" s="426"/>
      <c r="J4074" s="419" t="str">
        <f t="shared" si="318"/>
        <v/>
      </c>
      <c r="K4074" s="440">
        <f t="shared" si="316"/>
        <v>0</v>
      </c>
      <c r="L4074" s="76"/>
    </row>
    <row r="4075" spans="2:12" ht="15" customHeight="1" x14ac:dyDescent="0.35">
      <c r="B4075" s="75"/>
      <c r="C4075" s="143"/>
      <c r="D4075" s="120"/>
      <c r="E4075" s="146"/>
      <c r="F4075" s="426"/>
      <c r="G4075" s="419" t="str">
        <f t="shared" si="317"/>
        <v/>
      </c>
      <c r="H4075" s="123"/>
      <c r="I4075" s="426"/>
      <c r="J4075" s="419" t="str">
        <f t="shared" si="318"/>
        <v/>
      </c>
      <c r="K4075" s="440">
        <f t="shared" si="316"/>
        <v>0</v>
      </c>
      <c r="L4075" s="76"/>
    </row>
    <row r="4076" spans="2:12" ht="15" customHeight="1" x14ac:dyDescent="0.35">
      <c r="B4076" s="75"/>
      <c r="C4076" s="143"/>
      <c r="D4076" s="120"/>
      <c r="E4076" s="146"/>
      <c r="F4076" s="426"/>
      <c r="G4076" s="419" t="str">
        <f t="shared" si="317"/>
        <v/>
      </c>
      <c r="H4076" s="123"/>
      <c r="I4076" s="426"/>
      <c r="J4076" s="419" t="str">
        <f t="shared" si="318"/>
        <v/>
      </c>
      <c r="K4076" s="440">
        <f t="shared" si="316"/>
        <v>0</v>
      </c>
      <c r="L4076" s="76"/>
    </row>
    <row r="4077" spans="2:12" ht="15" customHeight="1" x14ac:dyDescent="0.35">
      <c r="B4077" s="75"/>
      <c r="C4077" s="143"/>
      <c r="D4077" s="120"/>
      <c r="E4077" s="146"/>
      <c r="F4077" s="426"/>
      <c r="G4077" s="419" t="str">
        <f t="shared" si="317"/>
        <v/>
      </c>
      <c r="H4077" s="123"/>
      <c r="I4077" s="426"/>
      <c r="J4077" s="419" t="str">
        <f t="shared" si="318"/>
        <v/>
      </c>
      <c r="K4077" s="440">
        <f t="shared" si="316"/>
        <v>0</v>
      </c>
      <c r="L4077" s="76"/>
    </row>
    <row r="4078" spans="2:12" ht="15" customHeight="1" x14ac:dyDescent="0.35">
      <c r="B4078" s="75"/>
      <c r="C4078" s="143"/>
      <c r="D4078" s="120"/>
      <c r="E4078" s="146"/>
      <c r="F4078" s="426"/>
      <c r="G4078" s="419" t="str">
        <f t="shared" si="317"/>
        <v/>
      </c>
      <c r="H4078" s="123"/>
      <c r="I4078" s="426"/>
      <c r="J4078" s="419" t="str">
        <f t="shared" si="318"/>
        <v/>
      </c>
      <c r="K4078" s="440">
        <f t="shared" si="316"/>
        <v>0</v>
      </c>
      <c r="L4078" s="76"/>
    </row>
    <row r="4079" spans="2:12" ht="15" customHeight="1" x14ac:dyDescent="0.35">
      <c r="B4079" s="75"/>
      <c r="C4079" s="143"/>
      <c r="D4079" s="120"/>
      <c r="E4079" s="146"/>
      <c r="F4079" s="426"/>
      <c r="G4079" s="419" t="str">
        <f t="shared" si="317"/>
        <v/>
      </c>
      <c r="H4079" s="123"/>
      <c r="I4079" s="426"/>
      <c r="J4079" s="419" t="str">
        <f t="shared" si="318"/>
        <v/>
      </c>
      <c r="K4079" s="440">
        <f t="shared" si="316"/>
        <v>0</v>
      </c>
      <c r="L4079" s="76"/>
    </row>
    <row r="4080" spans="2:12" ht="15" customHeight="1" x14ac:dyDescent="0.35">
      <c r="B4080" s="75"/>
      <c r="C4080" s="143"/>
      <c r="D4080" s="120"/>
      <c r="E4080" s="146"/>
      <c r="F4080" s="426"/>
      <c r="G4080" s="419" t="str">
        <f t="shared" si="317"/>
        <v/>
      </c>
      <c r="H4080" s="123"/>
      <c r="I4080" s="426"/>
      <c r="J4080" s="419" t="str">
        <f t="shared" si="318"/>
        <v/>
      </c>
      <c r="K4080" s="440">
        <f t="shared" si="316"/>
        <v>0</v>
      </c>
      <c r="L4080" s="76"/>
    </row>
    <row r="4081" spans="2:12" ht="15" customHeight="1" x14ac:dyDescent="0.35">
      <c r="B4081" s="75"/>
      <c r="C4081" s="143"/>
      <c r="D4081" s="120"/>
      <c r="E4081" s="146"/>
      <c r="F4081" s="426"/>
      <c r="G4081" s="419" t="str">
        <f t="shared" si="317"/>
        <v/>
      </c>
      <c r="H4081" s="123"/>
      <c r="I4081" s="426"/>
      <c r="J4081" s="419" t="str">
        <f t="shared" si="318"/>
        <v/>
      </c>
      <c r="K4081" s="440">
        <f t="shared" si="316"/>
        <v>0</v>
      </c>
      <c r="L4081" s="76"/>
    </row>
    <row r="4082" spans="2:12" ht="15" customHeight="1" x14ac:dyDescent="0.35">
      <c r="B4082" s="75"/>
      <c r="C4082" s="143"/>
      <c r="D4082" s="120"/>
      <c r="E4082" s="146"/>
      <c r="F4082" s="426"/>
      <c r="G4082" s="419" t="str">
        <f t="shared" si="317"/>
        <v/>
      </c>
      <c r="H4082" s="123"/>
      <c r="I4082" s="426"/>
      <c r="J4082" s="419" t="str">
        <f t="shared" si="318"/>
        <v/>
      </c>
      <c r="K4082" s="440">
        <f t="shared" si="316"/>
        <v>0</v>
      </c>
      <c r="L4082" s="76"/>
    </row>
    <row r="4083" spans="2:12" ht="15" customHeight="1" x14ac:dyDescent="0.35">
      <c r="B4083" s="75"/>
      <c r="C4083" s="143"/>
      <c r="D4083" s="120"/>
      <c r="E4083" s="146"/>
      <c r="F4083" s="426"/>
      <c r="G4083" s="419" t="str">
        <f t="shared" si="317"/>
        <v/>
      </c>
      <c r="H4083" s="123"/>
      <c r="I4083" s="426"/>
      <c r="J4083" s="419" t="str">
        <f t="shared" si="318"/>
        <v/>
      </c>
      <c r="K4083" s="440">
        <f t="shared" si="316"/>
        <v>0</v>
      </c>
      <c r="L4083" s="76"/>
    </row>
    <row r="4084" spans="2:12" ht="15" customHeight="1" x14ac:dyDescent="0.35">
      <c r="B4084" s="75"/>
      <c r="C4084" s="143"/>
      <c r="D4084" s="120"/>
      <c r="E4084" s="146"/>
      <c r="F4084" s="426"/>
      <c r="G4084" s="419" t="str">
        <f t="shared" si="317"/>
        <v/>
      </c>
      <c r="H4084" s="123"/>
      <c r="I4084" s="426"/>
      <c r="J4084" s="419" t="str">
        <f t="shared" si="318"/>
        <v/>
      </c>
      <c r="K4084" s="440">
        <f t="shared" si="316"/>
        <v>0</v>
      </c>
      <c r="L4084" s="76"/>
    </row>
    <row r="4085" spans="2:12" ht="15" customHeight="1" x14ac:dyDescent="0.35">
      <c r="B4085" s="75"/>
      <c r="C4085" s="143"/>
      <c r="D4085" s="120"/>
      <c r="E4085" s="146"/>
      <c r="F4085" s="426"/>
      <c r="G4085" s="419" t="str">
        <f t="shared" si="317"/>
        <v/>
      </c>
      <c r="H4085" s="123"/>
      <c r="I4085" s="426"/>
      <c r="J4085" s="419" t="str">
        <f t="shared" si="318"/>
        <v/>
      </c>
      <c r="K4085" s="440">
        <f t="shared" si="316"/>
        <v>0</v>
      </c>
      <c r="L4085" s="76"/>
    </row>
    <row r="4086" spans="2:12" ht="15" customHeight="1" x14ac:dyDescent="0.35">
      <c r="B4086" s="75"/>
      <c r="C4086" s="143"/>
      <c r="D4086" s="120"/>
      <c r="E4086" s="146"/>
      <c r="F4086" s="426"/>
      <c r="G4086" s="419" t="str">
        <f t="shared" si="317"/>
        <v/>
      </c>
      <c r="H4086" s="123"/>
      <c r="I4086" s="426"/>
      <c r="J4086" s="419" t="str">
        <f t="shared" si="318"/>
        <v/>
      </c>
      <c r="K4086" s="440">
        <f t="shared" si="316"/>
        <v>0</v>
      </c>
      <c r="L4086" s="76"/>
    </row>
    <row r="4087" spans="2:12" ht="15" customHeight="1" x14ac:dyDescent="0.35">
      <c r="B4087" s="75"/>
      <c r="C4087" s="143"/>
      <c r="D4087" s="120"/>
      <c r="E4087" s="146"/>
      <c r="F4087" s="426"/>
      <c r="G4087" s="419" t="str">
        <f t="shared" si="317"/>
        <v/>
      </c>
      <c r="H4087" s="123"/>
      <c r="I4087" s="426"/>
      <c r="J4087" s="419" t="str">
        <f t="shared" si="318"/>
        <v/>
      </c>
      <c r="K4087" s="440">
        <f t="shared" si="316"/>
        <v>0</v>
      </c>
      <c r="L4087" s="76"/>
    </row>
    <row r="4088" spans="2:12" ht="15" customHeight="1" x14ac:dyDescent="0.35">
      <c r="B4088" s="75"/>
      <c r="C4088" s="143"/>
      <c r="D4088" s="120"/>
      <c r="E4088" s="146"/>
      <c r="F4088" s="426"/>
      <c r="G4088" s="419" t="str">
        <f t="shared" si="317"/>
        <v/>
      </c>
      <c r="H4088" s="123"/>
      <c r="I4088" s="426"/>
      <c r="J4088" s="419" t="str">
        <f t="shared" si="318"/>
        <v/>
      </c>
      <c r="K4088" s="440">
        <f t="shared" si="316"/>
        <v>0</v>
      </c>
      <c r="L4088" s="76"/>
    </row>
    <row r="4089" spans="2:12" ht="15" customHeight="1" x14ac:dyDescent="0.35">
      <c r="B4089" s="75"/>
      <c r="C4089" s="143"/>
      <c r="D4089" s="120"/>
      <c r="E4089" s="146"/>
      <c r="F4089" s="426"/>
      <c r="G4089" s="419" t="str">
        <f t="shared" si="317"/>
        <v/>
      </c>
      <c r="H4089" s="123"/>
      <c r="I4089" s="426"/>
      <c r="J4089" s="419" t="str">
        <f t="shared" si="318"/>
        <v/>
      </c>
      <c r="K4089" s="440">
        <f t="shared" si="316"/>
        <v>0</v>
      </c>
      <c r="L4089" s="76"/>
    </row>
    <row r="4090" spans="2:12" ht="15" customHeight="1" x14ac:dyDescent="0.35">
      <c r="B4090" s="75"/>
      <c r="C4090" s="143"/>
      <c r="D4090" s="120"/>
      <c r="E4090" s="146"/>
      <c r="F4090" s="426"/>
      <c r="G4090" s="419" t="str">
        <f t="shared" si="317"/>
        <v/>
      </c>
      <c r="H4090" s="123"/>
      <c r="I4090" s="426"/>
      <c r="J4090" s="419" t="str">
        <f t="shared" si="318"/>
        <v/>
      </c>
      <c r="K4090" s="440">
        <f t="shared" si="316"/>
        <v>0</v>
      </c>
      <c r="L4090" s="76"/>
    </row>
    <row r="4091" spans="2:12" ht="15" customHeight="1" x14ac:dyDescent="0.35">
      <c r="B4091" s="75"/>
      <c r="C4091" s="143"/>
      <c r="D4091" s="120"/>
      <c r="E4091" s="146"/>
      <c r="F4091" s="426"/>
      <c r="G4091" s="419" t="str">
        <f t="shared" si="317"/>
        <v/>
      </c>
      <c r="H4091" s="123"/>
      <c r="I4091" s="426"/>
      <c r="J4091" s="419" t="str">
        <f t="shared" si="318"/>
        <v/>
      </c>
      <c r="K4091" s="440">
        <f t="shared" si="316"/>
        <v>0</v>
      </c>
      <c r="L4091" s="76"/>
    </row>
    <row r="4092" spans="2:12" ht="15" customHeight="1" x14ac:dyDescent="0.35">
      <c r="B4092" s="75"/>
      <c r="C4092" s="143"/>
      <c r="D4092" s="120"/>
      <c r="E4092" s="146"/>
      <c r="F4092" s="426"/>
      <c r="G4092" s="419" t="str">
        <f t="shared" si="317"/>
        <v/>
      </c>
      <c r="H4092" s="123"/>
      <c r="I4092" s="426"/>
      <c r="J4092" s="419" t="str">
        <f t="shared" si="318"/>
        <v/>
      </c>
      <c r="K4092" s="440">
        <f t="shared" si="316"/>
        <v>0</v>
      </c>
      <c r="L4092" s="76"/>
    </row>
    <row r="4093" spans="2:12" ht="15" customHeight="1" x14ac:dyDescent="0.35">
      <c r="B4093" s="75"/>
      <c r="C4093" s="143"/>
      <c r="D4093" s="120"/>
      <c r="E4093" s="146"/>
      <c r="F4093" s="426"/>
      <c r="G4093" s="419" t="str">
        <f t="shared" si="317"/>
        <v/>
      </c>
      <c r="H4093" s="123"/>
      <c r="I4093" s="426"/>
      <c r="J4093" s="419" t="str">
        <f t="shared" si="318"/>
        <v/>
      </c>
      <c r="K4093" s="440">
        <f t="shared" si="316"/>
        <v>0</v>
      </c>
      <c r="L4093" s="76"/>
    </row>
    <row r="4094" spans="2:12" ht="15" customHeight="1" x14ac:dyDescent="0.35">
      <c r="B4094" s="75"/>
      <c r="C4094" s="143"/>
      <c r="D4094" s="120"/>
      <c r="E4094" s="146"/>
      <c r="F4094" s="426"/>
      <c r="G4094" s="419" t="str">
        <f t="shared" si="317"/>
        <v/>
      </c>
      <c r="H4094" s="123"/>
      <c r="I4094" s="426"/>
      <c r="J4094" s="419" t="str">
        <f t="shared" si="318"/>
        <v/>
      </c>
      <c r="K4094" s="440">
        <f t="shared" si="316"/>
        <v>0</v>
      </c>
      <c r="L4094" s="76"/>
    </row>
    <row r="4095" spans="2:12" ht="15" customHeight="1" x14ac:dyDescent="0.35">
      <c r="B4095" s="75"/>
      <c r="C4095" s="143"/>
      <c r="D4095" s="120"/>
      <c r="E4095" s="146"/>
      <c r="F4095" s="426"/>
      <c r="G4095" s="419" t="str">
        <f t="shared" si="317"/>
        <v/>
      </c>
      <c r="H4095" s="123"/>
      <c r="I4095" s="426"/>
      <c r="J4095" s="419" t="str">
        <f t="shared" si="318"/>
        <v/>
      </c>
      <c r="K4095" s="440">
        <f t="shared" si="316"/>
        <v>0</v>
      </c>
      <c r="L4095" s="76"/>
    </row>
    <row r="4096" spans="2:12" ht="15" customHeight="1" x14ac:dyDescent="0.35">
      <c r="B4096" s="75"/>
      <c r="C4096" s="143"/>
      <c r="D4096" s="120"/>
      <c r="E4096" s="146"/>
      <c r="F4096" s="426"/>
      <c r="G4096" s="419" t="str">
        <f t="shared" si="317"/>
        <v/>
      </c>
      <c r="H4096" s="123"/>
      <c r="I4096" s="426"/>
      <c r="J4096" s="419" t="str">
        <f t="shared" si="318"/>
        <v/>
      </c>
      <c r="K4096" s="440">
        <f t="shared" si="316"/>
        <v>0</v>
      </c>
      <c r="L4096" s="76"/>
    </row>
    <row r="4097" spans="2:12" ht="15" customHeight="1" x14ac:dyDescent="0.35">
      <c r="B4097" s="75"/>
      <c r="C4097" s="143"/>
      <c r="D4097" s="120"/>
      <c r="E4097" s="146"/>
      <c r="F4097" s="426"/>
      <c r="G4097" s="419" t="str">
        <f t="shared" si="317"/>
        <v/>
      </c>
      <c r="H4097" s="123"/>
      <c r="I4097" s="426"/>
      <c r="J4097" s="419" t="str">
        <f t="shared" si="318"/>
        <v/>
      </c>
      <c r="K4097" s="440">
        <f t="shared" si="316"/>
        <v>0</v>
      </c>
      <c r="L4097" s="76"/>
    </row>
    <row r="4098" spans="2:12" ht="15" customHeight="1" x14ac:dyDescent="0.35">
      <c r="B4098" s="75"/>
      <c r="C4098" s="143"/>
      <c r="D4098" s="120"/>
      <c r="E4098" s="146"/>
      <c r="F4098" s="426"/>
      <c r="G4098" s="419" t="str">
        <f t="shared" si="317"/>
        <v/>
      </c>
      <c r="H4098" s="123"/>
      <c r="I4098" s="426"/>
      <c r="J4098" s="419" t="str">
        <f t="shared" si="318"/>
        <v/>
      </c>
      <c r="K4098" s="440">
        <f t="shared" si="316"/>
        <v>0</v>
      </c>
      <c r="L4098" s="76"/>
    </row>
    <row r="4099" spans="2:12" ht="15" customHeight="1" x14ac:dyDescent="0.35">
      <c r="B4099" s="75"/>
      <c r="C4099" s="143"/>
      <c r="D4099" s="120"/>
      <c r="E4099" s="146"/>
      <c r="F4099" s="426"/>
      <c r="G4099" s="419" t="str">
        <f t="shared" si="317"/>
        <v/>
      </c>
      <c r="H4099" s="123"/>
      <c r="I4099" s="426"/>
      <c r="J4099" s="419" t="str">
        <f t="shared" si="318"/>
        <v/>
      </c>
      <c r="K4099" s="440">
        <f t="shared" si="316"/>
        <v>0</v>
      </c>
      <c r="L4099" s="76"/>
    </row>
    <row r="4100" spans="2:12" ht="15" customHeight="1" x14ac:dyDescent="0.35">
      <c r="B4100" s="75"/>
      <c r="C4100" s="143"/>
      <c r="D4100" s="120"/>
      <c r="E4100" s="146"/>
      <c r="F4100" s="426"/>
      <c r="G4100" s="419" t="str">
        <f t="shared" si="317"/>
        <v/>
      </c>
      <c r="H4100" s="123"/>
      <c r="I4100" s="426"/>
      <c r="J4100" s="419" t="str">
        <f t="shared" si="318"/>
        <v/>
      </c>
      <c r="K4100" s="440">
        <f t="shared" si="316"/>
        <v>0</v>
      </c>
      <c r="L4100" s="76"/>
    </row>
    <row r="4101" spans="2:12" ht="15" customHeight="1" x14ac:dyDescent="0.35">
      <c r="B4101" s="75"/>
      <c r="C4101" s="143"/>
      <c r="D4101" s="120"/>
      <c r="E4101" s="146"/>
      <c r="F4101" s="426"/>
      <c r="G4101" s="419" t="str">
        <f t="shared" si="317"/>
        <v/>
      </c>
      <c r="H4101" s="123"/>
      <c r="I4101" s="426"/>
      <c r="J4101" s="419" t="str">
        <f t="shared" si="318"/>
        <v/>
      </c>
      <c r="K4101" s="440">
        <f t="shared" si="316"/>
        <v>0</v>
      </c>
      <c r="L4101" s="76"/>
    </row>
    <row r="4102" spans="2:12" ht="15" customHeight="1" x14ac:dyDescent="0.35">
      <c r="B4102" s="75"/>
      <c r="C4102" s="143"/>
      <c r="D4102" s="120"/>
      <c r="E4102" s="146"/>
      <c r="F4102" s="426"/>
      <c r="G4102" s="419" t="str">
        <f t="shared" si="317"/>
        <v/>
      </c>
      <c r="H4102" s="123"/>
      <c r="I4102" s="426"/>
      <c r="J4102" s="419" t="str">
        <f t="shared" si="318"/>
        <v/>
      </c>
      <c r="K4102" s="440">
        <f t="shared" si="316"/>
        <v>0</v>
      </c>
      <c r="L4102" s="76"/>
    </row>
    <row r="4103" spans="2:12" ht="15" customHeight="1" x14ac:dyDescent="0.35">
      <c r="B4103" s="75"/>
      <c r="C4103" s="143"/>
      <c r="D4103" s="120"/>
      <c r="E4103" s="146"/>
      <c r="F4103" s="426"/>
      <c r="G4103" s="419" t="str">
        <f t="shared" si="317"/>
        <v/>
      </c>
      <c r="H4103" s="123"/>
      <c r="I4103" s="426"/>
      <c r="J4103" s="419" t="str">
        <f t="shared" si="318"/>
        <v/>
      </c>
      <c r="K4103" s="440">
        <f t="shared" si="316"/>
        <v>0</v>
      </c>
      <c r="L4103" s="76"/>
    </row>
    <row r="4104" spans="2:12" ht="15" customHeight="1" x14ac:dyDescent="0.35">
      <c r="B4104" s="75"/>
      <c r="C4104" s="143"/>
      <c r="D4104" s="120"/>
      <c r="E4104" s="146"/>
      <c r="F4104" s="426"/>
      <c r="G4104" s="419" t="str">
        <f t="shared" si="317"/>
        <v/>
      </c>
      <c r="H4104" s="123"/>
      <c r="I4104" s="426"/>
      <c r="J4104" s="419" t="str">
        <f t="shared" si="318"/>
        <v/>
      </c>
      <c r="K4104" s="440">
        <f t="shared" si="316"/>
        <v>0</v>
      </c>
      <c r="L4104" s="76"/>
    </row>
    <row r="4105" spans="2:12" ht="15" customHeight="1" x14ac:dyDescent="0.35">
      <c r="B4105" s="75"/>
      <c r="C4105" s="143"/>
      <c r="D4105" s="120"/>
      <c r="E4105" s="146"/>
      <c r="F4105" s="426"/>
      <c r="G4105" s="419" t="str">
        <f t="shared" si="317"/>
        <v/>
      </c>
      <c r="H4105" s="123"/>
      <c r="I4105" s="426"/>
      <c r="J4105" s="419" t="str">
        <f t="shared" si="318"/>
        <v/>
      </c>
      <c r="K4105" s="440">
        <f t="shared" si="316"/>
        <v>0</v>
      </c>
      <c r="L4105" s="76"/>
    </row>
    <row r="4106" spans="2:12" ht="15" customHeight="1" x14ac:dyDescent="0.35">
      <c r="B4106" s="75"/>
      <c r="C4106" s="143"/>
      <c r="D4106" s="120"/>
      <c r="E4106" s="146"/>
      <c r="F4106" s="426"/>
      <c r="G4106" s="419" t="str">
        <f t="shared" si="317"/>
        <v/>
      </c>
      <c r="H4106" s="123"/>
      <c r="I4106" s="426"/>
      <c r="J4106" s="419" t="str">
        <f t="shared" si="318"/>
        <v/>
      </c>
      <c r="K4106" s="440">
        <f t="shared" si="316"/>
        <v>0</v>
      </c>
      <c r="L4106" s="76"/>
    </row>
    <row r="4107" spans="2:12" ht="15" customHeight="1" x14ac:dyDescent="0.35">
      <c r="B4107" s="75"/>
      <c r="C4107" s="143"/>
      <c r="D4107" s="120"/>
      <c r="E4107" s="146"/>
      <c r="F4107" s="426"/>
      <c r="G4107" s="419" t="str">
        <f t="shared" si="317"/>
        <v/>
      </c>
      <c r="H4107" s="123"/>
      <c r="I4107" s="426"/>
      <c r="J4107" s="419" t="str">
        <f t="shared" si="318"/>
        <v/>
      </c>
      <c r="K4107" s="440">
        <f t="shared" si="316"/>
        <v>0</v>
      </c>
      <c r="L4107" s="76"/>
    </row>
    <row r="4108" spans="2:12" ht="15" customHeight="1" x14ac:dyDescent="0.35">
      <c r="B4108" s="75"/>
      <c r="C4108" s="143"/>
      <c r="D4108" s="120"/>
      <c r="E4108" s="146"/>
      <c r="F4108" s="426"/>
      <c r="G4108" s="419" t="str">
        <f t="shared" si="317"/>
        <v/>
      </c>
      <c r="H4108" s="123"/>
      <c r="I4108" s="426"/>
      <c r="J4108" s="419" t="str">
        <f t="shared" si="318"/>
        <v/>
      </c>
      <c r="K4108" s="440">
        <f t="shared" ref="K4108:K4171" si="319">H4108</f>
        <v>0</v>
      </c>
      <c r="L4108" s="76"/>
    </row>
    <row r="4109" spans="2:12" ht="15" customHeight="1" x14ac:dyDescent="0.35">
      <c r="B4109" s="75"/>
      <c r="C4109" s="143"/>
      <c r="D4109" s="120"/>
      <c r="E4109" s="146"/>
      <c r="F4109" s="426"/>
      <c r="G4109" s="419" t="str">
        <f t="shared" si="317"/>
        <v/>
      </c>
      <c r="H4109" s="123"/>
      <c r="I4109" s="426"/>
      <c r="J4109" s="419" t="str">
        <f t="shared" si="318"/>
        <v/>
      </c>
      <c r="K4109" s="440">
        <f t="shared" si="319"/>
        <v>0</v>
      </c>
      <c r="L4109" s="76"/>
    </row>
    <row r="4110" spans="2:12" ht="15" customHeight="1" x14ac:dyDescent="0.35">
      <c r="B4110" s="75"/>
      <c r="C4110" s="143"/>
      <c r="D4110" s="120"/>
      <c r="E4110" s="146"/>
      <c r="F4110" s="426"/>
      <c r="G4110" s="419" t="str">
        <f t="shared" ref="G4110:G4173" si="320">IF(F4110&gt;0,VLOOKUP(F4110,Nama_Perkiraan,2),"")</f>
        <v/>
      </c>
      <c r="H4110" s="123"/>
      <c r="I4110" s="426"/>
      <c r="J4110" s="419" t="str">
        <f t="shared" si="318"/>
        <v/>
      </c>
      <c r="K4110" s="440">
        <f t="shared" si="319"/>
        <v>0</v>
      </c>
      <c r="L4110" s="76"/>
    </row>
    <row r="4111" spans="2:12" ht="15" customHeight="1" x14ac:dyDescent="0.35">
      <c r="B4111" s="75"/>
      <c r="C4111" s="143"/>
      <c r="D4111" s="120"/>
      <c r="E4111" s="146"/>
      <c r="F4111" s="426"/>
      <c r="G4111" s="419" t="str">
        <f t="shared" si="320"/>
        <v/>
      </c>
      <c r="H4111" s="123"/>
      <c r="I4111" s="426"/>
      <c r="J4111" s="419" t="str">
        <f t="shared" ref="J4111:J4174" si="321">IF(I4111&gt;0,VLOOKUP(I4111,Nama_Perkiraan,2),"")</f>
        <v/>
      </c>
      <c r="K4111" s="440">
        <f t="shared" si="319"/>
        <v>0</v>
      </c>
      <c r="L4111" s="76"/>
    </row>
    <row r="4112" spans="2:12" ht="15" customHeight="1" x14ac:dyDescent="0.35">
      <c r="B4112" s="75"/>
      <c r="C4112" s="143"/>
      <c r="D4112" s="120"/>
      <c r="E4112" s="146"/>
      <c r="F4112" s="426"/>
      <c r="G4112" s="419" t="str">
        <f t="shared" si="320"/>
        <v/>
      </c>
      <c r="H4112" s="123"/>
      <c r="I4112" s="426"/>
      <c r="J4112" s="419" t="str">
        <f t="shared" si="321"/>
        <v/>
      </c>
      <c r="K4112" s="440">
        <f t="shared" si="319"/>
        <v>0</v>
      </c>
      <c r="L4112" s="76"/>
    </row>
    <row r="4113" spans="2:12" ht="15" customHeight="1" x14ac:dyDescent="0.35">
      <c r="B4113" s="75"/>
      <c r="C4113" s="143"/>
      <c r="D4113" s="120"/>
      <c r="E4113" s="146"/>
      <c r="F4113" s="426"/>
      <c r="G4113" s="419" t="str">
        <f t="shared" si="320"/>
        <v/>
      </c>
      <c r="H4113" s="123"/>
      <c r="I4113" s="426"/>
      <c r="J4113" s="419" t="str">
        <f t="shared" si="321"/>
        <v/>
      </c>
      <c r="K4113" s="440">
        <f t="shared" si="319"/>
        <v>0</v>
      </c>
      <c r="L4113" s="76"/>
    </row>
    <row r="4114" spans="2:12" ht="15" customHeight="1" x14ac:dyDescent="0.35">
      <c r="B4114" s="75"/>
      <c r="C4114" s="143"/>
      <c r="D4114" s="120"/>
      <c r="E4114" s="146"/>
      <c r="F4114" s="426"/>
      <c r="G4114" s="419" t="str">
        <f t="shared" si="320"/>
        <v/>
      </c>
      <c r="H4114" s="123"/>
      <c r="I4114" s="426"/>
      <c r="J4114" s="419" t="str">
        <f t="shared" si="321"/>
        <v/>
      </c>
      <c r="K4114" s="440">
        <f t="shared" si="319"/>
        <v>0</v>
      </c>
      <c r="L4114" s="76"/>
    </row>
    <row r="4115" spans="2:12" ht="15" customHeight="1" x14ac:dyDescent="0.35">
      <c r="B4115" s="75"/>
      <c r="C4115" s="143"/>
      <c r="D4115" s="120"/>
      <c r="E4115" s="146"/>
      <c r="F4115" s="426"/>
      <c r="G4115" s="419" t="str">
        <f t="shared" si="320"/>
        <v/>
      </c>
      <c r="H4115" s="123"/>
      <c r="I4115" s="426"/>
      <c r="J4115" s="419" t="str">
        <f t="shared" si="321"/>
        <v/>
      </c>
      <c r="K4115" s="440">
        <f t="shared" si="319"/>
        <v>0</v>
      </c>
      <c r="L4115" s="76"/>
    </row>
    <row r="4116" spans="2:12" ht="15" customHeight="1" x14ac:dyDescent="0.35">
      <c r="B4116" s="75"/>
      <c r="C4116" s="143"/>
      <c r="D4116" s="120"/>
      <c r="E4116" s="146"/>
      <c r="F4116" s="426"/>
      <c r="G4116" s="419" t="str">
        <f t="shared" si="320"/>
        <v/>
      </c>
      <c r="H4116" s="123"/>
      <c r="I4116" s="426"/>
      <c r="J4116" s="419" t="str">
        <f t="shared" si="321"/>
        <v/>
      </c>
      <c r="K4116" s="440">
        <f t="shared" si="319"/>
        <v>0</v>
      </c>
      <c r="L4116" s="76"/>
    </row>
    <row r="4117" spans="2:12" ht="15" customHeight="1" x14ac:dyDescent="0.35">
      <c r="B4117" s="75"/>
      <c r="C4117" s="143"/>
      <c r="D4117" s="120"/>
      <c r="E4117" s="146"/>
      <c r="F4117" s="426"/>
      <c r="G4117" s="419" t="str">
        <f t="shared" si="320"/>
        <v/>
      </c>
      <c r="H4117" s="123"/>
      <c r="I4117" s="426"/>
      <c r="J4117" s="419" t="str">
        <f t="shared" si="321"/>
        <v/>
      </c>
      <c r="K4117" s="440">
        <f t="shared" si="319"/>
        <v>0</v>
      </c>
      <c r="L4117" s="76"/>
    </row>
    <row r="4118" spans="2:12" ht="15" customHeight="1" x14ac:dyDescent="0.35">
      <c r="B4118" s="75"/>
      <c r="C4118" s="143"/>
      <c r="D4118" s="120"/>
      <c r="E4118" s="146"/>
      <c r="F4118" s="426"/>
      <c r="G4118" s="419" t="str">
        <f t="shared" si="320"/>
        <v/>
      </c>
      <c r="H4118" s="123"/>
      <c r="I4118" s="426"/>
      <c r="J4118" s="419" t="str">
        <f t="shared" si="321"/>
        <v/>
      </c>
      <c r="K4118" s="440">
        <f t="shared" si="319"/>
        <v>0</v>
      </c>
      <c r="L4118" s="76"/>
    </row>
    <row r="4119" spans="2:12" ht="15" customHeight="1" x14ac:dyDescent="0.35">
      <c r="B4119" s="75"/>
      <c r="C4119" s="143"/>
      <c r="D4119" s="120"/>
      <c r="E4119" s="146"/>
      <c r="F4119" s="426"/>
      <c r="G4119" s="419" t="str">
        <f t="shared" si="320"/>
        <v/>
      </c>
      <c r="H4119" s="123"/>
      <c r="I4119" s="426"/>
      <c r="J4119" s="419" t="str">
        <f t="shared" si="321"/>
        <v/>
      </c>
      <c r="K4119" s="440">
        <f t="shared" si="319"/>
        <v>0</v>
      </c>
      <c r="L4119" s="76"/>
    </row>
    <row r="4120" spans="2:12" ht="15" customHeight="1" x14ac:dyDescent="0.35">
      <c r="B4120" s="75"/>
      <c r="C4120" s="143"/>
      <c r="D4120" s="120"/>
      <c r="E4120" s="146"/>
      <c r="F4120" s="426"/>
      <c r="G4120" s="419" t="str">
        <f t="shared" si="320"/>
        <v/>
      </c>
      <c r="H4120" s="123"/>
      <c r="I4120" s="426"/>
      <c r="J4120" s="419" t="str">
        <f t="shared" si="321"/>
        <v/>
      </c>
      <c r="K4120" s="440">
        <f t="shared" si="319"/>
        <v>0</v>
      </c>
      <c r="L4120" s="76"/>
    </row>
    <row r="4121" spans="2:12" ht="15" customHeight="1" x14ac:dyDescent="0.35">
      <c r="B4121" s="75"/>
      <c r="C4121" s="143"/>
      <c r="D4121" s="120"/>
      <c r="E4121" s="146"/>
      <c r="F4121" s="426"/>
      <c r="G4121" s="419" t="str">
        <f t="shared" si="320"/>
        <v/>
      </c>
      <c r="H4121" s="123"/>
      <c r="I4121" s="426"/>
      <c r="J4121" s="419" t="str">
        <f t="shared" si="321"/>
        <v/>
      </c>
      <c r="K4121" s="440">
        <f t="shared" si="319"/>
        <v>0</v>
      </c>
      <c r="L4121" s="76"/>
    </row>
    <row r="4122" spans="2:12" ht="15" customHeight="1" x14ac:dyDescent="0.35">
      <c r="B4122" s="75"/>
      <c r="C4122" s="143"/>
      <c r="D4122" s="120"/>
      <c r="E4122" s="146"/>
      <c r="F4122" s="426"/>
      <c r="G4122" s="419" t="str">
        <f t="shared" si="320"/>
        <v/>
      </c>
      <c r="H4122" s="123"/>
      <c r="I4122" s="426"/>
      <c r="J4122" s="419" t="str">
        <f t="shared" si="321"/>
        <v/>
      </c>
      <c r="K4122" s="440">
        <f t="shared" si="319"/>
        <v>0</v>
      </c>
      <c r="L4122" s="76"/>
    </row>
    <row r="4123" spans="2:12" ht="15" customHeight="1" x14ac:dyDescent="0.35">
      <c r="B4123" s="75"/>
      <c r="C4123" s="143"/>
      <c r="D4123" s="120"/>
      <c r="E4123" s="146"/>
      <c r="F4123" s="426"/>
      <c r="G4123" s="419" t="str">
        <f t="shared" si="320"/>
        <v/>
      </c>
      <c r="H4123" s="123"/>
      <c r="I4123" s="426"/>
      <c r="J4123" s="419" t="str">
        <f t="shared" si="321"/>
        <v/>
      </c>
      <c r="K4123" s="440">
        <f t="shared" si="319"/>
        <v>0</v>
      </c>
      <c r="L4123" s="76"/>
    </row>
    <row r="4124" spans="2:12" ht="15" customHeight="1" x14ac:dyDescent="0.35">
      <c r="B4124" s="75"/>
      <c r="C4124" s="143"/>
      <c r="D4124" s="120"/>
      <c r="E4124" s="146"/>
      <c r="F4124" s="426"/>
      <c r="G4124" s="419" t="str">
        <f t="shared" si="320"/>
        <v/>
      </c>
      <c r="H4124" s="123"/>
      <c r="I4124" s="426"/>
      <c r="J4124" s="419" t="str">
        <f t="shared" si="321"/>
        <v/>
      </c>
      <c r="K4124" s="440">
        <f t="shared" si="319"/>
        <v>0</v>
      </c>
      <c r="L4124" s="76"/>
    </row>
    <row r="4125" spans="2:12" ht="15" customHeight="1" x14ac:dyDescent="0.35">
      <c r="B4125" s="75"/>
      <c r="C4125" s="143"/>
      <c r="D4125" s="120"/>
      <c r="E4125" s="146"/>
      <c r="F4125" s="426"/>
      <c r="G4125" s="419" t="str">
        <f t="shared" si="320"/>
        <v/>
      </c>
      <c r="H4125" s="123"/>
      <c r="I4125" s="426"/>
      <c r="J4125" s="419" t="str">
        <f t="shared" si="321"/>
        <v/>
      </c>
      <c r="K4125" s="440">
        <f t="shared" si="319"/>
        <v>0</v>
      </c>
      <c r="L4125" s="76"/>
    </row>
    <row r="4126" spans="2:12" ht="15" customHeight="1" x14ac:dyDescent="0.35">
      <c r="B4126" s="75"/>
      <c r="C4126" s="143"/>
      <c r="D4126" s="120"/>
      <c r="E4126" s="146"/>
      <c r="F4126" s="426"/>
      <c r="G4126" s="419" t="str">
        <f t="shared" si="320"/>
        <v/>
      </c>
      <c r="H4126" s="123"/>
      <c r="I4126" s="426"/>
      <c r="J4126" s="419" t="str">
        <f t="shared" si="321"/>
        <v/>
      </c>
      <c r="K4126" s="440">
        <f t="shared" si="319"/>
        <v>0</v>
      </c>
      <c r="L4126" s="76"/>
    </row>
    <row r="4127" spans="2:12" ht="15" customHeight="1" x14ac:dyDescent="0.35">
      <c r="B4127" s="75"/>
      <c r="C4127" s="143"/>
      <c r="D4127" s="120"/>
      <c r="E4127" s="146"/>
      <c r="F4127" s="426"/>
      <c r="G4127" s="419" t="str">
        <f t="shared" si="320"/>
        <v/>
      </c>
      <c r="H4127" s="123"/>
      <c r="I4127" s="426"/>
      <c r="J4127" s="419" t="str">
        <f t="shared" si="321"/>
        <v/>
      </c>
      <c r="K4127" s="440">
        <f t="shared" si="319"/>
        <v>0</v>
      </c>
      <c r="L4127" s="76"/>
    </row>
    <row r="4128" spans="2:12" ht="15" customHeight="1" x14ac:dyDescent="0.35">
      <c r="B4128" s="75"/>
      <c r="C4128" s="143"/>
      <c r="D4128" s="120"/>
      <c r="E4128" s="146"/>
      <c r="F4128" s="426"/>
      <c r="G4128" s="419" t="str">
        <f t="shared" si="320"/>
        <v/>
      </c>
      <c r="H4128" s="123"/>
      <c r="I4128" s="426"/>
      <c r="J4128" s="419" t="str">
        <f t="shared" si="321"/>
        <v/>
      </c>
      <c r="K4128" s="440">
        <f t="shared" si="319"/>
        <v>0</v>
      </c>
      <c r="L4128" s="76"/>
    </row>
    <row r="4129" spans="2:12" ht="15" customHeight="1" x14ac:dyDescent="0.35">
      <c r="B4129" s="75"/>
      <c r="C4129" s="143"/>
      <c r="D4129" s="120"/>
      <c r="E4129" s="146"/>
      <c r="F4129" s="426"/>
      <c r="G4129" s="419" t="str">
        <f t="shared" si="320"/>
        <v/>
      </c>
      <c r="H4129" s="123"/>
      <c r="I4129" s="426"/>
      <c r="J4129" s="419" t="str">
        <f t="shared" si="321"/>
        <v/>
      </c>
      <c r="K4129" s="440">
        <f t="shared" si="319"/>
        <v>0</v>
      </c>
      <c r="L4129" s="76"/>
    </row>
    <row r="4130" spans="2:12" ht="15" customHeight="1" x14ac:dyDescent="0.35">
      <c r="B4130" s="75"/>
      <c r="C4130" s="143"/>
      <c r="D4130" s="120"/>
      <c r="E4130" s="146"/>
      <c r="F4130" s="426"/>
      <c r="G4130" s="419" t="str">
        <f t="shared" si="320"/>
        <v/>
      </c>
      <c r="H4130" s="123"/>
      <c r="I4130" s="426"/>
      <c r="J4130" s="419" t="str">
        <f t="shared" si="321"/>
        <v/>
      </c>
      <c r="K4130" s="440">
        <f t="shared" si="319"/>
        <v>0</v>
      </c>
      <c r="L4130" s="76"/>
    </row>
    <row r="4131" spans="2:12" ht="15" customHeight="1" x14ac:dyDescent="0.35">
      <c r="B4131" s="75"/>
      <c r="C4131" s="143"/>
      <c r="D4131" s="120"/>
      <c r="E4131" s="146"/>
      <c r="F4131" s="426"/>
      <c r="G4131" s="419" t="str">
        <f t="shared" si="320"/>
        <v/>
      </c>
      <c r="H4131" s="123"/>
      <c r="I4131" s="426"/>
      <c r="J4131" s="419" t="str">
        <f t="shared" si="321"/>
        <v/>
      </c>
      <c r="K4131" s="440">
        <f t="shared" si="319"/>
        <v>0</v>
      </c>
      <c r="L4131" s="76"/>
    </row>
    <row r="4132" spans="2:12" ht="15" customHeight="1" x14ac:dyDescent="0.35">
      <c r="B4132" s="75"/>
      <c r="C4132" s="143"/>
      <c r="D4132" s="120"/>
      <c r="E4132" s="146"/>
      <c r="F4132" s="426"/>
      <c r="G4132" s="419" t="str">
        <f t="shared" si="320"/>
        <v/>
      </c>
      <c r="H4132" s="123"/>
      <c r="I4132" s="426"/>
      <c r="J4132" s="419" t="str">
        <f t="shared" si="321"/>
        <v/>
      </c>
      <c r="K4132" s="440">
        <f t="shared" si="319"/>
        <v>0</v>
      </c>
      <c r="L4132" s="76"/>
    </row>
    <row r="4133" spans="2:12" ht="15" customHeight="1" x14ac:dyDescent="0.35">
      <c r="B4133" s="75"/>
      <c r="C4133" s="143"/>
      <c r="D4133" s="120"/>
      <c r="E4133" s="146"/>
      <c r="F4133" s="426"/>
      <c r="G4133" s="419" t="str">
        <f t="shared" si="320"/>
        <v/>
      </c>
      <c r="H4133" s="123"/>
      <c r="I4133" s="426"/>
      <c r="J4133" s="419" t="str">
        <f t="shared" si="321"/>
        <v/>
      </c>
      <c r="K4133" s="440">
        <f t="shared" si="319"/>
        <v>0</v>
      </c>
      <c r="L4133" s="76"/>
    </row>
    <row r="4134" spans="2:12" ht="15" customHeight="1" x14ac:dyDescent="0.35">
      <c r="B4134" s="75"/>
      <c r="C4134" s="143"/>
      <c r="D4134" s="120"/>
      <c r="E4134" s="146"/>
      <c r="F4134" s="426"/>
      <c r="G4134" s="419" t="str">
        <f t="shared" si="320"/>
        <v/>
      </c>
      <c r="H4134" s="123"/>
      <c r="I4134" s="426"/>
      <c r="J4134" s="419" t="str">
        <f t="shared" si="321"/>
        <v/>
      </c>
      <c r="K4134" s="440">
        <f t="shared" si="319"/>
        <v>0</v>
      </c>
      <c r="L4134" s="76"/>
    </row>
    <row r="4135" spans="2:12" ht="15" customHeight="1" x14ac:dyDescent="0.35">
      <c r="B4135" s="75"/>
      <c r="C4135" s="143"/>
      <c r="D4135" s="120"/>
      <c r="E4135" s="146"/>
      <c r="F4135" s="426"/>
      <c r="G4135" s="419" t="str">
        <f t="shared" si="320"/>
        <v/>
      </c>
      <c r="H4135" s="123"/>
      <c r="I4135" s="426"/>
      <c r="J4135" s="419" t="str">
        <f t="shared" si="321"/>
        <v/>
      </c>
      <c r="K4135" s="440">
        <f t="shared" si="319"/>
        <v>0</v>
      </c>
      <c r="L4135" s="76"/>
    </row>
    <row r="4136" spans="2:12" ht="15" customHeight="1" x14ac:dyDescent="0.35">
      <c r="B4136" s="75"/>
      <c r="C4136" s="143"/>
      <c r="D4136" s="120"/>
      <c r="E4136" s="146"/>
      <c r="F4136" s="426"/>
      <c r="G4136" s="419" t="str">
        <f t="shared" si="320"/>
        <v/>
      </c>
      <c r="H4136" s="123"/>
      <c r="I4136" s="426"/>
      <c r="J4136" s="419" t="str">
        <f t="shared" si="321"/>
        <v/>
      </c>
      <c r="K4136" s="440">
        <f t="shared" si="319"/>
        <v>0</v>
      </c>
      <c r="L4136" s="76"/>
    </row>
    <row r="4137" spans="2:12" ht="15" customHeight="1" x14ac:dyDescent="0.35">
      <c r="B4137" s="75"/>
      <c r="C4137" s="143"/>
      <c r="D4137" s="120"/>
      <c r="E4137" s="146"/>
      <c r="F4137" s="426"/>
      <c r="G4137" s="419" t="str">
        <f t="shared" si="320"/>
        <v/>
      </c>
      <c r="H4137" s="123"/>
      <c r="I4137" s="426"/>
      <c r="J4137" s="419" t="str">
        <f t="shared" si="321"/>
        <v/>
      </c>
      <c r="K4137" s="440">
        <f t="shared" si="319"/>
        <v>0</v>
      </c>
      <c r="L4137" s="76"/>
    </row>
    <row r="4138" spans="2:12" ht="15" customHeight="1" x14ac:dyDescent="0.35">
      <c r="B4138" s="75"/>
      <c r="C4138" s="143"/>
      <c r="D4138" s="120"/>
      <c r="E4138" s="146"/>
      <c r="F4138" s="426"/>
      <c r="G4138" s="419" t="str">
        <f t="shared" si="320"/>
        <v/>
      </c>
      <c r="H4138" s="123"/>
      <c r="I4138" s="426"/>
      <c r="J4138" s="419" t="str">
        <f t="shared" si="321"/>
        <v/>
      </c>
      <c r="K4138" s="440">
        <f t="shared" si="319"/>
        <v>0</v>
      </c>
      <c r="L4138" s="76"/>
    </row>
    <row r="4139" spans="2:12" ht="15" customHeight="1" x14ac:dyDescent="0.35">
      <c r="B4139" s="75"/>
      <c r="C4139" s="143"/>
      <c r="D4139" s="120"/>
      <c r="E4139" s="146"/>
      <c r="F4139" s="426"/>
      <c r="G4139" s="419" t="str">
        <f t="shared" si="320"/>
        <v/>
      </c>
      <c r="H4139" s="123"/>
      <c r="I4139" s="426"/>
      <c r="J4139" s="419" t="str">
        <f t="shared" si="321"/>
        <v/>
      </c>
      <c r="K4139" s="440">
        <f t="shared" si="319"/>
        <v>0</v>
      </c>
      <c r="L4139" s="76"/>
    </row>
    <row r="4140" spans="2:12" ht="15" customHeight="1" x14ac:dyDescent="0.35">
      <c r="B4140" s="75"/>
      <c r="C4140" s="143"/>
      <c r="D4140" s="120"/>
      <c r="E4140" s="146"/>
      <c r="F4140" s="426"/>
      <c r="G4140" s="419" t="str">
        <f t="shared" si="320"/>
        <v/>
      </c>
      <c r="H4140" s="123"/>
      <c r="I4140" s="426"/>
      <c r="J4140" s="419" t="str">
        <f t="shared" si="321"/>
        <v/>
      </c>
      <c r="K4140" s="440">
        <f t="shared" si="319"/>
        <v>0</v>
      </c>
      <c r="L4140" s="76"/>
    </row>
    <row r="4141" spans="2:12" ht="15" customHeight="1" x14ac:dyDescent="0.35">
      <c r="B4141" s="75"/>
      <c r="C4141" s="143"/>
      <c r="D4141" s="120"/>
      <c r="E4141" s="146"/>
      <c r="F4141" s="426"/>
      <c r="G4141" s="419" t="str">
        <f t="shared" si="320"/>
        <v/>
      </c>
      <c r="H4141" s="123"/>
      <c r="I4141" s="426"/>
      <c r="J4141" s="419" t="str">
        <f t="shared" si="321"/>
        <v/>
      </c>
      <c r="K4141" s="440">
        <f t="shared" si="319"/>
        <v>0</v>
      </c>
      <c r="L4141" s="76"/>
    </row>
    <row r="4142" spans="2:12" ht="15" customHeight="1" x14ac:dyDescent="0.35">
      <c r="B4142" s="75"/>
      <c r="C4142" s="143"/>
      <c r="D4142" s="120"/>
      <c r="E4142" s="146"/>
      <c r="F4142" s="426"/>
      <c r="G4142" s="419" t="str">
        <f t="shared" si="320"/>
        <v/>
      </c>
      <c r="H4142" s="123"/>
      <c r="I4142" s="426"/>
      <c r="J4142" s="419" t="str">
        <f t="shared" si="321"/>
        <v/>
      </c>
      <c r="K4142" s="440">
        <f t="shared" si="319"/>
        <v>0</v>
      </c>
      <c r="L4142" s="76"/>
    </row>
    <row r="4143" spans="2:12" ht="15" customHeight="1" x14ac:dyDescent="0.35">
      <c r="B4143" s="75"/>
      <c r="C4143" s="143"/>
      <c r="D4143" s="120"/>
      <c r="E4143" s="146"/>
      <c r="F4143" s="426"/>
      <c r="G4143" s="419" t="str">
        <f t="shared" si="320"/>
        <v/>
      </c>
      <c r="H4143" s="123"/>
      <c r="I4143" s="426"/>
      <c r="J4143" s="419" t="str">
        <f t="shared" si="321"/>
        <v/>
      </c>
      <c r="K4143" s="440">
        <f t="shared" si="319"/>
        <v>0</v>
      </c>
      <c r="L4143" s="76"/>
    </row>
    <row r="4144" spans="2:12" ht="15" customHeight="1" x14ac:dyDescent="0.35">
      <c r="B4144" s="75"/>
      <c r="C4144" s="143"/>
      <c r="D4144" s="120"/>
      <c r="E4144" s="146"/>
      <c r="F4144" s="426"/>
      <c r="G4144" s="419" t="str">
        <f t="shared" si="320"/>
        <v/>
      </c>
      <c r="H4144" s="123"/>
      <c r="I4144" s="426"/>
      <c r="J4144" s="419" t="str">
        <f t="shared" si="321"/>
        <v/>
      </c>
      <c r="K4144" s="440">
        <f t="shared" si="319"/>
        <v>0</v>
      </c>
      <c r="L4144" s="76"/>
    </row>
    <row r="4145" spans="2:12" ht="15" customHeight="1" x14ac:dyDescent="0.35">
      <c r="B4145" s="75"/>
      <c r="C4145" s="143"/>
      <c r="D4145" s="120"/>
      <c r="E4145" s="146"/>
      <c r="F4145" s="426"/>
      <c r="G4145" s="419" t="str">
        <f t="shared" si="320"/>
        <v/>
      </c>
      <c r="H4145" s="123"/>
      <c r="I4145" s="426"/>
      <c r="J4145" s="419" t="str">
        <f t="shared" si="321"/>
        <v/>
      </c>
      <c r="K4145" s="440">
        <f t="shared" si="319"/>
        <v>0</v>
      </c>
      <c r="L4145" s="76"/>
    </row>
    <row r="4146" spans="2:12" ht="15" customHeight="1" x14ac:dyDescent="0.35">
      <c r="B4146" s="75"/>
      <c r="C4146" s="143"/>
      <c r="D4146" s="120"/>
      <c r="E4146" s="146"/>
      <c r="F4146" s="426"/>
      <c r="G4146" s="419" t="str">
        <f t="shared" si="320"/>
        <v/>
      </c>
      <c r="H4146" s="123"/>
      <c r="I4146" s="426"/>
      <c r="J4146" s="419" t="str">
        <f t="shared" si="321"/>
        <v/>
      </c>
      <c r="K4146" s="440">
        <f t="shared" si="319"/>
        <v>0</v>
      </c>
      <c r="L4146" s="76"/>
    </row>
    <row r="4147" spans="2:12" ht="15" customHeight="1" x14ac:dyDescent="0.35">
      <c r="B4147" s="75"/>
      <c r="C4147" s="143"/>
      <c r="D4147" s="120"/>
      <c r="E4147" s="146"/>
      <c r="F4147" s="426"/>
      <c r="G4147" s="419" t="str">
        <f t="shared" si="320"/>
        <v/>
      </c>
      <c r="H4147" s="123"/>
      <c r="I4147" s="426"/>
      <c r="J4147" s="419" t="str">
        <f t="shared" si="321"/>
        <v/>
      </c>
      <c r="K4147" s="440">
        <f t="shared" si="319"/>
        <v>0</v>
      </c>
      <c r="L4147" s="76"/>
    </row>
    <row r="4148" spans="2:12" ht="15" customHeight="1" x14ac:dyDescent="0.35">
      <c r="B4148" s="75"/>
      <c r="C4148" s="143"/>
      <c r="D4148" s="120"/>
      <c r="E4148" s="146"/>
      <c r="F4148" s="426"/>
      <c r="G4148" s="419" t="str">
        <f t="shared" si="320"/>
        <v/>
      </c>
      <c r="H4148" s="123"/>
      <c r="I4148" s="426"/>
      <c r="J4148" s="419" t="str">
        <f t="shared" si="321"/>
        <v/>
      </c>
      <c r="K4148" s="440">
        <f t="shared" si="319"/>
        <v>0</v>
      </c>
      <c r="L4148" s="76"/>
    </row>
    <row r="4149" spans="2:12" ht="15" customHeight="1" x14ac:dyDescent="0.35">
      <c r="B4149" s="75"/>
      <c r="C4149" s="143"/>
      <c r="D4149" s="120"/>
      <c r="E4149" s="146"/>
      <c r="F4149" s="426"/>
      <c r="G4149" s="419" t="str">
        <f t="shared" si="320"/>
        <v/>
      </c>
      <c r="H4149" s="123"/>
      <c r="I4149" s="426"/>
      <c r="J4149" s="419" t="str">
        <f t="shared" si="321"/>
        <v/>
      </c>
      <c r="K4149" s="440">
        <f t="shared" si="319"/>
        <v>0</v>
      </c>
      <c r="L4149" s="76"/>
    </row>
    <row r="4150" spans="2:12" ht="15" customHeight="1" x14ac:dyDescent="0.35">
      <c r="B4150" s="75"/>
      <c r="C4150" s="143"/>
      <c r="D4150" s="120"/>
      <c r="E4150" s="146"/>
      <c r="F4150" s="426"/>
      <c r="G4150" s="419" t="str">
        <f t="shared" si="320"/>
        <v/>
      </c>
      <c r="H4150" s="123"/>
      <c r="I4150" s="426"/>
      <c r="J4150" s="419" t="str">
        <f t="shared" si="321"/>
        <v/>
      </c>
      <c r="K4150" s="440">
        <f t="shared" si="319"/>
        <v>0</v>
      </c>
      <c r="L4150" s="76"/>
    </row>
    <row r="4151" spans="2:12" ht="15" customHeight="1" x14ac:dyDescent="0.35">
      <c r="B4151" s="75"/>
      <c r="C4151" s="143"/>
      <c r="D4151" s="120"/>
      <c r="E4151" s="146"/>
      <c r="F4151" s="426"/>
      <c r="G4151" s="419" t="str">
        <f t="shared" si="320"/>
        <v/>
      </c>
      <c r="H4151" s="123"/>
      <c r="I4151" s="426"/>
      <c r="J4151" s="419" t="str">
        <f t="shared" si="321"/>
        <v/>
      </c>
      <c r="K4151" s="440">
        <f t="shared" si="319"/>
        <v>0</v>
      </c>
      <c r="L4151" s="76"/>
    </row>
    <row r="4152" spans="2:12" ht="15" customHeight="1" x14ac:dyDescent="0.35">
      <c r="B4152" s="75"/>
      <c r="C4152" s="143"/>
      <c r="D4152" s="120"/>
      <c r="E4152" s="146"/>
      <c r="F4152" s="426"/>
      <c r="G4152" s="419" t="str">
        <f t="shared" si="320"/>
        <v/>
      </c>
      <c r="H4152" s="123"/>
      <c r="I4152" s="426"/>
      <c r="J4152" s="419" t="str">
        <f t="shared" si="321"/>
        <v/>
      </c>
      <c r="K4152" s="440">
        <f t="shared" si="319"/>
        <v>0</v>
      </c>
      <c r="L4152" s="76"/>
    </row>
    <row r="4153" spans="2:12" ht="15" customHeight="1" x14ac:dyDescent="0.35">
      <c r="B4153" s="75"/>
      <c r="C4153" s="143"/>
      <c r="D4153" s="120"/>
      <c r="E4153" s="146"/>
      <c r="F4153" s="426"/>
      <c r="G4153" s="419" t="str">
        <f t="shared" si="320"/>
        <v/>
      </c>
      <c r="H4153" s="123"/>
      <c r="I4153" s="426"/>
      <c r="J4153" s="419" t="str">
        <f t="shared" si="321"/>
        <v/>
      </c>
      <c r="K4153" s="440">
        <f t="shared" si="319"/>
        <v>0</v>
      </c>
      <c r="L4153" s="76"/>
    </row>
    <row r="4154" spans="2:12" ht="15" customHeight="1" x14ac:dyDescent="0.35">
      <c r="B4154" s="75"/>
      <c r="C4154" s="143"/>
      <c r="D4154" s="120"/>
      <c r="E4154" s="146"/>
      <c r="F4154" s="426"/>
      <c r="G4154" s="419" t="str">
        <f t="shared" si="320"/>
        <v/>
      </c>
      <c r="H4154" s="123"/>
      <c r="I4154" s="426"/>
      <c r="J4154" s="419" t="str">
        <f t="shared" si="321"/>
        <v/>
      </c>
      <c r="K4154" s="440">
        <f t="shared" si="319"/>
        <v>0</v>
      </c>
      <c r="L4154" s="76"/>
    </row>
    <row r="4155" spans="2:12" ht="15" customHeight="1" x14ac:dyDescent="0.35">
      <c r="B4155" s="75"/>
      <c r="C4155" s="143"/>
      <c r="D4155" s="120"/>
      <c r="E4155" s="146"/>
      <c r="F4155" s="426"/>
      <c r="G4155" s="419" t="str">
        <f t="shared" si="320"/>
        <v/>
      </c>
      <c r="H4155" s="123"/>
      <c r="I4155" s="426"/>
      <c r="J4155" s="419" t="str">
        <f t="shared" si="321"/>
        <v/>
      </c>
      <c r="K4155" s="440">
        <f t="shared" si="319"/>
        <v>0</v>
      </c>
      <c r="L4155" s="76"/>
    </row>
    <row r="4156" spans="2:12" ht="15" customHeight="1" x14ac:dyDescent="0.35">
      <c r="B4156" s="75"/>
      <c r="C4156" s="143"/>
      <c r="D4156" s="120"/>
      <c r="E4156" s="146"/>
      <c r="F4156" s="426"/>
      <c r="G4156" s="419" t="str">
        <f t="shared" si="320"/>
        <v/>
      </c>
      <c r="H4156" s="123"/>
      <c r="I4156" s="426"/>
      <c r="J4156" s="419" t="str">
        <f t="shared" si="321"/>
        <v/>
      </c>
      <c r="K4156" s="440">
        <f t="shared" si="319"/>
        <v>0</v>
      </c>
      <c r="L4156" s="76"/>
    </row>
    <row r="4157" spans="2:12" ht="15" customHeight="1" x14ac:dyDescent="0.35">
      <c r="B4157" s="75"/>
      <c r="C4157" s="143"/>
      <c r="D4157" s="120"/>
      <c r="E4157" s="146"/>
      <c r="F4157" s="426"/>
      <c r="G4157" s="419" t="str">
        <f t="shared" si="320"/>
        <v/>
      </c>
      <c r="H4157" s="123"/>
      <c r="I4157" s="426"/>
      <c r="J4157" s="419" t="str">
        <f t="shared" si="321"/>
        <v/>
      </c>
      <c r="K4157" s="440">
        <f t="shared" si="319"/>
        <v>0</v>
      </c>
      <c r="L4157" s="76"/>
    </row>
    <row r="4158" spans="2:12" ht="15" customHeight="1" x14ac:dyDescent="0.35">
      <c r="B4158" s="75"/>
      <c r="C4158" s="143"/>
      <c r="D4158" s="120"/>
      <c r="E4158" s="146"/>
      <c r="F4158" s="426"/>
      <c r="G4158" s="419" t="str">
        <f t="shared" si="320"/>
        <v/>
      </c>
      <c r="H4158" s="123"/>
      <c r="I4158" s="426"/>
      <c r="J4158" s="419" t="str">
        <f t="shared" si="321"/>
        <v/>
      </c>
      <c r="K4158" s="440">
        <f t="shared" si="319"/>
        <v>0</v>
      </c>
      <c r="L4158" s="76"/>
    </row>
    <row r="4159" spans="2:12" ht="15" customHeight="1" x14ac:dyDescent="0.35">
      <c r="B4159" s="75"/>
      <c r="C4159" s="143"/>
      <c r="D4159" s="120"/>
      <c r="E4159" s="146"/>
      <c r="F4159" s="426"/>
      <c r="G4159" s="419" t="str">
        <f t="shared" si="320"/>
        <v/>
      </c>
      <c r="H4159" s="123"/>
      <c r="I4159" s="426"/>
      <c r="J4159" s="419" t="str">
        <f t="shared" si="321"/>
        <v/>
      </c>
      <c r="K4159" s="440">
        <f t="shared" si="319"/>
        <v>0</v>
      </c>
      <c r="L4159" s="76"/>
    </row>
    <row r="4160" spans="2:12" ht="15" customHeight="1" x14ac:dyDescent="0.35">
      <c r="B4160" s="75"/>
      <c r="C4160" s="143"/>
      <c r="D4160" s="120"/>
      <c r="E4160" s="146"/>
      <c r="F4160" s="426"/>
      <c r="G4160" s="419" t="str">
        <f t="shared" si="320"/>
        <v/>
      </c>
      <c r="H4160" s="123"/>
      <c r="I4160" s="426"/>
      <c r="J4160" s="419" t="str">
        <f t="shared" si="321"/>
        <v/>
      </c>
      <c r="K4160" s="440">
        <f t="shared" si="319"/>
        <v>0</v>
      </c>
      <c r="L4160" s="76"/>
    </row>
    <row r="4161" spans="2:12" ht="15" customHeight="1" x14ac:dyDescent="0.35">
      <c r="B4161" s="75"/>
      <c r="C4161" s="143"/>
      <c r="D4161" s="120"/>
      <c r="E4161" s="146"/>
      <c r="F4161" s="426"/>
      <c r="G4161" s="419" t="str">
        <f t="shared" si="320"/>
        <v/>
      </c>
      <c r="H4161" s="123"/>
      <c r="I4161" s="426"/>
      <c r="J4161" s="419" t="str">
        <f t="shared" si="321"/>
        <v/>
      </c>
      <c r="K4161" s="440">
        <f t="shared" si="319"/>
        <v>0</v>
      </c>
      <c r="L4161" s="76"/>
    </row>
    <row r="4162" spans="2:12" ht="15" customHeight="1" x14ac:dyDescent="0.35">
      <c r="B4162" s="75"/>
      <c r="C4162" s="143"/>
      <c r="D4162" s="120"/>
      <c r="E4162" s="146"/>
      <c r="F4162" s="426"/>
      <c r="G4162" s="419" t="str">
        <f t="shared" si="320"/>
        <v/>
      </c>
      <c r="H4162" s="123"/>
      <c r="I4162" s="426"/>
      <c r="J4162" s="419" t="str">
        <f t="shared" si="321"/>
        <v/>
      </c>
      <c r="K4162" s="440">
        <f t="shared" si="319"/>
        <v>0</v>
      </c>
      <c r="L4162" s="76"/>
    </row>
    <row r="4163" spans="2:12" ht="15" customHeight="1" x14ac:dyDescent="0.35">
      <c r="B4163" s="75"/>
      <c r="C4163" s="143"/>
      <c r="D4163" s="120"/>
      <c r="E4163" s="146"/>
      <c r="F4163" s="426"/>
      <c r="G4163" s="419" t="str">
        <f t="shared" si="320"/>
        <v/>
      </c>
      <c r="H4163" s="123"/>
      <c r="I4163" s="426"/>
      <c r="J4163" s="419" t="str">
        <f t="shared" si="321"/>
        <v/>
      </c>
      <c r="K4163" s="440">
        <f t="shared" si="319"/>
        <v>0</v>
      </c>
      <c r="L4163" s="76"/>
    </row>
    <row r="4164" spans="2:12" ht="15" customHeight="1" x14ac:dyDescent="0.35">
      <c r="B4164" s="75"/>
      <c r="C4164" s="143"/>
      <c r="D4164" s="120"/>
      <c r="E4164" s="146"/>
      <c r="F4164" s="426"/>
      <c r="G4164" s="419" t="str">
        <f t="shared" si="320"/>
        <v/>
      </c>
      <c r="H4164" s="123"/>
      <c r="I4164" s="426"/>
      <c r="J4164" s="419" t="str">
        <f t="shared" si="321"/>
        <v/>
      </c>
      <c r="K4164" s="440">
        <f t="shared" si="319"/>
        <v>0</v>
      </c>
      <c r="L4164" s="76"/>
    </row>
    <row r="4165" spans="2:12" ht="15" customHeight="1" x14ac:dyDescent="0.35">
      <c r="B4165" s="75"/>
      <c r="C4165" s="143"/>
      <c r="D4165" s="120"/>
      <c r="E4165" s="146"/>
      <c r="F4165" s="426"/>
      <c r="G4165" s="419" t="str">
        <f t="shared" si="320"/>
        <v/>
      </c>
      <c r="H4165" s="123"/>
      <c r="I4165" s="426"/>
      <c r="J4165" s="419" t="str">
        <f t="shared" si="321"/>
        <v/>
      </c>
      <c r="K4165" s="440">
        <f t="shared" si="319"/>
        <v>0</v>
      </c>
      <c r="L4165" s="76"/>
    </row>
    <row r="4166" spans="2:12" ht="15" customHeight="1" x14ac:dyDescent="0.35">
      <c r="B4166" s="75"/>
      <c r="C4166" s="143"/>
      <c r="D4166" s="120"/>
      <c r="E4166" s="146"/>
      <c r="F4166" s="426"/>
      <c r="G4166" s="419" t="str">
        <f t="shared" si="320"/>
        <v/>
      </c>
      <c r="H4166" s="123"/>
      <c r="I4166" s="426"/>
      <c r="J4166" s="419" t="str">
        <f t="shared" si="321"/>
        <v/>
      </c>
      <c r="K4166" s="440">
        <f t="shared" si="319"/>
        <v>0</v>
      </c>
      <c r="L4166" s="76"/>
    </row>
    <row r="4167" spans="2:12" ht="15" customHeight="1" x14ac:dyDescent="0.35">
      <c r="B4167" s="75"/>
      <c r="C4167" s="143"/>
      <c r="D4167" s="120"/>
      <c r="E4167" s="146"/>
      <c r="F4167" s="426"/>
      <c r="G4167" s="419" t="str">
        <f t="shared" si="320"/>
        <v/>
      </c>
      <c r="H4167" s="123"/>
      <c r="I4167" s="426"/>
      <c r="J4167" s="419" t="str">
        <f t="shared" si="321"/>
        <v/>
      </c>
      <c r="K4167" s="440">
        <f t="shared" si="319"/>
        <v>0</v>
      </c>
      <c r="L4167" s="76"/>
    </row>
    <row r="4168" spans="2:12" ht="15" customHeight="1" x14ac:dyDescent="0.35">
      <c r="B4168" s="75"/>
      <c r="C4168" s="143"/>
      <c r="D4168" s="120"/>
      <c r="E4168" s="146"/>
      <c r="F4168" s="426"/>
      <c r="G4168" s="419" t="str">
        <f t="shared" si="320"/>
        <v/>
      </c>
      <c r="H4168" s="123"/>
      <c r="I4168" s="426"/>
      <c r="J4168" s="419" t="str">
        <f t="shared" si="321"/>
        <v/>
      </c>
      <c r="K4168" s="440">
        <f t="shared" si="319"/>
        <v>0</v>
      </c>
      <c r="L4168" s="76"/>
    </row>
    <row r="4169" spans="2:12" ht="15" customHeight="1" x14ac:dyDescent="0.35">
      <c r="B4169" s="75"/>
      <c r="C4169" s="143"/>
      <c r="D4169" s="120"/>
      <c r="E4169" s="146"/>
      <c r="F4169" s="426"/>
      <c r="G4169" s="419" t="str">
        <f t="shared" si="320"/>
        <v/>
      </c>
      <c r="H4169" s="123"/>
      <c r="I4169" s="426"/>
      <c r="J4169" s="419" t="str">
        <f t="shared" si="321"/>
        <v/>
      </c>
      <c r="K4169" s="440">
        <f t="shared" si="319"/>
        <v>0</v>
      </c>
      <c r="L4169" s="76"/>
    </row>
    <row r="4170" spans="2:12" ht="15" customHeight="1" x14ac:dyDescent="0.35">
      <c r="B4170" s="75"/>
      <c r="C4170" s="143"/>
      <c r="D4170" s="120"/>
      <c r="E4170" s="146"/>
      <c r="F4170" s="426"/>
      <c r="G4170" s="419" t="str">
        <f t="shared" si="320"/>
        <v/>
      </c>
      <c r="H4170" s="123"/>
      <c r="I4170" s="426"/>
      <c r="J4170" s="419" t="str">
        <f t="shared" si="321"/>
        <v/>
      </c>
      <c r="K4170" s="440">
        <f t="shared" si="319"/>
        <v>0</v>
      </c>
      <c r="L4170" s="76"/>
    </row>
    <row r="4171" spans="2:12" ht="15" customHeight="1" x14ac:dyDescent="0.35">
      <c r="B4171" s="75"/>
      <c r="C4171" s="143"/>
      <c r="D4171" s="120"/>
      <c r="E4171" s="146"/>
      <c r="F4171" s="426"/>
      <c r="G4171" s="419" t="str">
        <f t="shared" si="320"/>
        <v/>
      </c>
      <c r="H4171" s="123"/>
      <c r="I4171" s="426"/>
      <c r="J4171" s="419" t="str">
        <f t="shared" si="321"/>
        <v/>
      </c>
      <c r="K4171" s="440">
        <f t="shared" si="319"/>
        <v>0</v>
      </c>
      <c r="L4171" s="76"/>
    </row>
    <row r="4172" spans="2:12" ht="15" customHeight="1" x14ac:dyDescent="0.35">
      <c r="B4172" s="75"/>
      <c r="C4172" s="143"/>
      <c r="D4172" s="120"/>
      <c r="E4172" s="146"/>
      <c r="F4172" s="426"/>
      <c r="G4172" s="419" t="str">
        <f t="shared" si="320"/>
        <v/>
      </c>
      <c r="H4172" s="123"/>
      <c r="I4172" s="426"/>
      <c r="J4172" s="419" t="str">
        <f t="shared" si="321"/>
        <v/>
      </c>
      <c r="K4172" s="440">
        <f t="shared" ref="K4172:K4235" si="322">H4172</f>
        <v>0</v>
      </c>
      <c r="L4172" s="76"/>
    </row>
    <row r="4173" spans="2:12" ht="15" customHeight="1" x14ac:dyDescent="0.35">
      <c r="B4173" s="75"/>
      <c r="C4173" s="143"/>
      <c r="D4173" s="120"/>
      <c r="E4173" s="146"/>
      <c r="F4173" s="426"/>
      <c r="G4173" s="419" t="str">
        <f t="shared" si="320"/>
        <v/>
      </c>
      <c r="H4173" s="123"/>
      <c r="I4173" s="426"/>
      <c r="J4173" s="419" t="str">
        <f t="shared" si="321"/>
        <v/>
      </c>
      <c r="K4173" s="440">
        <f t="shared" si="322"/>
        <v>0</v>
      </c>
      <c r="L4173" s="76"/>
    </row>
    <row r="4174" spans="2:12" ht="15" customHeight="1" x14ac:dyDescent="0.35">
      <c r="B4174" s="75"/>
      <c r="C4174" s="143"/>
      <c r="D4174" s="120"/>
      <c r="E4174" s="146"/>
      <c r="F4174" s="426"/>
      <c r="G4174" s="419" t="str">
        <f t="shared" ref="G4174:G4237" si="323">IF(F4174&gt;0,VLOOKUP(F4174,Nama_Perkiraan,2),"")</f>
        <v/>
      </c>
      <c r="H4174" s="123"/>
      <c r="I4174" s="426"/>
      <c r="J4174" s="419" t="str">
        <f t="shared" si="321"/>
        <v/>
      </c>
      <c r="K4174" s="440">
        <f t="shared" si="322"/>
        <v>0</v>
      </c>
      <c r="L4174" s="76"/>
    </row>
    <row r="4175" spans="2:12" ht="15" customHeight="1" x14ac:dyDescent="0.35">
      <c r="B4175" s="75"/>
      <c r="C4175" s="143"/>
      <c r="D4175" s="120"/>
      <c r="E4175" s="146"/>
      <c r="F4175" s="426"/>
      <c r="G4175" s="419" t="str">
        <f t="shared" si="323"/>
        <v/>
      </c>
      <c r="H4175" s="123"/>
      <c r="I4175" s="426"/>
      <c r="J4175" s="419" t="str">
        <f t="shared" ref="J4175:J4238" si="324">IF(I4175&gt;0,VLOOKUP(I4175,Nama_Perkiraan,2),"")</f>
        <v/>
      </c>
      <c r="K4175" s="440">
        <f t="shared" si="322"/>
        <v>0</v>
      </c>
      <c r="L4175" s="76"/>
    </row>
    <row r="4176" spans="2:12" ht="15" customHeight="1" x14ac:dyDescent="0.35">
      <c r="B4176" s="75"/>
      <c r="C4176" s="143"/>
      <c r="D4176" s="120"/>
      <c r="E4176" s="146"/>
      <c r="F4176" s="426"/>
      <c r="G4176" s="419" t="str">
        <f t="shared" si="323"/>
        <v/>
      </c>
      <c r="H4176" s="123"/>
      <c r="I4176" s="426"/>
      <c r="J4176" s="419" t="str">
        <f t="shared" si="324"/>
        <v/>
      </c>
      <c r="K4176" s="440">
        <f t="shared" si="322"/>
        <v>0</v>
      </c>
      <c r="L4176" s="76"/>
    </row>
    <row r="4177" spans="2:12" ht="15" customHeight="1" x14ac:dyDescent="0.35">
      <c r="B4177" s="75"/>
      <c r="C4177" s="143"/>
      <c r="D4177" s="120"/>
      <c r="E4177" s="146"/>
      <c r="F4177" s="426"/>
      <c r="G4177" s="419" t="str">
        <f t="shared" si="323"/>
        <v/>
      </c>
      <c r="H4177" s="123"/>
      <c r="I4177" s="426"/>
      <c r="J4177" s="419" t="str">
        <f t="shared" si="324"/>
        <v/>
      </c>
      <c r="K4177" s="440">
        <f t="shared" si="322"/>
        <v>0</v>
      </c>
      <c r="L4177" s="76"/>
    </row>
    <row r="4178" spans="2:12" ht="15" customHeight="1" x14ac:dyDescent="0.35">
      <c r="B4178" s="75"/>
      <c r="C4178" s="143"/>
      <c r="D4178" s="120"/>
      <c r="E4178" s="146"/>
      <c r="F4178" s="426"/>
      <c r="G4178" s="419" t="str">
        <f t="shared" si="323"/>
        <v/>
      </c>
      <c r="H4178" s="123"/>
      <c r="I4178" s="426"/>
      <c r="J4178" s="419" t="str">
        <f t="shared" si="324"/>
        <v/>
      </c>
      <c r="K4178" s="440">
        <f t="shared" si="322"/>
        <v>0</v>
      </c>
      <c r="L4178" s="76"/>
    </row>
    <row r="4179" spans="2:12" ht="15" customHeight="1" x14ac:dyDescent="0.35">
      <c r="B4179" s="75"/>
      <c r="C4179" s="143"/>
      <c r="D4179" s="120"/>
      <c r="E4179" s="146"/>
      <c r="F4179" s="426"/>
      <c r="G4179" s="419" t="str">
        <f t="shared" si="323"/>
        <v/>
      </c>
      <c r="H4179" s="123"/>
      <c r="I4179" s="426"/>
      <c r="J4179" s="419" t="str">
        <f t="shared" si="324"/>
        <v/>
      </c>
      <c r="K4179" s="440">
        <f t="shared" si="322"/>
        <v>0</v>
      </c>
      <c r="L4179" s="76"/>
    </row>
    <row r="4180" spans="2:12" ht="15" customHeight="1" x14ac:dyDescent="0.35">
      <c r="B4180" s="75"/>
      <c r="C4180" s="143"/>
      <c r="D4180" s="120"/>
      <c r="E4180" s="146"/>
      <c r="F4180" s="426"/>
      <c r="G4180" s="419" t="str">
        <f t="shared" si="323"/>
        <v/>
      </c>
      <c r="H4180" s="123"/>
      <c r="I4180" s="426"/>
      <c r="J4180" s="419" t="str">
        <f t="shared" si="324"/>
        <v/>
      </c>
      <c r="K4180" s="440">
        <f t="shared" si="322"/>
        <v>0</v>
      </c>
      <c r="L4180" s="76"/>
    </row>
    <row r="4181" spans="2:12" ht="15" customHeight="1" x14ac:dyDescent="0.35">
      <c r="B4181" s="75"/>
      <c r="C4181" s="143"/>
      <c r="D4181" s="120"/>
      <c r="E4181" s="146"/>
      <c r="F4181" s="426"/>
      <c r="G4181" s="419" t="str">
        <f t="shared" si="323"/>
        <v/>
      </c>
      <c r="H4181" s="123"/>
      <c r="I4181" s="426"/>
      <c r="J4181" s="419" t="str">
        <f t="shared" si="324"/>
        <v/>
      </c>
      <c r="K4181" s="440">
        <f t="shared" si="322"/>
        <v>0</v>
      </c>
      <c r="L4181" s="76"/>
    </row>
    <row r="4182" spans="2:12" ht="15" customHeight="1" x14ac:dyDescent="0.35">
      <c r="B4182" s="75"/>
      <c r="C4182" s="143"/>
      <c r="D4182" s="120"/>
      <c r="E4182" s="146"/>
      <c r="F4182" s="426"/>
      <c r="G4182" s="419" t="str">
        <f t="shared" si="323"/>
        <v/>
      </c>
      <c r="H4182" s="123"/>
      <c r="I4182" s="426"/>
      <c r="J4182" s="419" t="str">
        <f t="shared" si="324"/>
        <v/>
      </c>
      <c r="K4182" s="440">
        <f t="shared" si="322"/>
        <v>0</v>
      </c>
      <c r="L4182" s="76"/>
    </row>
    <row r="4183" spans="2:12" ht="15" customHeight="1" x14ac:dyDescent="0.35">
      <c r="B4183" s="75"/>
      <c r="C4183" s="143"/>
      <c r="D4183" s="120"/>
      <c r="E4183" s="146"/>
      <c r="F4183" s="426"/>
      <c r="G4183" s="419" t="str">
        <f t="shared" si="323"/>
        <v/>
      </c>
      <c r="H4183" s="123"/>
      <c r="I4183" s="426"/>
      <c r="J4183" s="419" t="str">
        <f t="shared" si="324"/>
        <v/>
      </c>
      <c r="K4183" s="440">
        <f t="shared" si="322"/>
        <v>0</v>
      </c>
      <c r="L4183" s="76"/>
    </row>
    <row r="4184" spans="2:12" ht="15" customHeight="1" x14ac:dyDescent="0.35">
      <c r="B4184" s="75"/>
      <c r="C4184" s="143"/>
      <c r="D4184" s="120"/>
      <c r="E4184" s="146"/>
      <c r="F4184" s="426"/>
      <c r="G4184" s="419" t="str">
        <f t="shared" si="323"/>
        <v/>
      </c>
      <c r="H4184" s="123"/>
      <c r="I4184" s="426"/>
      <c r="J4184" s="419" t="str">
        <f t="shared" si="324"/>
        <v/>
      </c>
      <c r="K4184" s="440">
        <f t="shared" si="322"/>
        <v>0</v>
      </c>
      <c r="L4184" s="76"/>
    </row>
    <row r="4185" spans="2:12" ht="15" customHeight="1" x14ac:dyDescent="0.35">
      <c r="B4185" s="75"/>
      <c r="C4185" s="143"/>
      <c r="D4185" s="120"/>
      <c r="E4185" s="146"/>
      <c r="F4185" s="426"/>
      <c r="G4185" s="419" t="str">
        <f t="shared" si="323"/>
        <v/>
      </c>
      <c r="H4185" s="123"/>
      <c r="I4185" s="426"/>
      <c r="J4185" s="419" t="str">
        <f t="shared" si="324"/>
        <v/>
      </c>
      <c r="K4185" s="440">
        <f t="shared" si="322"/>
        <v>0</v>
      </c>
      <c r="L4185" s="76"/>
    </row>
    <row r="4186" spans="2:12" ht="15" customHeight="1" x14ac:dyDescent="0.35">
      <c r="B4186" s="75"/>
      <c r="C4186" s="143"/>
      <c r="D4186" s="120"/>
      <c r="E4186" s="146"/>
      <c r="F4186" s="426"/>
      <c r="G4186" s="419" t="str">
        <f t="shared" si="323"/>
        <v/>
      </c>
      <c r="H4186" s="123"/>
      <c r="I4186" s="426"/>
      <c r="J4186" s="419" t="str">
        <f t="shared" si="324"/>
        <v/>
      </c>
      <c r="K4186" s="440">
        <f t="shared" si="322"/>
        <v>0</v>
      </c>
      <c r="L4186" s="76"/>
    </row>
    <row r="4187" spans="2:12" ht="15" customHeight="1" x14ac:dyDescent="0.35">
      <c r="B4187" s="75"/>
      <c r="C4187" s="143"/>
      <c r="D4187" s="120"/>
      <c r="E4187" s="146"/>
      <c r="F4187" s="426"/>
      <c r="G4187" s="419" t="str">
        <f t="shared" si="323"/>
        <v/>
      </c>
      <c r="H4187" s="123"/>
      <c r="I4187" s="426"/>
      <c r="J4187" s="419" t="str">
        <f t="shared" si="324"/>
        <v/>
      </c>
      <c r="K4187" s="440">
        <f t="shared" si="322"/>
        <v>0</v>
      </c>
      <c r="L4187" s="76"/>
    </row>
    <row r="4188" spans="2:12" ht="15" customHeight="1" x14ac:dyDescent="0.35">
      <c r="B4188" s="75"/>
      <c r="C4188" s="143"/>
      <c r="D4188" s="120"/>
      <c r="E4188" s="146"/>
      <c r="F4188" s="426"/>
      <c r="G4188" s="419" t="str">
        <f t="shared" si="323"/>
        <v/>
      </c>
      <c r="H4188" s="123"/>
      <c r="I4188" s="426"/>
      <c r="J4188" s="419" t="str">
        <f t="shared" si="324"/>
        <v/>
      </c>
      <c r="K4188" s="440">
        <f t="shared" si="322"/>
        <v>0</v>
      </c>
      <c r="L4188" s="76"/>
    </row>
    <row r="4189" spans="2:12" ht="15" customHeight="1" x14ac:dyDescent="0.35">
      <c r="B4189" s="75"/>
      <c r="C4189" s="143"/>
      <c r="D4189" s="120"/>
      <c r="E4189" s="146"/>
      <c r="F4189" s="426"/>
      <c r="G4189" s="419" t="str">
        <f t="shared" si="323"/>
        <v/>
      </c>
      <c r="H4189" s="123"/>
      <c r="I4189" s="426"/>
      <c r="J4189" s="419" t="str">
        <f t="shared" si="324"/>
        <v/>
      </c>
      <c r="K4189" s="440">
        <f t="shared" si="322"/>
        <v>0</v>
      </c>
      <c r="L4189" s="76"/>
    </row>
    <row r="4190" spans="2:12" ht="15" customHeight="1" x14ac:dyDescent="0.35">
      <c r="B4190" s="75"/>
      <c r="C4190" s="143"/>
      <c r="D4190" s="120"/>
      <c r="E4190" s="146"/>
      <c r="F4190" s="426"/>
      <c r="G4190" s="419" t="str">
        <f t="shared" si="323"/>
        <v/>
      </c>
      <c r="H4190" s="123"/>
      <c r="I4190" s="426"/>
      <c r="J4190" s="419" t="str">
        <f t="shared" si="324"/>
        <v/>
      </c>
      <c r="K4190" s="440">
        <f t="shared" si="322"/>
        <v>0</v>
      </c>
      <c r="L4190" s="76"/>
    </row>
    <row r="4191" spans="2:12" ht="15" customHeight="1" x14ac:dyDescent="0.35">
      <c r="B4191" s="75"/>
      <c r="C4191" s="143"/>
      <c r="D4191" s="120"/>
      <c r="E4191" s="146"/>
      <c r="F4191" s="426"/>
      <c r="G4191" s="419" t="str">
        <f t="shared" si="323"/>
        <v/>
      </c>
      <c r="H4191" s="123"/>
      <c r="I4191" s="426"/>
      <c r="J4191" s="419" t="str">
        <f t="shared" si="324"/>
        <v/>
      </c>
      <c r="K4191" s="440">
        <f t="shared" si="322"/>
        <v>0</v>
      </c>
      <c r="L4191" s="76"/>
    </row>
    <row r="4192" spans="2:12" ht="15" customHeight="1" x14ac:dyDescent="0.35">
      <c r="B4192" s="75"/>
      <c r="C4192" s="143"/>
      <c r="D4192" s="120"/>
      <c r="E4192" s="146"/>
      <c r="F4192" s="426"/>
      <c r="G4192" s="419" t="str">
        <f t="shared" si="323"/>
        <v/>
      </c>
      <c r="H4192" s="123"/>
      <c r="I4192" s="426"/>
      <c r="J4192" s="419" t="str">
        <f t="shared" si="324"/>
        <v/>
      </c>
      <c r="K4192" s="440">
        <f t="shared" si="322"/>
        <v>0</v>
      </c>
      <c r="L4192" s="76"/>
    </row>
    <row r="4193" spans="2:12" ht="15" customHeight="1" x14ac:dyDescent="0.35">
      <c r="B4193" s="75"/>
      <c r="C4193" s="143"/>
      <c r="D4193" s="120"/>
      <c r="E4193" s="146"/>
      <c r="F4193" s="426"/>
      <c r="G4193" s="419" t="str">
        <f t="shared" si="323"/>
        <v/>
      </c>
      <c r="H4193" s="123"/>
      <c r="I4193" s="426"/>
      <c r="J4193" s="419" t="str">
        <f t="shared" si="324"/>
        <v/>
      </c>
      <c r="K4193" s="440">
        <f t="shared" si="322"/>
        <v>0</v>
      </c>
      <c r="L4193" s="76"/>
    </row>
    <row r="4194" spans="2:12" ht="15" customHeight="1" x14ac:dyDescent="0.35">
      <c r="B4194" s="75"/>
      <c r="C4194" s="143"/>
      <c r="D4194" s="120"/>
      <c r="E4194" s="146"/>
      <c r="F4194" s="426"/>
      <c r="G4194" s="419" t="str">
        <f t="shared" si="323"/>
        <v/>
      </c>
      <c r="H4194" s="123"/>
      <c r="I4194" s="426"/>
      <c r="J4194" s="419" t="str">
        <f t="shared" si="324"/>
        <v/>
      </c>
      <c r="K4194" s="440">
        <f t="shared" si="322"/>
        <v>0</v>
      </c>
      <c r="L4194" s="76"/>
    </row>
    <row r="4195" spans="2:12" ht="15" customHeight="1" x14ac:dyDescent="0.35">
      <c r="B4195" s="75"/>
      <c r="C4195" s="143"/>
      <c r="D4195" s="120"/>
      <c r="E4195" s="146"/>
      <c r="F4195" s="426"/>
      <c r="G4195" s="419" t="str">
        <f t="shared" si="323"/>
        <v/>
      </c>
      <c r="H4195" s="123"/>
      <c r="I4195" s="426"/>
      <c r="J4195" s="419" t="str">
        <f t="shared" si="324"/>
        <v/>
      </c>
      <c r="K4195" s="440">
        <f t="shared" si="322"/>
        <v>0</v>
      </c>
      <c r="L4195" s="76"/>
    </row>
    <row r="4196" spans="2:12" ht="15" customHeight="1" x14ac:dyDescent="0.35">
      <c r="B4196" s="75"/>
      <c r="C4196" s="143"/>
      <c r="D4196" s="120"/>
      <c r="E4196" s="146"/>
      <c r="F4196" s="426"/>
      <c r="G4196" s="419" t="str">
        <f t="shared" si="323"/>
        <v/>
      </c>
      <c r="H4196" s="123"/>
      <c r="I4196" s="426"/>
      <c r="J4196" s="419" t="str">
        <f t="shared" si="324"/>
        <v/>
      </c>
      <c r="K4196" s="440">
        <f t="shared" si="322"/>
        <v>0</v>
      </c>
      <c r="L4196" s="76"/>
    </row>
    <row r="4197" spans="2:12" ht="15" customHeight="1" x14ac:dyDescent="0.35">
      <c r="B4197" s="75"/>
      <c r="C4197" s="143"/>
      <c r="D4197" s="120"/>
      <c r="E4197" s="146"/>
      <c r="F4197" s="426"/>
      <c r="G4197" s="419" t="str">
        <f t="shared" si="323"/>
        <v/>
      </c>
      <c r="H4197" s="123"/>
      <c r="I4197" s="426"/>
      <c r="J4197" s="419" t="str">
        <f t="shared" si="324"/>
        <v/>
      </c>
      <c r="K4197" s="440">
        <f t="shared" si="322"/>
        <v>0</v>
      </c>
      <c r="L4197" s="76"/>
    </row>
    <row r="4198" spans="2:12" ht="15" customHeight="1" x14ac:dyDescent="0.35">
      <c r="B4198" s="75"/>
      <c r="C4198" s="143"/>
      <c r="D4198" s="120"/>
      <c r="E4198" s="146"/>
      <c r="F4198" s="426"/>
      <c r="G4198" s="419" t="str">
        <f t="shared" si="323"/>
        <v/>
      </c>
      <c r="H4198" s="123"/>
      <c r="I4198" s="426"/>
      <c r="J4198" s="419" t="str">
        <f t="shared" si="324"/>
        <v/>
      </c>
      <c r="K4198" s="440">
        <f t="shared" si="322"/>
        <v>0</v>
      </c>
      <c r="L4198" s="76"/>
    </row>
    <row r="4199" spans="2:12" ht="15" customHeight="1" x14ac:dyDescent="0.35">
      <c r="B4199" s="75"/>
      <c r="C4199" s="143"/>
      <c r="D4199" s="120"/>
      <c r="E4199" s="146"/>
      <c r="F4199" s="426"/>
      <c r="G4199" s="419" t="str">
        <f t="shared" si="323"/>
        <v/>
      </c>
      <c r="H4199" s="123"/>
      <c r="I4199" s="426"/>
      <c r="J4199" s="419" t="str">
        <f t="shared" si="324"/>
        <v/>
      </c>
      <c r="K4199" s="440">
        <f t="shared" si="322"/>
        <v>0</v>
      </c>
      <c r="L4199" s="76"/>
    </row>
    <row r="4200" spans="2:12" ht="15" customHeight="1" x14ac:dyDescent="0.35">
      <c r="B4200" s="75"/>
      <c r="C4200" s="143"/>
      <c r="D4200" s="120"/>
      <c r="E4200" s="146"/>
      <c r="F4200" s="426"/>
      <c r="G4200" s="419" t="str">
        <f t="shared" si="323"/>
        <v/>
      </c>
      <c r="H4200" s="123"/>
      <c r="I4200" s="426"/>
      <c r="J4200" s="419" t="str">
        <f t="shared" si="324"/>
        <v/>
      </c>
      <c r="K4200" s="440">
        <f t="shared" si="322"/>
        <v>0</v>
      </c>
      <c r="L4200" s="76"/>
    </row>
    <row r="4201" spans="2:12" ht="15" customHeight="1" x14ac:dyDescent="0.35">
      <c r="B4201" s="75"/>
      <c r="C4201" s="143"/>
      <c r="D4201" s="120"/>
      <c r="E4201" s="146"/>
      <c r="F4201" s="426"/>
      <c r="G4201" s="419" t="str">
        <f t="shared" si="323"/>
        <v/>
      </c>
      <c r="H4201" s="123"/>
      <c r="I4201" s="426"/>
      <c r="J4201" s="419" t="str">
        <f t="shared" si="324"/>
        <v/>
      </c>
      <c r="K4201" s="440">
        <f t="shared" si="322"/>
        <v>0</v>
      </c>
      <c r="L4201" s="76"/>
    </row>
    <row r="4202" spans="2:12" ht="15" customHeight="1" x14ac:dyDescent="0.35">
      <c r="B4202" s="75"/>
      <c r="C4202" s="143"/>
      <c r="D4202" s="120"/>
      <c r="E4202" s="146"/>
      <c r="F4202" s="426"/>
      <c r="G4202" s="419" t="str">
        <f t="shared" si="323"/>
        <v/>
      </c>
      <c r="H4202" s="123"/>
      <c r="I4202" s="426"/>
      <c r="J4202" s="419" t="str">
        <f t="shared" si="324"/>
        <v/>
      </c>
      <c r="K4202" s="440">
        <f t="shared" si="322"/>
        <v>0</v>
      </c>
      <c r="L4202" s="76"/>
    </row>
    <row r="4203" spans="2:12" ht="15" customHeight="1" x14ac:dyDescent="0.35">
      <c r="B4203" s="75"/>
      <c r="C4203" s="143"/>
      <c r="D4203" s="120"/>
      <c r="E4203" s="146"/>
      <c r="F4203" s="426"/>
      <c r="G4203" s="419" t="str">
        <f t="shared" si="323"/>
        <v/>
      </c>
      <c r="H4203" s="123"/>
      <c r="I4203" s="426"/>
      <c r="J4203" s="419" t="str">
        <f t="shared" si="324"/>
        <v/>
      </c>
      <c r="K4203" s="440">
        <f t="shared" si="322"/>
        <v>0</v>
      </c>
      <c r="L4203" s="76"/>
    </row>
    <row r="4204" spans="2:12" ht="15" customHeight="1" x14ac:dyDescent="0.35">
      <c r="B4204" s="75"/>
      <c r="C4204" s="143"/>
      <c r="D4204" s="120"/>
      <c r="E4204" s="146"/>
      <c r="F4204" s="426"/>
      <c r="G4204" s="419" t="str">
        <f t="shared" si="323"/>
        <v/>
      </c>
      <c r="H4204" s="123"/>
      <c r="I4204" s="426"/>
      <c r="J4204" s="419" t="str">
        <f t="shared" si="324"/>
        <v/>
      </c>
      <c r="K4204" s="440">
        <f t="shared" si="322"/>
        <v>0</v>
      </c>
      <c r="L4204" s="76"/>
    </row>
    <row r="4205" spans="2:12" ht="15" customHeight="1" x14ac:dyDescent="0.35">
      <c r="B4205" s="75"/>
      <c r="C4205" s="143"/>
      <c r="D4205" s="120"/>
      <c r="E4205" s="146"/>
      <c r="F4205" s="426"/>
      <c r="G4205" s="419" t="str">
        <f t="shared" si="323"/>
        <v/>
      </c>
      <c r="H4205" s="123"/>
      <c r="I4205" s="426"/>
      <c r="J4205" s="419" t="str">
        <f t="shared" si="324"/>
        <v/>
      </c>
      <c r="K4205" s="440">
        <f t="shared" si="322"/>
        <v>0</v>
      </c>
      <c r="L4205" s="76"/>
    </row>
    <row r="4206" spans="2:12" ht="15" customHeight="1" x14ac:dyDescent="0.35">
      <c r="B4206" s="75"/>
      <c r="C4206" s="143"/>
      <c r="D4206" s="120"/>
      <c r="E4206" s="146"/>
      <c r="F4206" s="426"/>
      <c r="G4206" s="419" t="str">
        <f t="shared" si="323"/>
        <v/>
      </c>
      <c r="H4206" s="123"/>
      <c r="I4206" s="426"/>
      <c r="J4206" s="419" t="str">
        <f t="shared" si="324"/>
        <v/>
      </c>
      <c r="K4206" s="440">
        <f t="shared" si="322"/>
        <v>0</v>
      </c>
      <c r="L4206" s="76"/>
    </row>
    <row r="4207" spans="2:12" ht="15" customHeight="1" x14ac:dyDescent="0.35">
      <c r="B4207" s="75"/>
      <c r="C4207" s="143"/>
      <c r="D4207" s="120"/>
      <c r="E4207" s="146"/>
      <c r="F4207" s="426"/>
      <c r="G4207" s="419" t="str">
        <f t="shared" si="323"/>
        <v/>
      </c>
      <c r="H4207" s="123"/>
      <c r="I4207" s="426"/>
      <c r="J4207" s="419" t="str">
        <f t="shared" si="324"/>
        <v/>
      </c>
      <c r="K4207" s="440">
        <f t="shared" si="322"/>
        <v>0</v>
      </c>
      <c r="L4207" s="76"/>
    </row>
    <row r="4208" spans="2:12" ht="15" customHeight="1" x14ac:dyDescent="0.35">
      <c r="B4208" s="75"/>
      <c r="C4208" s="143"/>
      <c r="D4208" s="120"/>
      <c r="E4208" s="146"/>
      <c r="F4208" s="426"/>
      <c r="G4208" s="419" t="str">
        <f t="shared" si="323"/>
        <v/>
      </c>
      <c r="H4208" s="123"/>
      <c r="I4208" s="426"/>
      <c r="J4208" s="419" t="str">
        <f t="shared" si="324"/>
        <v/>
      </c>
      <c r="K4208" s="440">
        <f t="shared" si="322"/>
        <v>0</v>
      </c>
      <c r="L4208" s="76"/>
    </row>
    <row r="4209" spans="2:12" ht="15" customHeight="1" x14ac:dyDescent="0.35">
      <c r="B4209" s="75"/>
      <c r="C4209" s="143"/>
      <c r="D4209" s="120"/>
      <c r="E4209" s="146"/>
      <c r="F4209" s="426"/>
      <c r="G4209" s="419" t="str">
        <f t="shared" si="323"/>
        <v/>
      </c>
      <c r="H4209" s="123"/>
      <c r="I4209" s="426"/>
      <c r="J4209" s="419" t="str">
        <f t="shared" si="324"/>
        <v/>
      </c>
      <c r="K4209" s="440">
        <f t="shared" si="322"/>
        <v>0</v>
      </c>
      <c r="L4209" s="76"/>
    </row>
    <row r="4210" spans="2:12" ht="15" customHeight="1" x14ac:dyDescent="0.35">
      <c r="B4210" s="75"/>
      <c r="C4210" s="143"/>
      <c r="D4210" s="120"/>
      <c r="E4210" s="146"/>
      <c r="F4210" s="426"/>
      <c r="G4210" s="419" t="str">
        <f t="shared" si="323"/>
        <v/>
      </c>
      <c r="H4210" s="123"/>
      <c r="I4210" s="426"/>
      <c r="J4210" s="419" t="str">
        <f t="shared" si="324"/>
        <v/>
      </c>
      <c r="K4210" s="440">
        <f t="shared" si="322"/>
        <v>0</v>
      </c>
      <c r="L4210" s="76"/>
    </row>
    <row r="4211" spans="2:12" ht="15" customHeight="1" x14ac:dyDescent="0.35">
      <c r="B4211" s="75"/>
      <c r="C4211" s="143"/>
      <c r="D4211" s="120"/>
      <c r="E4211" s="146"/>
      <c r="F4211" s="426"/>
      <c r="G4211" s="419" t="str">
        <f t="shared" si="323"/>
        <v/>
      </c>
      <c r="H4211" s="123"/>
      <c r="I4211" s="426"/>
      <c r="J4211" s="419" t="str">
        <f t="shared" si="324"/>
        <v/>
      </c>
      <c r="K4211" s="440">
        <f t="shared" si="322"/>
        <v>0</v>
      </c>
      <c r="L4211" s="76"/>
    </row>
    <row r="4212" spans="2:12" ht="15" customHeight="1" x14ac:dyDescent="0.35">
      <c r="B4212" s="75"/>
      <c r="C4212" s="143"/>
      <c r="D4212" s="120"/>
      <c r="E4212" s="146"/>
      <c r="F4212" s="426"/>
      <c r="G4212" s="419" t="str">
        <f t="shared" si="323"/>
        <v/>
      </c>
      <c r="H4212" s="123"/>
      <c r="I4212" s="426"/>
      <c r="J4212" s="419" t="str">
        <f t="shared" si="324"/>
        <v/>
      </c>
      <c r="K4212" s="440">
        <f t="shared" si="322"/>
        <v>0</v>
      </c>
      <c r="L4212" s="76"/>
    </row>
    <row r="4213" spans="2:12" ht="15" customHeight="1" x14ac:dyDescent="0.35">
      <c r="B4213" s="75"/>
      <c r="C4213" s="143"/>
      <c r="D4213" s="120"/>
      <c r="E4213" s="146"/>
      <c r="F4213" s="426"/>
      <c r="G4213" s="419" t="str">
        <f t="shared" si="323"/>
        <v/>
      </c>
      <c r="H4213" s="123"/>
      <c r="I4213" s="426"/>
      <c r="J4213" s="419" t="str">
        <f t="shared" si="324"/>
        <v/>
      </c>
      <c r="K4213" s="440">
        <f t="shared" si="322"/>
        <v>0</v>
      </c>
      <c r="L4213" s="76"/>
    </row>
    <row r="4214" spans="2:12" ht="15" customHeight="1" x14ac:dyDescent="0.35">
      <c r="B4214" s="75"/>
      <c r="C4214" s="143"/>
      <c r="D4214" s="120"/>
      <c r="E4214" s="146"/>
      <c r="F4214" s="426"/>
      <c r="G4214" s="419" t="str">
        <f t="shared" si="323"/>
        <v/>
      </c>
      <c r="H4214" s="123"/>
      <c r="I4214" s="426"/>
      <c r="J4214" s="419" t="str">
        <f t="shared" si="324"/>
        <v/>
      </c>
      <c r="K4214" s="440">
        <f t="shared" si="322"/>
        <v>0</v>
      </c>
      <c r="L4214" s="76"/>
    </row>
    <row r="4215" spans="2:12" ht="15" customHeight="1" x14ac:dyDescent="0.35">
      <c r="B4215" s="75"/>
      <c r="C4215" s="143"/>
      <c r="D4215" s="120"/>
      <c r="E4215" s="146"/>
      <c r="F4215" s="426"/>
      <c r="G4215" s="419" t="str">
        <f t="shared" si="323"/>
        <v/>
      </c>
      <c r="H4215" s="123"/>
      <c r="I4215" s="426"/>
      <c r="J4215" s="419" t="str">
        <f t="shared" si="324"/>
        <v/>
      </c>
      <c r="K4215" s="440">
        <f t="shared" si="322"/>
        <v>0</v>
      </c>
      <c r="L4215" s="76"/>
    </row>
    <row r="4216" spans="2:12" ht="15" customHeight="1" x14ac:dyDescent="0.35">
      <c r="B4216" s="75"/>
      <c r="C4216" s="143"/>
      <c r="D4216" s="120"/>
      <c r="E4216" s="146"/>
      <c r="F4216" s="426"/>
      <c r="G4216" s="419" t="str">
        <f t="shared" si="323"/>
        <v/>
      </c>
      <c r="H4216" s="123"/>
      <c r="I4216" s="426"/>
      <c r="J4216" s="419" t="str">
        <f t="shared" si="324"/>
        <v/>
      </c>
      <c r="K4216" s="440">
        <f t="shared" si="322"/>
        <v>0</v>
      </c>
      <c r="L4216" s="76"/>
    </row>
    <row r="4217" spans="2:12" ht="15" customHeight="1" x14ac:dyDescent="0.35">
      <c r="B4217" s="75"/>
      <c r="C4217" s="143"/>
      <c r="D4217" s="120"/>
      <c r="E4217" s="146"/>
      <c r="F4217" s="426"/>
      <c r="G4217" s="419" t="str">
        <f t="shared" si="323"/>
        <v/>
      </c>
      <c r="H4217" s="123"/>
      <c r="I4217" s="426"/>
      <c r="J4217" s="419" t="str">
        <f t="shared" si="324"/>
        <v/>
      </c>
      <c r="K4217" s="440">
        <f t="shared" si="322"/>
        <v>0</v>
      </c>
      <c r="L4217" s="76"/>
    </row>
    <row r="4218" spans="2:12" ht="15" customHeight="1" x14ac:dyDescent="0.35">
      <c r="B4218" s="75"/>
      <c r="C4218" s="143"/>
      <c r="D4218" s="120"/>
      <c r="E4218" s="146"/>
      <c r="F4218" s="426"/>
      <c r="G4218" s="419" t="str">
        <f t="shared" si="323"/>
        <v/>
      </c>
      <c r="H4218" s="123"/>
      <c r="I4218" s="426"/>
      <c r="J4218" s="419" t="str">
        <f t="shared" si="324"/>
        <v/>
      </c>
      <c r="K4218" s="440">
        <f t="shared" si="322"/>
        <v>0</v>
      </c>
      <c r="L4218" s="76"/>
    </row>
    <row r="4219" spans="2:12" ht="15" customHeight="1" x14ac:dyDescent="0.35">
      <c r="B4219" s="75"/>
      <c r="C4219" s="143"/>
      <c r="D4219" s="120"/>
      <c r="E4219" s="146"/>
      <c r="F4219" s="426"/>
      <c r="G4219" s="419" t="str">
        <f t="shared" si="323"/>
        <v/>
      </c>
      <c r="H4219" s="123"/>
      <c r="I4219" s="426"/>
      <c r="J4219" s="419" t="str">
        <f t="shared" si="324"/>
        <v/>
      </c>
      <c r="K4219" s="440">
        <f t="shared" si="322"/>
        <v>0</v>
      </c>
      <c r="L4219" s="76"/>
    </row>
    <row r="4220" spans="2:12" ht="15" customHeight="1" x14ac:dyDescent="0.35">
      <c r="B4220" s="75"/>
      <c r="C4220" s="143"/>
      <c r="D4220" s="120"/>
      <c r="E4220" s="146"/>
      <c r="F4220" s="426"/>
      <c r="G4220" s="419" t="str">
        <f t="shared" si="323"/>
        <v/>
      </c>
      <c r="H4220" s="123"/>
      <c r="I4220" s="426"/>
      <c r="J4220" s="419" t="str">
        <f t="shared" si="324"/>
        <v/>
      </c>
      <c r="K4220" s="440">
        <f t="shared" si="322"/>
        <v>0</v>
      </c>
      <c r="L4220" s="76"/>
    </row>
    <row r="4221" spans="2:12" ht="15" customHeight="1" x14ac:dyDescent="0.35">
      <c r="B4221" s="75"/>
      <c r="C4221" s="143"/>
      <c r="D4221" s="120"/>
      <c r="E4221" s="146"/>
      <c r="F4221" s="426"/>
      <c r="G4221" s="419" t="str">
        <f t="shared" si="323"/>
        <v/>
      </c>
      <c r="H4221" s="123"/>
      <c r="I4221" s="426"/>
      <c r="J4221" s="419" t="str">
        <f t="shared" si="324"/>
        <v/>
      </c>
      <c r="K4221" s="440">
        <f t="shared" si="322"/>
        <v>0</v>
      </c>
      <c r="L4221" s="76"/>
    </row>
    <row r="4222" spans="2:12" ht="15" customHeight="1" x14ac:dyDescent="0.35">
      <c r="B4222" s="75"/>
      <c r="C4222" s="143"/>
      <c r="D4222" s="120"/>
      <c r="E4222" s="146"/>
      <c r="F4222" s="426"/>
      <c r="G4222" s="419" t="str">
        <f t="shared" si="323"/>
        <v/>
      </c>
      <c r="H4222" s="123"/>
      <c r="I4222" s="426"/>
      <c r="J4222" s="419" t="str">
        <f t="shared" si="324"/>
        <v/>
      </c>
      <c r="K4222" s="440">
        <f t="shared" si="322"/>
        <v>0</v>
      </c>
      <c r="L4222" s="76"/>
    </row>
    <row r="4223" spans="2:12" ht="15" customHeight="1" x14ac:dyDescent="0.35">
      <c r="B4223" s="75"/>
      <c r="C4223" s="143"/>
      <c r="D4223" s="120"/>
      <c r="E4223" s="146"/>
      <c r="F4223" s="426"/>
      <c r="G4223" s="419" t="str">
        <f t="shared" si="323"/>
        <v/>
      </c>
      <c r="H4223" s="123"/>
      <c r="I4223" s="426"/>
      <c r="J4223" s="419" t="str">
        <f t="shared" si="324"/>
        <v/>
      </c>
      <c r="K4223" s="440">
        <f t="shared" si="322"/>
        <v>0</v>
      </c>
      <c r="L4223" s="76"/>
    </row>
    <row r="4224" spans="2:12" ht="15" customHeight="1" x14ac:dyDescent="0.35">
      <c r="B4224" s="75"/>
      <c r="C4224" s="143"/>
      <c r="D4224" s="120"/>
      <c r="E4224" s="146"/>
      <c r="F4224" s="426"/>
      <c r="G4224" s="419" t="str">
        <f t="shared" si="323"/>
        <v/>
      </c>
      <c r="H4224" s="123"/>
      <c r="I4224" s="426"/>
      <c r="J4224" s="419" t="str">
        <f t="shared" si="324"/>
        <v/>
      </c>
      <c r="K4224" s="440">
        <f t="shared" si="322"/>
        <v>0</v>
      </c>
      <c r="L4224" s="76"/>
    </row>
    <row r="4225" spans="2:12" ht="15" customHeight="1" x14ac:dyDescent="0.35">
      <c r="B4225" s="75"/>
      <c r="C4225" s="143"/>
      <c r="D4225" s="120"/>
      <c r="E4225" s="146"/>
      <c r="F4225" s="426"/>
      <c r="G4225" s="419" t="str">
        <f t="shared" si="323"/>
        <v/>
      </c>
      <c r="H4225" s="123"/>
      <c r="I4225" s="426"/>
      <c r="J4225" s="419" t="str">
        <f t="shared" si="324"/>
        <v/>
      </c>
      <c r="K4225" s="440">
        <f t="shared" si="322"/>
        <v>0</v>
      </c>
      <c r="L4225" s="76"/>
    </row>
    <row r="4226" spans="2:12" ht="15" customHeight="1" x14ac:dyDescent="0.35">
      <c r="B4226" s="75"/>
      <c r="C4226" s="143"/>
      <c r="D4226" s="120"/>
      <c r="E4226" s="146"/>
      <c r="F4226" s="426"/>
      <c r="G4226" s="419" t="str">
        <f t="shared" si="323"/>
        <v/>
      </c>
      <c r="H4226" s="123"/>
      <c r="I4226" s="426"/>
      <c r="J4226" s="419" t="str">
        <f t="shared" si="324"/>
        <v/>
      </c>
      <c r="K4226" s="440">
        <f t="shared" si="322"/>
        <v>0</v>
      </c>
      <c r="L4226" s="76"/>
    </row>
    <row r="4227" spans="2:12" ht="15" customHeight="1" x14ac:dyDescent="0.35">
      <c r="B4227" s="75"/>
      <c r="C4227" s="143"/>
      <c r="D4227" s="120"/>
      <c r="E4227" s="146"/>
      <c r="F4227" s="426"/>
      <c r="G4227" s="419" t="str">
        <f t="shared" si="323"/>
        <v/>
      </c>
      <c r="H4227" s="123"/>
      <c r="I4227" s="426"/>
      <c r="J4227" s="419" t="str">
        <f t="shared" si="324"/>
        <v/>
      </c>
      <c r="K4227" s="440">
        <f t="shared" si="322"/>
        <v>0</v>
      </c>
      <c r="L4227" s="76"/>
    </row>
    <row r="4228" spans="2:12" ht="15" customHeight="1" x14ac:dyDescent="0.35">
      <c r="B4228" s="75"/>
      <c r="C4228" s="143"/>
      <c r="D4228" s="120"/>
      <c r="E4228" s="146"/>
      <c r="F4228" s="426"/>
      <c r="G4228" s="419" t="str">
        <f t="shared" si="323"/>
        <v/>
      </c>
      <c r="H4228" s="123"/>
      <c r="I4228" s="426"/>
      <c r="J4228" s="419" t="str">
        <f t="shared" si="324"/>
        <v/>
      </c>
      <c r="K4228" s="440">
        <f t="shared" si="322"/>
        <v>0</v>
      </c>
      <c r="L4228" s="76"/>
    </row>
    <row r="4229" spans="2:12" ht="15" customHeight="1" x14ac:dyDescent="0.35">
      <c r="B4229" s="75"/>
      <c r="C4229" s="143"/>
      <c r="D4229" s="120"/>
      <c r="E4229" s="146"/>
      <c r="F4229" s="426"/>
      <c r="G4229" s="419" t="str">
        <f t="shared" si="323"/>
        <v/>
      </c>
      <c r="H4229" s="123"/>
      <c r="I4229" s="426"/>
      <c r="J4229" s="419" t="str">
        <f t="shared" si="324"/>
        <v/>
      </c>
      <c r="K4229" s="440">
        <f t="shared" si="322"/>
        <v>0</v>
      </c>
      <c r="L4229" s="76"/>
    </row>
    <row r="4230" spans="2:12" ht="15" customHeight="1" x14ac:dyDescent="0.35">
      <c r="B4230" s="75"/>
      <c r="C4230" s="143"/>
      <c r="D4230" s="120"/>
      <c r="E4230" s="146"/>
      <c r="F4230" s="426"/>
      <c r="G4230" s="419" t="str">
        <f t="shared" si="323"/>
        <v/>
      </c>
      <c r="H4230" s="123"/>
      <c r="I4230" s="426"/>
      <c r="J4230" s="419" t="str">
        <f t="shared" si="324"/>
        <v/>
      </c>
      <c r="K4230" s="440">
        <f t="shared" si="322"/>
        <v>0</v>
      </c>
      <c r="L4230" s="76"/>
    </row>
    <row r="4231" spans="2:12" ht="15" customHeight="1" x14ac:dyDescent="0.35">
      <c r="B4231" s="75"/>
      <c r="C4231" s="143"/>
      <c r="D4231" s="120"/>
      <c r="E4231" s="146"/>
      <c r="F4231" s="426"/>
      <c r="G4231" s="419" t="str">
        <f t="shared" si="323"/>
        <v/>
      </c>
      <c r="H4231" s="123"/>
      <c r="I4231" s="426"/>
      <c r="J4231" s="419" t="str">
        <f t="shared" si="324"/>
        <v/>
      </c>
      <c r="K4231" s="440">
        <f t="shared" si="322"/>
        <v>0</v>
      </c>
      <c r="L4231" s="76"/>
    </row>
    <row r="4232" spans="2:12" ht="15" customHeight="1" x14ac:dyDescent="0.35">
      <c r="B4232" s="75"/>
      <c r="C4232" s="143"/>
      <c r="D4232" s="120"/>
      <c r="E4232" s="146"/>
      <c r="F4232" s="426"/>
      <c r="G4232" s="419" t="str">
        <f t="shared" si="323"/>
        <v/>
      </c>
      <c r="H4232" s="123"/>
      <c r="I4232" s="426"/>
      <c r="J4232" s="419" t="str">
        <f t="shared" si="324"/>
        <v/>
      </c>
      <c r="K4232" s="440">
        <f t="shared" si="322"/>
        <v>0</v>
      </c>
      <c r="L4232" s="76"/>
    </row>
    <row r="4233" spans="2:12" ht="15" customHeight="1" x14ac:dyDescent="0.35">
      <c r="B4233" s="75"/>
      <c r="C4233" s="143"/>
      <c r="D4233" s="120"/>
      <c r="E4233" s="146"/>
      <c r="F4233" s="426"/>
      <c r="G4233" s="419" t="str">
        <f t="shared" si="323"/>
        <v/>
      </c>
      <c r="H4233" s="123"/>
      <c r="I4233" s="426"/>
      <c r="J4233" s="419" t="str">
        <f t="shared" si="324"/>
        <v/>
      </c>
      <c r="K4233" s="440">
        <f t="shared" si="322"/>
        <v>0</v>
      </c>
      <c r="L4233" s="76"/>
    </row>
    <row r="4234" spans="2:12" ht="15" customHeight="1" x14ac:dyDescent="0.35">
      <c r="B4234" s="75"/>
      <c r="C4234" s="143"/>
      <c r="D4234" s="120"/>
      <c r="E4234" s="146"/>
      <c r="F4234" s="426"/>
      <c r="G4234" s="419" t="str">
        <f t="shared" si="323"/>
        <v/>
      </c>
      <c r="H4234" s="123"/>
      <c r="I4234" s="426"/>
      <c r="J4234" s="419" t="str">
        <f t="shared" si="324"/>
        <v/>
      </c>
      <c r="K4234" s="440">
        <f t="shared" si="322"/>
        <v>0</v>
      </c>
      <c r="L4234" s="76"/>
    </row>
    <row r="4235" spans="2:12" ht="15" customHeight="1" x14ac:dyDescent="0.35">
      <c r="B4235" s="75"/>
      <c r="C4235" s="143"/>
      <c r="D4235" s="120"/>
      <c r="E4235" s="146"/>
      <c r="F4235" s="426"/>
      <c r="G4235" s="419" t="str">
        <f t="shared" si="323"/>
        <v/>
      </c>
      <c r="H4235" s="123"/>
      <c r="I4235" s="426"/>
      <c r="J4235" s="419" t="str">
        <f t="shared" si="324"/>
        <v/>
      </c>
      <c r="K4235" s="440">
        <f t="shared" si="322"/>
        <v>0</v>
      </c>
      <c r="L4235" s="76"/>
    </row>
    <row r="4236" spans="2:12" ht="15" customHeight="1" x14ac:dyDescent="0.35">
      <c r="B4236" s="75"/>
      <c r="C4236" s="143"/>
      <c r="D4236" s="120"/>
      <c r="E4236" s="146"/>
      <c r="F4236" s="426"/>
      <c r="G4236" s="419" t="str">
        <f t="shared" si="323"/>
        <v/>
      </c>
      <c r="H4236" s="123"/>
      <c r="I4236" s="426"/>
      <c r="J4236" s="419" t="str">
        <f t="shared" si="324"/>
        <v/>
      </c>
      <c r="K4236" s="440">
        <f t="shared" ref="K4236:K4299" si="325">H4236</f>
        <v>0</v>
      </c>
      <c r="L4236" s="76"/>
    </row>
    <row r="4237" spans="2:12" ht="15" customHeight="1" x14ac:dyDescent="0.35">
      <c r="B4237" s="75"/>
      <c r="C4237" s="143"/>
      <c r="D4237" s="120"/>
      <c r="E4237" s="146"/>
      <c r="F4237" s="426"/>
      <c r="G4237" s="419" t="str">
        <f t="shared" si="323"/>
        <v/>
      </c>
      <c r="H4237" s="123"/>
      <c r="I4237" s="426"/>
      <c r="J4237" s="419" t="str">
        <f t="shared" si="324"/>
        <v/>
      </c>
      <c r="K4237" s="440">
        <f t="shared" si="325"/>
        <v>0</v>
      </c>
      <c r="L4237" s="76"/>
    </row>
    <row r="4238" spans="2:12" ht="15" customHeight="1" x14ac:dyDescent="0.35">
      <c r="B4238" s="75"/>
      <c r="C4238" s="143"/>
      <c r="D4238" s="120"/>
      <c r="E4238" s="146"/>
      <c r="F4238" s="426"/>
      <c r="G4238" s="419" t="str">
        <f t="shared" ref="G4238:G4301" si="326">IF(F4238&gt;0,VLOOKUP(F4238,Nama_Perkiraan,2),"")</f>
        <v/>
      </c>
      <c r="H4238" s="123"/>
      <c r="I4238" s="426"/>
      <c r="J4238" s="419" t="str">
        <f t="shared" si="324"/>
        <v/>
      </c>
      <c r="K4238" s="440">
        <f t="shared" si="325"/>
        <v>0</v>
      </c>
      <c r="L4238" s="76"/>
    </row>
    <row r="4239" spans="2:12" ht="15" customHeight="1" x14ac:dyDescent="0.35">
      <c r="B4239" s="75"/>
      <c r="C4239" s="143"/>
      <c r="D4239" s="120"/>
      <c r="E4239" s="146"/>
      <c r="F4239" s="426"/>
      <c r="G4239" s="419" t="str">
        <f t="shared" si="326"/>
        <v/>
      </c>
      <c r="H4239" s="123"/>
      <c r="I4239" s="426"/>
      <c r="J4239" s="419" t="str">
        <f t="shared" ref="J4239:J4302" si="327">IF(I4239&gt;0,VLOOKUP(I4239,Nama_Perkiraan,2),"")</f>
        <v/>
      </c>
      <c r="K4239" s="440">
        <f t="shared" si="325"/>
        <v>0</v>
      </c>
      <c r="L4239" s="76"/>
    </row>
    <row r="4240" spans="2:12" ht="15" customHeight="1" x14ac:dyDescent="0.35">
      <c r="B4240" s="75"/>
      <c r="C4240" s="143"/>
      <c r="D4240" s="120"/>
      <c r="E4240" s="146"/>
      <c r="F4240" s="426"/>
      <c r="G4240" s="419" t="str">
        <f t="shared" si="326"/>
        <v/>
      </c>
      <c r="H4240" s="123"/>
      <c r="I4240" s="426"/>
      <c r="J4240" s="419" t="str">
        <f t="shared" si="327"/>
        <v/>
      </c>
      <c r="K4240" s="440">
        <f t="shared" si="325"/>
        <v>0</v>
      </c>
      <c r="L4240" s="76"/>
    </row>
    <row r="4241" spans="2:12" ht="15" customHeight="1" x14ac:dyDescent="0.35">
      <c r="B4241" s="75"/>
      <c r="C4241" s="143"/>
      <c r="D4241" s="120"/>
      <c r="E4241" s="146"/>
      <c r="F4241" s="426"/>
      <c r="G4241" s="419" t="str">
        <f t="shared" si="326"/>
        <v/>
      </c>
      <c r="H4241" s="123"/>
      <c r="I4241" s="426"/>
      <c r="J4241" s="419" t="str">
        <f t="shared" si="327"/>
        <v/>
      </c>
      <c r="K4241" s="440">
        <f t="shared" si="325"/>
        <v>0</v>
      </c>
      <c r="L4241" s="76"/>
    </row>
    <row r="4242" spans="2:12" ht="15" customHeight="1" x14ac:dyDescent="0.35">
      <c r="B4242" s="75"/>
      <c r="C4242" s="143"/>
      <c r="D4242" s="120"/>
      <c r="E4242" s="146"/>
      <c r="F4242" s="426"/>
      <c r="G4242" s="419" t="str">
        <f t="shared" si="326"/>
        <v/>
      </c>
      <c r="H4242" s="123"/>
      <c r="I4242" s="426"/>
      <c r="J4242" s="419" t="str">
        <f t="shared" si="327"/>
        <v/>
      </c>
      <c r="K4242" s="440">
        <f t="shared" si="325"/>
        <v>0</v>
      </c>
      <c r="L4242" s="76"/>
    </row>
    <row r="4243" spans="2:12" ht="15" customHeight="1" x14ac:dyDescent="0.35">
      <c r="B4243" s="75"/>
      <c r="C4243" s="143"/>
      <c r="D4243" s="120"/>
      <c r="E4243" s="146"/>
      <c r="F4243" s="426"/>
      <c r="G4243" s="419" t="str">
        <f t="shared" si="326"/>
        <v/>
      </c>
      <c r="H4243" s="123"/>
      <c r="I4243" s="426"/>
      <c r="J4243" s="419" t="str">
        <f t="shared" si="327"/>
        <v/>
      </c>
      <c r="K4243" s="440">
        <f t="shared" si="325"/>
        <v>0</v>
      </c>
      <c r="L4243" s="76"/>
    </row>
    <row r="4244" spans="2:12" ht="15" customHeight="1" x14ac:dyDescent="0.35">
      <c r="B4244" s="75"/>
      <c r="C4244" s="143"/>
      <c r="D4244" s="120"/>
      <c r="E4244" s="146"/>
      <c r="F4244" s="426"/>
      <c r="G4244" s="419" t="str">
        <f t="shared" si="326"/>
        <v/>
      </c>
      <c r="H4244" s="123"/>
      <c r="I4244" s="426"/>
      <c r="J4244" s="419" t="str">
        <f t="shared" si="327"/>
        <v/>
      </c>
      <c r="K4244" s="440">
        <f t="shared" si="325"/>
        <v>0</v>
      </c>
      <c r="L4244" s="76"/>
    </row>
    <row r="4245" spans="2:12" ht="15" customHeight="1" x14ac:dyDescent="0.35">
      <c r="B4245" s="75"/>
      <c r="C4245" s="143"/>
      <c r="D4245" s="120"/>
      <c r="E4245" s="146"/>
      <c r="F4245" s="426"/>
      <c r="G4245" s="419" t="str">
        <f t="shared" si="326"/>
        <v/>
      </c>
      <c r="H4245" s="123"/>
      <c r="I4245" s="426"/>
      <c r="J4245" s="419" t="str">
        <f t="shared" si="327"/>
        <v/>
      </c>
      <c r="K4245" s="440">
        <f t="shared" si="325"/>
        <v>0</v>
      </c>
      <c r="L4245" s="76"/>
    </row>
    <row r="4246" spans="2:12" ht="15" customHeight="1" x14ac:dyDescent="0.35">
      <c r="B4246" s="75"/>
      <c r="C4246" s="143"/>
      <c r="D4246" s="120"/>
      <c r="E4246" s="146"/>
      <c r="F4246" s="426"/>
      <c r="G4246" s="419" t="str">
        <f t="shared" si="326"/>
        <v/>
      </c>
      <c r="H4246" s="123"/>
      <c r="I4246" s="426"/>
      <c r="J4246" s="419" t="str">
        <f t="shared" si="327"/>
        <v/>
      </c>
      <c r="K4246" s="440">
        <f t="shared" si="325"/>
        <v>0</v>
      </c>
      <c r="L4246" s="76"/>
    </row>
    <row r="4247" spans="2:12" ht="15" customHeight="1" x14ac:dyDescent="0.35">
      <c r="B4247" s="75"/>
      <c r="C4247" s="143"/>
      <c r="D4247" s="120"/>
      <c r="E4247" s="146"/>
      <c r="F4247" s="426"/>
      <c r="G4247" s="419" t="str">
        <f t="shared" si="326"/>
        <v/>
      </c>
      <c r="H4247" s="123"/>
      <c r="I4247" s="426"/>
      <c r="J4247" s="419" t="str">
        <f t="shared" si="327"/>
        <v/>
      </c>
      <c r="K4247" s="440">
        <f t="shared" si="325"/>
        <v>0</v>
      </c>
      <c r="L4247" s="76"/>
    </row>
    <row r="4248" spans="2:12" ht="15" customHeight="1" x14ac:dyDescent="0.35">
      <c r="B4248" s="75"/>
      <c r="C4248" s="143"/>
      <c r="D4248" s="120"/>
      <c r="E4248" s="146"/>
      <c r="F4248" s="426"/>
      <c r="G4248" s="419" t="str">
        <f t="shared" si="326"/>
        <v/>
      </c>
      <c r="H4248" s="123"/>
      <c r="I4248" s="426"/>
      <c r="J4248" s="419" t="str">
        <f t="shared" si="327"/>
        <v/>
      </c>
      <c r="K4248" s="440">
        <f t="shared" si="325"/>
        <v>0</v>
      </c>
      <c r="L4248" s="76"/>
    </row>
    <row r="4249" spans="2:12" ht="15" customHeight="1" x14ac:dyDescent="0.35">
      <c r="B4249" s="75"/>
      <c r="C4249" s="143"/>
      <c r="D4249" s="120"/>
      <c r="E4249" s="146"/>
      <c r="F4249" s="426"/>
      <c r="G4249" s="419" t="str">
        <f t="shared" si="326"/>
        <v/>
      </c>
      <c r="H4249" s="123"/>
      <c r="I4249" s="426"/>
      <c r="J4249" s="419" t="str">
        <f t="shared" si="327"/>
        <v/>
      </c>
      <c r="K4249" s="440">
        <f t="shared" si="325"/>
        <v>0</v>
      </c>
      <c r="L4249" s="76"/>
    </row>
    <row r="4250" spans="2:12" ht="15" customHeight="1" x14ac:dyDescent="0.35">
      <c r="B4250" s="75"/>
      <c r="C4250" s="143"/>
      <c r="D4250" s="120"/>
      <c r="E4250" s="146"/>
      <c r="F4250" s="426"/>
      <c r="G4250" s="419" t="str">
        <f t="shared" si="326"/>
        <v/>
      </c>
      <c r="H4250" s="123"/>
      <c r="I4250" s="426"/>
      <c r="J4250" s="419" t="str">
        <f t="shared" si="327"/>
        <v/>
      </c>
      <c r="K4250" s="440">
        <f t="shared" si="325"/>
        <v>0</v>
      </c>
      <c r="L4250" s="76"/>
    </row>
    <row r="4251" spans="2:12" ht="15" customHeight="1" x14ac:dyDescent="0.35">
      <c r="B4251" s="75"/>
      <c r="C4251" s="143"/>
      <c r="D4251" s="120"/>
      <c r="E4251" s="146"/>
      <c r="F4251" s="426"/>
      <c r="G4251" s="419" t="str">
        <f t="shared" si="326"/>
        <v/>
      </c>
      <c r="H4251" s="123"/>
      <c r="I4251" s="426"/>
      <c r="J4251" s="419" t="str">
        <f t="shared" si="327"/>
        <v/>
      </c>
      <c r="K4251" s="440">
        <f t="shared" si="325"/>
        <v>0</v>
      </c>
      <c r="L4251" s="76"/>
    </row>
    <row r="4252" spans="2:12" ht="15" customHeight="1" x14ac:dyDescent="0.35">
      <c r="B4252" s="75"/>
      <c r="C4252" s="143"/>
      <c r="D4252" s="120"/>
      <c r="E4252" s="146"/>
      <c r="F4252" s="426"/>
      <c r="G4252" s="419" t="str">
        <f t="shared" si="326"/>
        <v/>
      </c>
      <c r="H4252" s="123"/>
      <c r="I4252" s="426"/>
      <c r="J4252" s="419" t="str">
        <f t="shared" si="327"/>
        <v/>
      </c>
      <c r="K4252" s="440">
        <f t="shared" si="325"/>
        <v>0</v>
      </c>
      <c r="L4252" s="76"/>
    </row>
    <row r="4253" spans="2:12" ht="15" customHeight="1" x14ac:dyDescent="0.35">
      <c r="B4253" s="75"/>
      <c r="C4253" s="143"/>
      <c r="D4253" s="120"/>
      <c r="E4253" s="146"/>
      <c r="F4253" s="426"/>
      <c r="G4253" s="419" t="str">
        <f t="shared" si="326"/>
        <v/>
      </c>
      <c r="H4253" s="123"/>
      <c r="I4253" s="426"/>
      <c r="J4253" s="419" t="str">
        <f t="shared" si="327"/>
        <v/>
      </c>
      <c r="K4253" s="440">
        <f t="shared" si="325"/>
        <v>0</v>
      </c>
      <c r="L4253" s="76"/>
    </row>
    <row r="4254" spans="2:12" ht="15" customHeight="1" x14ac:dyDescent="0.35">
      <c r="B4254" s="75"/>
      <c r="C4254" s="143"/>
      <c r="D4254" s="120"/>
      <c r="E4254" s="146"/>
      <c r="F4254" s="426"/>
      <c r="G4254" s="419" t="str">
        <f t="shared" si="326"/>
        <v/>
      </c>
      <c r="H4254" s="123"/>
      <c r="I4254" s="426"/>
      <c r="J4254" s="419" t="str">
        <f t="shared" si="327"/>
        <v/>
      </c>
      <c r="K4254" s="440">
        <f t="shared" si="325"/>
        <v>0</v>
      </c>
      <c r="L4254" s="76"/>
    </row>
    <row r="4255" spans="2:12" ht="15" customHeight="1" x14ac:dyDescent="0.35">
      <c r="B4255" s="75"/>
      <c r="C4255" s="143"/>
      <c r="D4255" s="120"/>
      <c r="E4255" s="146"/>
      <c r="F4255" s="426"/>
      <c r="G4255" s="419" t="str">
        <f t="shared" si="326"/>
        <v/>
      </c>
      <c r="H4255" s="123"/>
      <c r="I4255" s="426"/>
      <c r="J4255" s="419" t="str">
        <f t="shared" si="327"/>
        <v/>
      </c>
      <c r="K4255" s="440">
        <f t="shared" si="325"/>
        <v>0</v>
      </c>
      <c r="L4255" s="76"/>
    </row>
    <row r="4256" spans="2:12" ht="15" customHeight="1" x14ac:dyDescent="0.35">
      <c r="B4256" s="75"/>
      <c r="C4256" s="143"/>
      <c r="D4256" s="120"/>
      <c r="E4256" s="146"/>
      <c r="F4256" s="426"/>
      <c r="G4256" s="419" t="str">
        <f t="shared" si="326"/>
        <v/>
      </c>
      <c r="H4256" s="123"/>
      <c r="I4256" s="426"/>
      <c r="J4256" s="419" t="str">
        <f t="shared" si="327"/>
        <v/>
      </c>
      <c r="K4256" s="440">
        <f t="shared" si="325"/>
        <v>0</v>
      </c>
      <c r="L4256" s="76"/>
    </row>
    <row r="4257" spans="2:12" ht="15" customHeight="1" x14ac:dyDescent="0.35">
      <c r="B4257" s="75"/>
      <c r="C4257" s="143"/>
      <c r="D4257" s="120"/>
      <c r="E4257" s="146"/>
      <c r="F4257" s="426"/>
      <c r="G4257" s="419" t="str">
        <f t="shared" si="326"/>
        <v/>
      </c>
      <c r="H4257" s="123"/>
      <c r="I4257" s="426"/>
      <c r="J4257" s="419" t="str">
        <f t="shared" si="327"/>
        <v/>
      </c>
      <c r="K4257" s="440">
        <f t="shared" si="325"/>
        <v>0</v>
      </c>
      <c r="L4257" s="76"/>
    </row>
    <row r="4258" spans="2:12" ht="15" customHeight="1" x14ac:dyDescent="0.35">
      <c r="B4258" s="75"/>
      <c r="C4258" s="143"/>
      <c r="D4258" s="120"/>
      <c r="E4258" s="146"/>
      <c r="F4258" s="426"/>
      <c r="G4258" s="419" t="str">
        <f t="shared" si="326"/>
        <v/>
      </c>
      <c r="H4258" s="123"/>
      <c r="I4258" s="426"/>
      <c r="J4258" s="419" t="str">
        <f t="shared" si="327"/>
        <v/>
      </c>
      <c r="K4258" s="440">
        <f t="shared" si="325"/>
        <v>0</v>
      </c>
      <c r="L4258" s="76"/>
    </row>
    <row r="4259" spans="2:12" ht="15" customHeight="1" x14ac:dyDescent="0.35">
      <c r="B4259" s="75"/>
      <c r="C4259" s="143"/>
      <c r="D4259" s="120"/>
      <c r="E4259" s="146"/>
      <c r="F4259" s="426"/>
      <c r="G4259" s="419" t="str">
        <f t="shared" si="326"/>
        <v/>
      </c>
      <c r="H4259" s="123"/>
      <c r="I4259" s="426"/>
      <c r="J4259" s="419" t="str">
        <f t="shared" si="327"/>
        <v/>
      </c>
      <c r="K4259" s="440">
        <f t="shared" si="325"/>
        <v>0</v>
      </c>
      <c r="L4259" s="76"/>
    </row>
    <row r="4260" spans="2:12" ht="15" customHeight="1" x14ac:dyDescent="0.35">
      <c r="B4260" s="75"/>
      <c r="C4260" s="143"/>
      <c r="D4260" s="120"/>
      <c r="E4260" s="146"/>
      <c r="F4260" s="426"/>
      <c r="G4260" s="419" t="str">
        <f t="shared" si="326"/>
        <v/>
      </c>
      <c r="H4260" s="123"/>
      <c r="I4260" s="426"/>
      <c r="J4260" s="419" t="str">
        <f t="shared" si="327"/>
        <v/>
      </c>
      <c r="K4260" s="440">
        <f t="shared" si="325"/>
        <v>0</v>
      </c>
      <c r="L4260" s="76"/>
    </row>
    <row r="4261" spans="2:12" ht="15" customHeight="1" x14ac:dyDescent="0.35">
      <c r="B4261" s="75"/>
      <c r="C4261" s="143"/>
      <c r="D4261" s="120"/>
      <c r="E4261" s="146"/>
      <c r="F4261" s="426"/>
      <c r="G4261" s="419" t="str">
        <f t="shared" si="326"/>
        <v/>
      </c>
      <c r="H4261" s="123"/>
      <c r="I4261" s="426"/>
      <c r="J4261" s="419" t="str">
        <f t="shared" si="327"/>
        <v/>
      </c>
      <c r="K4261" s="440">
        <f t="shared" si="325"/>
        <v>0</v>
      </c>
      <c r="L4261" s="76"/>
    </row>
    <row r="4262" spans="2:12" ht="15" customHeight="1" x14ac:dyDescent="0.35">
      <c r="B4262" s="75"/>
      <c r="C4262" s="143"/>
      <c r="D4262" s="120"/>
      <c r="E4262" s="146"/>
      <c r="F4262" s="426"/>
      <c r="G4262" s="419" t="str">
        <f t="shared" si="326"/>
        <v/>
      </c>
      <c r="H4262" s="123"/>
      <c r="I4262" s="426"/>
      <c r="J4262" s="419" t="str">
        <f t="shared" si="327"/>
        <v/>
      </c>
      <c r="K4262" s="440">
        <f t="shared" si="325"/>
        <v>0</v>
      </c>
      <c r="L4262" s="76"/>
    </row>
    <row r="4263" spans="2:12" ht="15" customHeight="1" x14ac:dyDescent="0.35">
      <c r="B4263" s="75"/>
      <c r="C4263" s="143"/>
      <c r="D4263" s="120"/>
      <c r="E4263" s="146"/>
      <c r="F4263" s="426"/>
      <c r="G4263" s="419" t="str">
        <f t="shared" si="326"/>
        <v/>
      </c>
      <c r="H4263" s="123"/>
      <c r="I4263" s="426"/>
      <c r="J4263" s="419" t="str">
        <f t="shared" si="327"/>
        <v/>
      </c>
      <c r="K4263" s="440">
        <f t="shared" si="325"/>
        <v>0</v>
      </c>
      <c r="L4263" s="76"/>
    </row>
    <row r="4264" spans="2:12" ht="15" customHeight="1" x14ac:dyDescent="0.35">
      <c r="B4264" s="75"/>
      <c r="C4264" s="143"/>
      <c r="D4264" s="120"/>
      <c r="E4264" s="146"/>
      <c r="F4264" s="426"/>
      <c r="G4264" s="419" t="str">
        <f t="shared" si="326"/>
        <v/>
      </c>
      <c r="H4264" s="123"/>
      <c r="I4264" s="426"/>
      <c r="J4264" s="419" t="str">
        <f t="shared" si="327"/>
        <v/>
      </c>
      <c r="K4264" s="440">
        <f t="shared" si="325"/>
        <v>0</v>
      </c>
      <c r="L4264" s="76"/>
    </row>
    <row r="4265" spans="2:12" ht="15" customHeight="1" x14ac:dyDescent="0.35">
      <c r="B4265" s="75"/>
      <c r="C4265" s="143"/>
      <c r="D4265" s="120"/>
      <c r="E4265" s="146"/>
      <c r="F4265" s="426"/>
      <c r="G4265" s="419" t="str">
        <f t="shared" si="326"/>
        <v/>
      </c>
      <c r="H4265" s="123"/>
      <c r="I4265" s="426"/>
      <c r="J4265" s="419" t="str">
        <f t="shared" si="327"/>
        <v/>
      </c>
      <c r="K4265" s="440">
        <f t="shared" si="325"/>
        <v>0</v>
      </c>
      <c r="L4265" s="76"/>
    </row>
    <row r="4266" spans="2:12" ht="15" customHeight="1" x14ac:dyDescent="0.35">
      <c r="B4266" s="75"/>
      <c r="C4266" s="143"/>
      <c r="D4266" s="120"/>
      <c r="E4266" s="146"/>
      <c r="F4266" s="426"/>
      <c r="G4266" s="419" t="str">
        <f t="shared" si="326"/>
        <v/>
      </c>
      <c r="H4266" s="123"/>
      <c r="I4266" s="426"/>
      <c r="J4266" s="419" t="str">
        <f t="shared" si="327"/>
        <v/>
      </c>
      <c r="K4266" s="440">
        <f t="shared" si="325"/>
        <v>0</v>
      </c>
      <c r="L4266" s="76"/>
    </row>
    <row r="4267" spans="2:12" ht="15" customHeight="1" x14ac:dyDescent="0.35">
      <c r="B4267" s="75"/>
      <c r="C4267" s="143"/>
      <c r="D4267" s="120"/>
      <c r="E4267" s="146"/>
      <c r="F4267" s="426"/>
      <c r="G4267" s="419" t="str">
        <f t="shared" si="326"/>
        <v/>
      </c>
      <c r="H4267" s="123"/>
      <c r="I4267" s="426"/>
      <c r="J4267" s="419" t="str">
        <f t="shared" si="327"/>
        <v/>
      </c>
      <c r="K4267" s="440">
        <f t="shared" si="325"/>
        <v>0</v>
      </c>
      <c r="L4267" s="76"/>
    </row>
    <row r="4268" spans="2:12" ht="15" customHeight="1" x14ac:dyDescent="0.35">
      <c r="B4268" s="75"/>
      <c r="C4268" s="143"/>
      <c r="D4268" s="120"/>
      <c r="E4268" s="146"/>
      <c r="F4268" s="426"/>
      <c r="G4268" s="419" t="str">
        <f t="shared" si="326"/>
        <v/>
      </c>
      <c r="H4268" s="123"/>
      <c r="I4268" s="426"/>
      <c r="J4268" s="419" t="str">
        <f t="shared" si="327"/>
        <v/>
      </c>
      <c r="K4268" s="440">
        <f t="shared" si="325"/>
        <v>0</v>
      </c>
      <c r="L4268" s="76"/>
    </row>
    <row r="4269" spans="2:12" ht="15" customHeight="1" x14ac:dyDescent="0.35">
      <c r="B4269" s="75"/>
      <c r="C4269" s="143"/>
      <c r="D4269" s="120"/>
      <c r="E4269" s="146"/>
      <c r="F4269" s="426"/>
      <c r="G4269" s="419" t="str">
        <f t="shared" si="326"/>
        <v/>
      </c>
      <c r="H4269" s="123"/>
      <c r="I4269" s="426"/>
      <c r="J4269" s="419" t="str">
        <f t="shared" si="327"/>
        <v/>
      </c>
      <c r="K4269" s="440">
        <f t="shared" si="325"/>
        <v>0</v>
      </c>
      <c r="L4269" s="76"/>
    </row>
    <row r="4270" spans="2:12" ht="15" customHeight="1" x14ac:dyDescent="0.35">
      <c r="B4270" s="75"/>
      <c r="C4270" s="143"/>
      <c r="D4270" s="120"/>
      <c r="E4270" s="146"/>
      <c r="F4270" s="426"/>
      <c r="G4270" s="419" t="str">
        <f t="shared" si="326"/>
        <v/>
      </c>
      <c r="H4270" s="123"/>
      <c r="I4270" s="426"/>
      <c r="J4270" s="419" t="str">
        <f t="shared" si="327"/>
        <v/>
      </c>
      <c r="K4270" s="440">
        <f t="shared" si="325"/>
        <v>0</v>
      </c>
      <c r="L4270" s="76"/>
    </row>
    <row r="4271" spans="2:12" ht="15" customHeight="1" x14ac:dyDescent="0.35">
      <c r="B4271" s="75"/>
      <c r="C4271" s="143"/>
      <c r="D4271" s="120"/>
      <c r="E4271" s="146"/>
      <c r="F4271" s="426"/>
      <c r="G4271" s="419" t="str">
        <f t="shared" si="326"/>
        <v/>
      </c>
      <c r="H4271" s="123"/>
      <c r="I4271" s="426"/>
      <c r="J4271" s="419" t="str">
        <f t="shared" si="327"/>
        <v/>
      </c>
      <c r="K4271" s="440">
        <f t="shared" si="325"/>
        <v>0</v>
      </c>
      <c r="L4271" s="76"/>
    </row>
    <row r="4272" spans="2:12" ht="15" customHeight="1" x14ac:dyDescent="0.35">
      <c r="B4272" s="75"/>
      <c r="C4272" s="143"/>
      <c r="D4272" s="120"/>
      <c r="E4272" s="146"/>
      <c r="F4272" s="426"/>
      <c r="G4272" s="419" t="str">
        <f t="shared" si="326"/>
        <v/>
      </c>
      <c r="H4272" s="123"/>
      <c r="I4272" s="426"/>
      <c r="J4272" s="419" t="str">
        <f t="shared" si="327"/>
        <v/>
      </c>
      <c r="K4272" s="440">
        <f t="shared" si="325"/>
        <v>0</v>
      </c>
      <c r="L4272" s="76"/>
    </row>
    <row r="4273" spans="2:12" ht="15" customHeight="1" x14ac:dyDescent="0.35">
      <c r="B4273" s="75"/>
      <c r="C4273" s="143"/>
      <c r="D4273" s="120"/>
      <c r="E4273" s="146"/>
      <c r="F4273" s="426"/>
      <c r="G4273" s="419" t="str">
        <f t="shared" si="326"/>
        <v/>
      </c>
      <c r="H4273" s="123"/>
      <c r="I4273" s="426"/>
      <c r="J4273" s="419" t="str">
        <f t="shared" si="327"/>
        <v/>
      </c>
      <c r="K4273" s="440">
        <f t="shared" si="325"/>
        <v>0</v>
      </c>
      <c r="L4273" s="76"/>
    </row>
    <row r="4274" spans="2:12" ht="15" customHeight="1" x14ac:dyDescent="0.35">
      <c r="B4274" s="75"/>
      <c r="C4274" s="143"/>
      <c r="D4274" s="120"/>
      <c r="E4274" s="146"/>
      <c r="F4274" s="426"/>
      <c r="G4274" s="419" t="str">
        <f t="shared" si="326"/>
        <v/>
      </c>
      <c r="H4274" s="123"/>
      <c r="I4274" s="426"/>
      <c r="J4274" s="419" t="str">
        <f t="shared" si="327"/>
        <v/>
      </c>
      <c r="K4274" s="440">
        <f t="shared" si="325"/>
        <v>0</v>
      </c>
      <c r="L4274" s="76"/>
    </row>
    <row r="4275" spans="2:12" ht="15" customHeight="1" x14ac:dyDescent="0.35">
      <c r="B4275" s="75"/>
      <c r="C4275" s="143"/>
      <c r="D4275" s="120"/>
      <c r="E4275" s="146"/>
      <c r="F4275" s="426"/>
      <c r="G4275" s="419" t="str">
        <f t="shared" si="326"/>
        <v/>
      </c>
      <c r="H4275" s="123"/>
      <c r="I4275" s="426"/>
      <c r="J4275" s="419" t="str">
        <f t="shared" si="327"/>
        <v/>
      </c>
      <c r="K4275" s="440">
        <f t="shared" si="325"/>
        <v>0</v>
      </c>
      <c r="L4275" s="76"/>
    </row>
    <row r="4276" spans="2:12" ht="15" customHeight="1" x14ac:dyDescent="0.35">
      <c r="B4276" s="75"/>
      <c r="C4276" s="143"/>
      <c r="D4276" s="120"/>
      <c r="E4276" s="146"/>
      <c r="F4276" s="426"/>
      <c r="G4276" s="419" t="str">
        <f t="shared" si="326"/>
        <v/>
      </c>
      <c r="H4276" s="123"/>
      <c r="I4276" s="426"/>
      <c r="J4276" s="419" t="str">
        <f t="shared" si="327"/>
        <v/>
      </c>
      <c r="K4276" s="440">
        <f t="shared" si="325"/>
        <v>0</v>
      </c>
      <c r="L4276" s="76"/>
    </row>
    <row r="4277" spans="2:12" ht="15" customHeight="1" x14ac:dyDescent="0.35">
      <c r="B4277" s="75"/>
      <c r="C4277" s="143"/>
      <c r="D4277" s="120"/>
      <c r="E4277" s="146"/>
      <c r="F4277" s="426"/>
      <c r="G4277" s="419" t="str">
        <f t="shared" si="326"/>
        <v/>
      </c>
      <c r="H4277" s="123"/>
      <c r="I4277" s="426"/>
      <c r="J4277" s="419" t="str">
        <f t="shared" si="327"/>
        <v/>
      </c>
      <c r="K4277" s="440">
        <f t="shared" si="325"/>
        <v>0</v>
      </c>
      <c r="L4277" s="76"/>
    </row>
    <row r="4278" spans="2:12" ht="15" customHeight="1" x14ac:dyDescent="0.35">
      <c r="B4278" s="75"/>
      <c r="C4278" s="143"/>
      <c r="D4278" s="120"/>
      <c r="E4278" s="146"/>
      <c r="F4278" s="426"/>
      <c r="G4278" s="419" t="str">
        <f t="shared" si="326"/>
        <v/>
      </c>
      <c r="H4278" s="123"/>
      <c r="I4278" s="426"/>
      <c r="J4278" s="419" t="str">
        <f t="shared" si="327"/>
        <v/>
      </c>
      <c r="K4278" s="440">
        <f t="shared" si="325"/>
        <v>0</v>
      </c>
      <c r="L4278" s="76"/>
    </row>
    <row r="4279" spans="2:12" ht="15" customHeight="1" x14ac:dyDescent="0.35">
      <c r="B4279" s="75"/>
      <c r="C4279" s="143"/>
      <c r="D4279" s="120"/>
      <c r="E4279" s="146"/>
      <c r="F4279" s="426"/>
      <c r="G4279" s="419" t="str">
        <f t="shared" si="326"/>
        <v/>
      </c>
      <c r="H4279" s="123"/>
      <c r="I4279" s="426"/>
      <c r="J4279" s="419" t="str">
        <f t="shared" si="327"/>
        <v/>
      </c>
      <c r="K4279" s="440">
        <f t="shared" si="325"/>
        <v>0</v>
      </c>
      <c r="L4279" s="76"/>
    </row>
    <row r="4280" spans="2:12" ht="15" customHeight="1" x14ac:dyDescent="0.35">
      <c r="B4280" s="75"/>
      <c r="C4280" s="143"/>
      <c r="D4280" s="120"/>
      <c r="E4280" s="146"/>
      <c r="F4280" s="426"/>
      <c r="G4280" s="419" t="str">
        <f t="shared" si="326"/>
        <v/>
      </c>
      <c r="H4280" s="123"/>
      <c r="I4280" s="426"/>
      <c r="J4280" s="419" t="str">
        <f t="shared" si="327"/>
        <v/>
      </c>
      <c r="K4280" s="440">
        <f t="shared" si="325"/>
        <v>0</v>
      </c>
      <c r="L4280" s="76"/>
    </row>
    <row r="4281" spans="2:12" ht="15" customHeight="1" x14ac:dyDescent="0.35">
      <c r="B4281" s="75"/>
      <c r="C4281" s="143"/>
      <c r="D4281" s="120"/>
      <c r="E4281" s="146"/>
      <c r="F4281" s="426"/>
      <c r="G4281" s="419" t="str">
        <f t="shared" si="326"/>
        <v/>
      </c>
      <c r="H4281" s="123"/>
      <c r="I4281" s="426"/>
      <c r="J4281" s="419" t="str">
        <f t="shared" si="327"/>
        <v/>
      </c>
      <c r="K4281" s="440">
        <f t="shared" si="325"/>
        <v>0</v>
      </c>
      <c r="L4281" s="76"/>
    </row>
    <row r="4282" spans="2:12" ht="15" customHeight="1" x14ac:dyDescent="0.35">
      <c r="B4282" s="75"/>
      <c r="C4282" s="143"/>
      <c r="D4282" s="120"/>
      <c r="E4282" s="146"/>
      <c r="F4282" s="426"/>
      <c r="G4282" s="419" t="str">
        <f t="shared" si="326"/>
        <v/>
      </c>
      <c r="H4282" s="123"/>
      <c r="I4282" s="426"/>
      <c r="J4282" s="419" t="str">
        <f t="shared" si="327"/>
        <v/>
      </c>
      <c r="K4282" s="440">
        <f t="shared" si="325"/>
        <v>0</v>
      </c>
      <c r="L4282" s="76"/>
    </row>
    <row r="4283" spans="2:12" ht="15" customHeight="1" x14ac:dyDescent="0.35">
      <c r="B4283" s="75"/>
      <c r="C4283" s="143"/>
      <c r="D4283" s="120"/>
      <c r="E4283" s="146"/>
      <c r="F4283" s="426"/>
      <c r="G4283" s="419" t="str">
        <f t="shared" si="326"/>
        <v/>
      </c>
      <c r="H4283" s="123"/>
      <c r="I4283" s="426"/>
      <c r="J4283" s="419" t="str">
        <f t="shared" si="327"/>
        <v/>
      </c>
      <c r="K4283" s="440">
        <f t="shared" si="325"/>
        <v>0</v>
      </c>
      <c r="L4283" s="76"/>
    </row>
    <row r="4284" spans="2:12" ht="15" customHeight="1" x14ac:dyDescent="0.35">
      <c r="B4284" s="75"/>
      <c r="C4284" s="143"/>
      <c r="D4284" s="120"/>
      <c r="E4284" s="146"/>
      <c r="F4284" s="426"/>
      <c r="G4284" s="419" t="str">
        <f t="shared" si="326"/>
        <v/>
      </c>
      <c r="H4284" s="123"/>
      <c r="I4284" s="426"/>
      <c r="J4284" s="419" t="str">
        <f t="shared" si="327"/>
        <v/>
      </c>
      <c r="K4284" s="440">
        <f t="shared" si="325"/>
        <v>0</v>
      </c>
      <c r="L4284" s="76"/>
    </row>
    <row r="4285" spans="2:12" ht="15" customHeight="1" x14ac:dyDescent="0.35">
      <c r="B4285" s="75"/>
      <c r="C4285" s="143"/>
      <c r="D4285" s="120"/>
      <c r="E4285" s="146"/>
      <c r="F4285" s="426"/>
      <c r="G4285" s="419" t="str">
        <f t="shared" si="326"/>
        <v/>
      </c>
      <c r="H4285" s="123"/>
      <c r="I4285" s="426"/>
      <c r="J4285" s="419" t="str">
        <f t="shared" si="327"/>
        <v/>
      </c>
      <c r="K4285" s="440">
        <f t="shared" si="325"/>
        <v>0</v>
      </c>
      <c r="L4285" s="76"/>
    </row>
    <row r="4286" spans="2:12" ht="15" customHeight="1" x14ac:dyDescent="0.35">
      <c r="B4286" s="75"/>
      <c r="C4286" s="143"/>
      <c r="D4286" s="120"/>
      <c r="E4286" s="146"/>
      <c r="F4286" s="426"/>
      <c r="G4286" s="419" t="str">
        <f t="shared" si="326"/>
        <v/>
      </c>
      <c r="H4286" s="123"/>
      <c r="I4286" s="426"/>
      <c r="J4286" s="419" t="str">
        <f t="shared" si="327"/>
        <v/>
      </c>
      <c r="K4286" s="440">
        <f t="shared" si="325"/>
        <v>0</v>
      </c>
      <c r="L4286" s="76"/>
    </row>
    <row r="4287" spans="2:12" ht="15" customHeight="1" x14ac:dyDescent="0.35">
      <c r="B4287" s="75"/>
      <c r="C4287" s="143"/>
      <c r="D4287" s="120"/>
      <c r="E4287" s="146"/>
      <c r="F4287" s="426"/>
      <c r="G4287" s="419" t="str">
        <f t="shared" si="326"/>
        <v/>
      </c>
      <c r="H4287" s="123"/>
      <c r="I4287" s="426"/>
      <c r="J4287" s="419" t="str">
        <f t="shared" si="327"/>
        <v/>
      </c>
      <c r="K4287" s="440">
        <f t="shared" si="325"/>
        <v>0</v>
      </c>
      <c r="L4287" s="76"/>
    </row>
    <row r="4288" spans="2:12" ht="15" customHeight="1" x14ac:dyDescent="0.35">
      <c r="B4288" s="75"/>
      <c r="C4288" s="143"/>
      <c r="D4288" s="120"/>
      <c r="E4288" s="146"/>
      <c r="F4288" s="426"/>
      <c r="G4288" s="419" t="str">
        <f t="shared" si="326"/>
        <v/>
      </c>
      <c r="H4288" s="123"/>
      <c r="I4288" s="426"/>
      <c r="J4288" s="419" t="str">
        <f t="shared" si="327"/>
        <v/>
      </c>
      <c r="K4288" s="440">
        <f t="shared" si="325"/>
        <v>0</v>
      </c>
      <c r="L4288" s="76"/>
    </row>
    <row r="4289" spans="2:12" ht="15" customHeight="1" x14ac:dyDescent="0.35">
      <c r="B4289" s="75"/>
      <c r="C4289" s="143"/>
      <c r="D4289" s="120"/>
      <c r="E4289" s="146"/>
      <c r="F4289" s="426"/>
      <c r="G4289" s="419" t="str">
        <f t="shared" si="326"/>
        <v/>
      </c>
      <c r="H4289" s="123"/>
      <c r="I4289" s="426"/>
      <c r="J4289" s="419" t="str">
        <f t="shared" si="327"/>
        <v/>
      </c>
      <c r="K4289" s="440">
        <f t="shared" si="325"/>
        <v>0</v>
      </c>
      <c r="L4289" s="76"/>
    </row>
    <row r="4290" spans="2:12" ht="15" customHeight="1" x14ac:dyDescent="0.35">
      <c r="B4290" s="75"/>
      <c r="C4290" s="143"/>
      <c r="D4290" s="120"/>
      <c r="E4290" s="146"/>
      <c r="F4290" s="426"/>
      <c r="G4290" s="419" t="str">
        <f t="shared" si="326"/>
        <v/>
      </c>
      <c r="H4290" s="123"/>
      <c r="I4290" s="426"/>
      <c r="J4290" s="419" t="str">
        <f t="shared" si="327"/>
        <v/>
      </c>
      <c r="K4290" s="440">
        <f t="shared" si="325"/>
        <v>0</v>
      </c>
      <c r="L4290" s="76"/>
    </row>
    <row r="4291" spans="2:12" ht="15" customHeight="1" x14ac:dyDescent="0.35">
      <c r="B4291" s="75"/>
      <c r="C4291" s="143"/>
      <c r="D4291" s="120"/>
      <c r="E4291" s="146"/>
      <c r="F4291" s="426"/>
      <c r="G4291" s="419" t="str">
        <f t="shared" si="326"/>
        <v/>
      </c>
      <c r="H4291" s="123"/>
      <c r="I4291" s="426"/>
      <c r="J4291" s="419" t="str">
        <f t="shared" si="327"/>
        <v/>
      </c>
      <c r="K4291" s="440">
        <f t="shared" si="325"/>
        <v>0</v>
      </c>
      <c r="L4291" s="76"/>
    </row>
    <row r="4292" spans="2:12" ht="15" customHeight="1" x14ac:dyDescent="0.35">
      <c r="B4292" s="75"/>
      <c r="C4292" s="143"/>
      <c r="D4292" s="120"/>
      <c r="E4292" s="146"/>
      <c r="F4292" s="426"/>
      <c r="G4292" s="419" t="str">
        <f t="shared" si="326"/>
        <v/>
      </c>
      <c r="H4292" s="123"/>
      <c r="I4292" s="426"/>
      <c r="J4292" s="419" t="str">
        <f t="shared" si="327"/>
        <v/>
      </c>
      <c r="K4292" s="440">
        <f t="shared" si="325"/>
        <v>0</v>
      </c>
      <c r="L4292" s="76"/>
    </row>
    <row r="4293" spans="2:12" ht="15" customHeight="1" x14ac:dyDescent="0.35">
      <c r="B4293" s="75"/>
      <c r="C4293" s="143"/>
      <c r="D4293" s="120"/>
      <c r="E4293" s="146"/>
      <c r="F4293" s="426"/>
      <c r="G4293" s="419" t="str">
        <f t="shared" si="326"/>
        <v/>
      </c>
      <c r="H4293" s="123"/>
      <c r="I4293" s="426"/>
      <c r="J4293" s="419" t="str">
        <f t="shared" si="327"/>
        <v/>
      </c>
      <c r="K4293" s="440">
        <f t="shared" si="325"/>
        <v>0</v>
      </c>
      <c r="L4293" s="76"/>
    </row>
    <row r="4294" spans="2:12" ht="15" customHeight="1" x14ac:dyDescent="0.35">
      <c r="B4294" s="75"/>
      <c r="C4294" s="143"/>
      <c r="D4294" s="120"/>
      <c r="E4294" s="146"/>
      <c r="F4294" s="426"/>
      <c r="G4294" s="419" t="str">
        <f t="shared" si="326"/>
        <v/>
      </c>
      <c r="H4294" s="123"/>
      <c r="I4294" s="426"/>
      <c r="J4294" s="419" t="str">
        <f t="shared" si="327"/>
        <v/>
      </c>
      <c r="K4294" s="440">
        <f t="shared" si="325"/>
        <v>0</v>
      </c>
      <c r="L4294" s="76"/>
    </row>
    <row r="4295" spans="2:12" ht="15" customHeight="1" x14ac:dyDescent="0.35">
      <c r="B4295" s="75"/>
      <c r="C4295" s="143"/>
      <c r="D4295" s="120"/>
      <c r="E4295" s="146"/>
      <c r="F4295" s="426"/>
      <c r="G4295" s="419" t="str">
        <f t="shared" si="326"/>
        <v/>
      </c>
      <c r="H4295" s="123"/>
      <c r="I4295" s="426"/>
      <c r="J4295" s="419" t="str">
        <f t="shared" si="327"/>
        <v/>
      </c>
      <c r="K4295" s="440">
        <f t="shared" si="325"/>
        <v>0</v>
      </c>
      <c r="L4295" s="76"/>
    </row>
    <row r="4296" spans="2:12" ht="15" customHeight="1" x14ac:dyDescent="0.35">
      <c r="B4296" s="75"/>
      <c r="C4296" s="143"/>
      <c r="D4296" s="120"/>
      <c r="E4296" s="146"/>
      <c r="F4296" s="426"/>
      <c r="G4296" s="419" t="str">
        <f t="shared" si="326"/>
        <v/>
      </c>
      <c r="H4296" s="123"/>
      <c r="I4296" s="426"/>
      <c r="J4296" s="419" t="str">
        <f t="shared" si="327"/>
        <v/>
      </c>
      <c r="K4296" s="440">
        <f t="shared" si="325"/>
        <v>0</v>
      </c>
      <c r="L4296" s="76"/>
    </row>
    <row r="4297" spans="2:12" ht="15" customHeight="1" x14ac:dyDescent="0.35">
      <c r="B4297" s="75"/>
      <c r="C4297" s="143"/>
      <c r="D4297" s="120"/>
      <c r="E4297" s="146"/>
      <c r="F4297" s="426"/>
      <c r="G4297" s="419" t="str">
        <f t="shared" si="326"/>
        <v/>
      </c>
      <c r="H4297" s="123"/>
      <c r="I4297" s="426"/>
      <c r="J4297" s="419" t="str">
        <f t="shared" si="327"/>
        <v/>
      </c>
      <c r="K4297" s="440">
        <f t="shared" si="325"/>
        <v>0</v>
      </c>
      <c r="L4297" s="76"/>
    </row>
    <row r="4298" spans="2:12" ht="15" customHeight="1" x14ac:dyDescent="0.35">
      <c r="B4298" s="75"/>
      <c r="C4298" s="143"/>
      <c r="D4298" s="120"/>
      <c r="E4298" s="146"/>
      <c r="F4298" s="426"/>
      <c r="G4298" s="419" t="str">
        <f t="shared" si="326"/>
        <v/>
      </c>
      <c r="H4298" s="123"/>
      <c r="I4298" s="426"/>
      <c r="J4298" s="419" t="str">
        <f t="shared" si="327"/>
        <v/>
      </c>
      <c r="K4298" s="440">
        <f t="shared" si="325"/>
        <v>0</v>
      </c>
      <c r="L4298" s="76"/>
    </row>
    <row r="4299" spans="2:12" ht="15" customHeight="1" x14ac:dyDescent="0.35">
      <c r="B4299" s="75"/>
      <c r="C4299" s="143"/>
      <c r="D4299" s="120"/>
      <c r="E4299" s="146"/>
      <c r="F4299" s="426"/>
      <c r="G4299" s="419" t="str">
        <f t="shared" si="326"/>
        <v/>
      </c>
      <c r="H4299" s="123"/>
      <c r="I4299" s="426"/>
      <c r="J4299" s="419" t="str">
        <f t="shared" si="327"/>
        <v/>
      </c>
      <c r="K4299" s="440">
        <f t="shared" si="325"/>
        <v>0</v>
      </c>
      <c r="L4299" s="76"/>
    </row>
    <row r="4300" spans="2:12" ht="15" customHeight="1" x14ac:dyDescent="0.35">
      <c r="B4300" s="75"/>
      <c r="C4300" s="143"/>
      <c r="D4300" s="120"/>
      <c r="E4300" s="146"/>
      <c r="F4300" s="426"/>
      <c r="G4300" s="419" t="str">
        <f t="shared" si="326"/>
        <v/>
      </c>
      <c r="H4300" s="123"/>
      <c r="I4300" s="426"/>
      <c r="J4300" s="419" t="str">
        <f t="shared" si="327"/>
        <v/>
      </c>
      <c r="K4300" s="440">
        <f t="shared" ref="K4300:K4363" si="328">H4300</f>
        <v>0</v>
      </c>
      <c r="L4300" s="76"/>
    </row>
    <row r="4301" spans="2:12" ht="15" customHeight="1" x14ac:dyDescent="0.35">
      <c r="B4301" s="75"/>
      <c r="C4301" s="143"/>
      <c r="D4301" s="120"/>
      <c r="E4301" s="146"/>
      <c r="F4301" s="426"/>
      <c r="G4301" s="419" t="str">
        <f t="shared" si="326"/>
        <v/>
      </c>
      <c r="H4301" s="123"/>
      <c r="I4301" s="426"/>
      <c r="J4301" s="419" t="str">
        <f t="shared" si="327"/>
        <v/>
      </c>
      <c r="K4301" s="440">
        <f t="shared" si="328"/>
        <v>0</v>
      </c>
      <c r="L4301" s="76"/>
    </row>
    <row r="4302" spans="2:12" ht="15" customHeight="1" x14ac:dyDescent="0.35">
      <c r="B4302" s="75"/>
      <c r="C4302" s="143"/>
      <c r="D4302" s="120"/>
      <c r="E4302" s="146"/>
      <c r="F4302" s="426"/>
      <c r="G4302" s="419" t="str">
        <f t="shared" ref="G4302:G4365" si="329">IF(F4302&gt;0,VLOOKUP(F4302,Nama_Perkiraan,2),"")</f>
        <v/>
      </c>
      <c r="H4302" s="123"/>
      <c r="I4302" s="426"/>
      <c r="J4302" s="419" t="str">
        <f t="shared" si="327"/>
        <v/>
      </c>
      <c r="K4302" s="440">
        <f t="shared" si="328"/>
        <v>0</v>
      </c>
      <c r="L4302" s="76"/>
    </row>
    <row r="4303" spans="2:12" ht="15" customHeight="1" x14ac:dyDescent="0.35">
      <c r="B4303" s="75"/>
      <c r="C4303" s="143"/>
      <c r="D4303" s="120"/>
      <c r="E4303" s="146"/>
      <c r="F4303" s="426"/>
      <c r="G4303" s="419" t="str">
        <f t="shared" si="329"/>
        <v/>
      </c>
      <c r="H4303" s="123"/>
      <c r="I4303" s="426"/>
      <c r="J4303" s="419" t="str">
        <f t="shared" ref="J4303:J4366" si="330">IF(I4303&gt;0,VLOOKUP(I4303,Nama_Perkiraan,2),"")</f>
        <v/>
      </c>
      <c r="K4303" s="440">
        <f t="shared" si="328"/>
        <v>0</v>
      </c>
      <c r="L4303" s="76"/>
    </row>
    <row r="4304" spans="2:12" ht="15" customHeight="1" x14ac:dyDescent="0.35">
      <c r="B4304" s="75"/>
      <c r="C4304" s="143"/>
      <c r="D4304" s="120"/>
      <c r="E4304" s="146"/>
      <c r="F4304" s="426"/>
      <c r="G4304" s="419" t="str">
        <f t="shared" si="329"/>
        <v/>
      </c>
      <c r="H4304" s="123"/>
      <c r="I4304" s="426"/>
      <c r="J4304" s="419" t="str">
        <f t="shared" si="330"/>
        <v/>
      </c>
      <c r="K4304" s="440">
        <f t="shared" si="328"/>
        <v>0</v>
      </c>
      <c r="L4304" s="76"/>
    </row>
    <row r="4305" spans="2:12" ht="15" customHeight="1" x14ac:dyDescent="0.35">
      <c r="B4305" s="75"/>
      <c r="C4305" s="143"/>
      <c r="D4305" s="120"/>
      <c r="E4305" s="146"/>
      <c r="F4305" s="426"/>
      <c r="G4305" s="419" t="str">
        <f t="shared" si="329"/>
        <v/>
      </c>
      <c r="H4305" s="123"/>
      <c r="I4305" s="426"/>
      <c r="J4305" s="419" t="str">
        <f t="shared" si="330"/>
        <v/>
      </c>
      <c r="K4305" s="440">
        <f t="shared" si="328"/>
        <v>0</v>
      </c>
      <c r="L4305" s="76"/>
    </row>
    <row r="4306" spans="2:12" ht="15" customHeight="1" x14ac:dyDescent="0.35">
      <c r="B4306" s="75"/>
      <c r="C4306" s="143"/>
      <c r="D4306" s="120"/>
      <c r="E4306" s="146"/>
      <c r="F4306" s="426"/>
      <c r="G4306" s="419" t="str">
        <f t="shared" si="329"/>
        <v/>
      </c>
      <c r="H4306" s="123"/>
      <c r="I4306" s="426"/>
      <c r="J4306" s="419" t="str">
        <f t="shared" si="330"/>
        <v/>
      </c>
      <c r="K4306" s="440">
        <f t="shared" si="328"/>
        <v>0</v>
      </c>
      <c r="L4306" s="76"/>
    </row>
    <row r="4307" spans="2:12" ht="15" customHeight="1" x14ac:dyDescent="0.35">
      <c r="B4307" s="75"/>
      <c r="C4307" s="143"/>
      <c r="D4307" s="120"/>
      <c r="E4307" s="146"/>
      <c r="F4307" s="426"/>
      <c r="G4307" s="419" t="str">
        <f t="shared" si="329"/>
        <v/>
      </c>
      <c r="H4307" s="123"/>
      <c r="I4307" s="426"/>
      <c r="J4307" s="419" t="str">
        <f t="shared" si="330"/>
        <v/>
      </c>
      <c r="K4307" s="440">
        <f t="shared" si="328"/>
        <v>0</v>
      </c>
      <c r="L4307" s="76"/>
    </row>
    <row r="4308" spans="2:12" ht="15" customHeight="1" x14ac:dyDescent="0.35">
      <c r="B4308" s="75"/>
      <c r="C4308" s="143"/>
      <c r="D4308" s="120"/>
      <c r="E4308" s="146"/>
      <c r="F4308" s="426"/>
      <c r="G4308" s="419" t="str">
        <f t="shared" si="329"/>
        <v/>
      </c>
      <c r="H4308" s="123"/>
      <c r="I4308" s="426"/>
      <c r="J4308" s="419" t="str">
        <f t="shared" si="330"/>
        <v/>
      </c>
      <c r="K4308" s="440">
        <f t="shared" si="328"/>
        <v>0</v>
      </c>
      <c r="L4308" s="76"/>
    </row>
    <row r="4309" spans="2:12" ht="15" customHeight="1" x14ac:dyDescent="0.35">
      <c r="B4309" s="75"/>
      <c r="C4309" s="143"/>
      <c r="D4309" s="120"/>
      <c r="E4309" s="146"/>
      <c r="F4309" s="426"/>
      <c r="G4309" s="419" t="str">
        <f t="shared" si="329"/>
        <v/>
      </c>
      <c r="H4309" s="123"/>
      <c r="I4309" s="426"/>
      <c r="J4309" s="419" t="str">
        <f t="shared" si="330"/>
        <v/>
      </c>
      <c r="K4309" s="440">
        <f t="shared" si="328"/>
        <v>0</v>
      </c>
      <c r="L4309" s="76"/>
    </row>
    <row r="4310" spans="2:12" ht="15" customHeight="1" x14ac:dyDescent="0.35">
      <c r="B4310" s="75"/>
      <c r="C4310" s="143"/>
      <c r="D4310" s="120"/>
      <c r="E4310" s="146"/>
      <c r="F4310" s="426"/>
      <c r="G4310" s="419" t="str">
        <f t="shared" si="329"/>
        <v/>
      </c>
      <c r="H4310" s="123"/>
      <c r="I4310" s="426"/>
      <c r="J4310" s="419" t="str">
        <f t="shared" si="330"/>
        <v/>
      </c>
      <c r="K4310" s="440">
        <f t="shared" si="328"/>
        <v>0</v>
      </c>
      <c r="L4310" s="76"/>
    </row>
    <row r="4311" spans="2:12" ht="15" customHeight="1" x14ac:dyDescent="0.35">
      <c r="B4311" s="75"/>
      <c r="C4311" s="143"/>
      <c r="D4311" s="120"/>
      <c r="E4311" s="146"/>
      <c r="F4311" s="426"/>
      <c r="G4311" s="419" t="str">
        <f t="shared" si="329"/>
        <v/>
      </c>
      <c r="H4311" s="123"/>
      <c r="I4311" s="426"/>
      <c r="J4311" s="419" t="str">
        <f t="shared" si="330"/>
        <v/>
      </c>
      <c r="K4311" s="440">
        <f t="shared" si="328"/>
        <v>0</v>
      </c>
      <c r="L4311" s="76"/>
    </row>
    <row r="4312" spans="2:12" ht="15" customHeight="1" x14ac:dyDescent="0.35">
      <c r="B4312" s="75"/>
      <c r="C4312" s="143"/>
      <c r="D4312" s="120"/>
      <c r="E4312" s="146"/>
      <c r="F4312" s="426"/>
      <c r="G4312" s="419" t="str">
        <f t="shared" si="329"/>
        <v/>
      </c>
      <c r="H4312" s="123"/>
      <c r="I4312" s="426"/>
      <c r="J4312" s="419" t="str">
        <f t="shared" si="330"/>
        <v/>
      </c>
      <c r="K4312" s="440">
        <f t="shared" si="328"/>
        <v>0</v>
      </c>
      <c r="L4312" s="76"/>
    </row>
    <row r="4313" spans="2:12" ht="15" customHeight="1" x14ac:dyDescent="0.35">
      <c r="B4313" s="75"/>
      <c r="C4313" s="143"/>
      <c r="D4313" s="120"/>
      <c r="E4313" s="146"/>
      <c r="F4313" s="426"/>
      <c r="G4313" s="419" t="str">
        <f t="shared" si="329"/>
        <v/>
      </c>
      <c r="H4313" s="123"/>
      <c r="I4313" s="426"/>
      <c r="J4313" s="419" t="str">
        <f t="shared" si="330"/>
        <v/>
      </c>
      <c r="K4313" s="440">
        <f t="shared" si="328"/>
        <v>0</v>
      </c>
      <c r="L4313" s="76"/>
    </row>
    <row r="4314" spans="2:12" ht="15" customHeight="1" x14ac:dyDescent="0.35">
      <c r="B4314" s="75"/>
      <c r="C4314" s="143"/>
      <c r="D4314" s="120"/>
      <c r="E4314" s="146"/>
      <c r="F4314" s="426"/>
      <c r="G4314" s="419" t="str">
        <f t="shared" si="329"/>
        <v/>
      </c>
      <c r="H4314" s="123"/>
      <c r="I4314" s="426"/>
      <c r="J4314" s="419" t="str">
        <f t="shared" si="330"/>
        <v/>
      </c>
      <c r="K4314" s="440">
        <f t="shared" si="328"/>
        <v>0</v>
      </c>
      <c r="L4314" s="76"/>
    </row>
    <row r="4315" spans="2:12" ht="15" customHeight="1" x14ac:dyDescent="0.35">
      <c r="B4315" s="75"/>
      <c r="C4315" s="143"/>
      <c r="D4315" s="120"/>
      <c r="E4315" s="146"/>
      <c r="F4315" s="426"/>
      <c r="G4315" s="419" t="str">
        <f t="shared" si="329"/>
        <v/>
      </c>
      <c r="H4315" s="123"/>
      <c r="I4315" s="426"/>
      <c r="J4315" s="419" t="str">
        <f t="shared" si="330"/>
        <v/>
      </c>
      <c r="K4315" s="440">
        <f t="shared" si="328"/>
        <v>0</v>
      </c>
      <c r="L4315" s="76"/>
    </row>
    <row r="4316" spans="2:12" ht="15" customHeight="1" x14ac:dyDescent="0.35">
      <c r="B4316" s="75"/>
      <c r="C4316" s="143"/>
      <c r="D4316" s="120"/>
      <c r="E4316" s="146"/>
      <c r="F4316" s="426"/>
      <c r="G4316" s="419" t="str">
        <f t="shared" si="329"/>
        <v/>
      </c>
      <c r="H4316" s="123"/>
      <c r="I4316" s="426"/>
      <c r="J4316" s="419" t="str">
        <f t="shared" si="330"/>
        <v/>
      </c>
      <c r="K4316" s="440">
        <f t="shared" si="328"/>
        <v>0</v>
      </c>
      <c r="L4316" s="76"/>
    </row>
    <row r="4317" spans="2:12" ht="15" customHeight="1" x14ac:dyDescent="0.35">
      <c r="B4317" s="75"/>
      <c r="C4317" s="143"/>
      <c r="D4317" s="120"/>
      <c r="E4317" s="146"/>
      <c r="F4317" s="426"/>
      <c r="G4317" s="419" t="str">
        <f t="shared" si="329"/>
        <v/>
      </c>
      <c r="H4317" s="123"/>
      <c r="I4317" s="426"/>
      <c r="J4317" s="419" t="str">
        <f t="shared" si="330"/>
        <v/>
      </c>
      <c r="K4317" s="440">
        <f t="shared" si="328"/>
        <v>0</v>
      </c>
      <c r="L4317" s="76"/>
    </row>
    <row r="4318" spans="2:12" ht="15" customHeight="1" x14ac:dyDescent="0.35">
      <c r="B4318" s="75"/>
      <c r="C4318" s="143"/>
      <c r="D4318" s="120"/>
      <c r="E4318" s="146"/>
      <c r="F4318" s="426"/>
      <c r="G4318" s="419" t="str">
        <f t="shared" si="329"/>
        <v/>
      </c>
      <c r="H4318" s="123"/>
      <c r="I4318" s="426"/>
      <c r="J4318" s="419" t="str">
        <f t="shared" si="330"/>
        <v/>
      </c>
      <c r="K4318" s="440">
        <f t="shared" si="328"/>
        <v>0</v>
      </c>
      <c r="L4318" s="76"/>
    </row>
    <row r="4319" spans="2:12" ht="15" customHeight="1" x14ac:dyDescent="0.35">
      <c r="B4319" s="75"/>
      <c r="C4319" s="143"/>
      <c r="D4319" s="120"/>
      <c r="E4319" s="146"/>
      <c r="F4319" s="426"/>
      <c r="G4319" s="419" t="str">
        <f t="shared" si="329"/>
        <v/>
      </c>
      <c r="H4319" s="123"/>
      <c r="I4319" s="426"/>
      <c r="J4319" s="419" t="str">
        <f t="shared" si="330"/>
        <v/>
      </c>
      <c r="K4319" s="440">
        <f t="shared" si="328"/>
        <v>0</v>
      </c>
      <c r="L4319" s="76"/>
    </row>
    <row r="4320" spans="2:12" ht="15" customHeight="1" x14ac:dyDescent="0.35">
      <c r="B4320" s="75"/>
      <c r="C4320" s="143"/>
      <c r="D4320" s="120"/>
      <c r="E4320" s="146"/>
      <c r="F4320" s="426"/>
      <c r="G4320" s="419" t="str">
        <f t="shared" si="329"/>
        <v/>
      </c>
      <c r="H4320" s="123"/>
      <c r="I4320" s="426"/>
      <c r="J4320" s="419" t="str">
        <f t="shared" si="330"/>
        <v/>
      </c>
      <c r="K4320" s="440">
        <f t="shared" si="328"/>
        <v>0</v>
      </c>
      <c r="L4320" s="76"/>
    </row>
    <row r="4321" spans="2:12" ht="15" customHeight="1" x14ac:dyDescent="0.35">
      <c r="B4321" s="75"/>
      <c r="C4321" s="143"/>
      <c r="D4321" s="120"/>
      <c r="E4321" s="146"/>
      <c r="F4321" s="426"/>
      <c r="G4321" s="419" t="str">
        <f t="shared" si="329"/>
        <v/>
      </c>
      <c r="H4321" s="123"/>
      <c r="I4321" s="426"/>
      <c r="J4321" s="419" t="str">
        <f t="shared" si="330"/>
        <v/>
      </c>
      <c r="K4321" s="440">
        <f t="shared" si="328"/>
        <v>0</v>
      </c>
      <c r="L4321" s="76"/>
    </row>
    <row r="4322" spans="2:12" ht="15" customHeight="1" x14ac:dyDescent="0.35">
      <c r="B4322" s="75"/>
      <c r="C4322" s="143"/>
      <c r="D4322" s="120"/>
      <c r="E4322" s="146"/>
      <c r="F4322" s="426"/>
      <c r="G4322" s="419" t="str">
        <f t="shared" si="329"/>
        <v/>
      </c>
      <c r="H4322" s="123"/>
      <c r="I4322" s="426"/>
      <c r="J4322" s="419" t="str">
        <f t="shared" si="330"/>
        <v/>
      </c>
      <c r="K4322" s="440">
        <f t="shared" si="328"/>
        <v>0</v>
      </c>
      <c r="L4322" s="76"/>
    </row>
    <row r="4323" spans="2:12" ht="15" customHeight="1" x14ac:dyDescent="0.35">
      <c r="B4323" s="75"/>
      <c r="C4323" s="143"/>
      <c r="D4323" s="120"/>
      <c r="E4323" s="146"/>
      <c r="F4323" s="426"/>
      <c r="G4323" s="419" t="str">
        <f t="shared" si="329"/>
        <v/>
      </c>
      <c r="H4323" s="123"/>
      <c r="I4323" s="426"/>
      <c r="J4323" s="419" t="str">
        <f t="shared" si="330"/>
        <v/>
      </c>
      <c r="K4323" s="440">
        <f t="shared" si="328"/>
        <v>0</v>
      </c>
      <c r="L4323" s="76"/>
    </row>
    <row r="4324" spans="2:12" ht="15" customHeight="1" x14ac:dyDescent="0.35">
      <c r="B4324" s="75"/>
      <c r="C4324" s="143"/>
      <c r="D4324" s="120"/>
      <c r="E4324" s="146"/>
      <c r="F4324" s="426"/>
      <c r="G4324" s="419" t="str">
        <f t="shared" si="329"/>
        <v/>
      </c>
      <c r="H4324" s="123"/>
      <c r="I4324" s="426"/>
      <c r="J4324" s="419" t="str">
        <f t="shared" si="330"/>
        <v/>
      </c>
      <c r="K4324" s="440">
        <f t="shared" si="328"/>
        <v>0</v>
      </c>
      <c r="L4324" s="76"/>
    </row>
    <row r="4325" spans="2:12" ht="15" customHeight="1" x14ac:dyDescent="0.35">
      <c r="B4325" s="75"/>
      <c r="C4325" s="143"/>
      <c r="D4325" s="120"/>
      <c r="E4325" s="146"/>
      <c r="F4325" s="426"/>
      <c r="G4325" s="419" t="str">
        <f t="shared" si="329"/>
        <v/>
      </c>
      <c r="H4325" s="123"/>
      <c r="I4325" s="426"/>
      <c r="J4325" s="419" t="str">
        <f t="shared" si="330"/>
        <v/>
      </c>
      <c r="K4325" s="440">
        <f t="shared" si="328"/>
        <v>0</v>
      </c>
      <c r="L4325" s="76"/>
    </row>
    <row r="4326" spans="2:12" ht="15" customHeight="1" x14ac:dyDescent="0.35">
      <c r="B4326" s="75"/>
      <c r="C4326" s="143"/>
      <c r="D4326" s="120"/>
      <c r="E4326" s="146"/>
      <c r="F4326" s="426"/>
      <c r="G4326" s="419" t="str">
        <f t="shared" si="329"/>
        <v/>
      </c>
      <c r="H4326" s="123"/>
      <c r="I4326" s="426"/>
      <c r="J4326" s="419" t="str">
        <f t="shared" si="330"/>
        <v/>
      </c>
      <c r="K4326" s="440">
        <f t="shared" si="328"/>
        <v>0</v>
      </c>
      <c r="L4326" s="76"/>
    </row>
    <row r="4327" spans="2:12" ht="15" customHeight="1" x14ac:dyDescent="0.35">
      <c r="B4327" s="75"/>
      <c r="C4327" s="143"/>
      <c r="D4327" s="120"/>
      <c r="E4327" s="146"/>
      <c r="F4327" s="426"/>
      <c r="G4327" s="419" t="str">
        <f t="shared" si="329"/>
        <v/>
      </c>
      <c r="H4327" s="123"/>
      <c r="I4327" s="426"/>
      <c r="J4327" s="419" t="str">
        <f t="shared" si="330"/>
        <v/>
      </c>
      <c r="K4327" s="440">
        <f t="shared" si="328"/>
        <v>0</v>
      </c>
      <c r="L4327" s="76"/>
    </row>
    <row r="4328" spans="2:12" ht="15" customHeight="1" x14ac:dyDescent="0.35">
      <c r="B4328" s="75"/>
      <c r="C4328" s="143"/>
      <c r="D4328" s="120"/>
      <c r="E4328" s="146"/>
      <c r="F4328" s="426"/>
      <c r="G4328" s="419" t="str">
        <f t="shared" si="329"/>
        <v/>
      </c>
      <c r="H4328" s="123"/>
      <c r="I4328" s="426"/>
      <c r="J4328" s="419" t="str">
        <f t="shared" si="330"/>
        <v/>
      </c>
      <c r="K4328" s="440">
        <f t="shared" si="328"/>
        <v>0</v>
      </c>
      <c r="L4328" s="76"/>
    </row>
    <row r="4329" spans="2:12" ht="15" customHeight="1" x14ac:dyDescent="0.35">
      <c r="B4329" s="75"/>
      <c r="C4329" s="143"/>
      <c r="D4329" s="120"/>
      <c r="E4329" s="146"/>
      <c r="F4329" s="426"/>
      <c r="G4329" s="419" t="str">
        <f t="shared" si="329"/>
        <v/>
      </c>
      <c r="H4329" s="123"/>
      <c r="I4329" s="426"/>
      <c r="J4329" s="419" t="str">
        <f t="shared" si="330"/>
        <v/>
      </c>
      <c r="K4329" s="440">
        <f t="shared" si="328"/>
        <v>0</v>
      </c>
      <c r="L4329" s="76"/>
    </row>
    <row r="4330" spans="2:12" ht="15" customHeight="1" x14ac:dyDescent="0.35">
      <c r="B4330" s="75"/>
      <c r="C4330" s="143"/>
      <c r="D4330" s="120"/>
      <c r="E4330" s="146"/>
      <c r="F4330" s="426"/>
      <c r="G4330" s="419" t="str">
        <f t="shared" si="329"/>
        <v/>
      </c>
      <c r="H4330" s="123"/>
      <c r="I4330" s="426"/>
      <c r="J4330" s="419" t="str">
        <f t="shared" si="330"/>
        <v/>
      </c>
      <c r="K4330" s="440">
        <f t="shared" si="328"/>
        <v>0</v>
      </c>
      <c r="L4330" s="76"/>
    </row>
    <row r="4331" spans="2:12" ht="15" customHeight="1" x14ac:dyDescent="0.35">
      <c r="B4331" s="75"/>
      <c r="C4331" s="143"/>
      <c r="D4331" s="120"/>
      <c r="E4331" s="146"/>
      <c r="F4331" s="426"/>
      <c r="G4331" s="419" t="str">
        <f t="shared" si="329"/>
        <v/>
      </c>
      <c r="H4331" s="123"/>
      <c r="I4331" s="426"/>
      <c r="J4331" s="419" t="str">
        <f t="shared" si="330"/>
        <v/>
      </c>
      <c r="K4331" s="440">
        <f t="shared" si="328"/>
        <v>0</v>
      </c>
      <c r="L4331" s="76"/>
    </row>
    <row r="4332" spans="2:12" ht="15" customHeight="1" x14ac:dyDescent="0.35">
      <c r="B4332" s="75"/>
      <c r="C4332" s="143"/>
      <c r="D4332" s="120"/>
      <c r="E4332" s="146"/>
      <c r="F4332" s="426"/>
      <c r="G4332" s="419" t="str">
        <f t="shared" si="329"/>
        <v/>
      </c>
      <c r="H4332" s="123"/>
      <c r="I4332" s="426"/>
      <c r="J4332" s="419" t="str">
        <f t="shared" si="330"/>
        <v/>
      </c>
      <c r="K4332" s="440">
        <f t="shared" si="328"/>
        <v>0</v>
      </c>
      <c r="L4332" s="76"/>
    </row>
    <row r="4333" spans="2:12" ht="15" customHeight="1" x14ac:dyDescent="0.35">
      <c r="B4333" s="75"/>
      <c r="C4333" s="143"/>
      <c r="D4333" s="120"/>
      <c r="E4333" s="146"/>
      <c r="F4333" s="426"/>
      <c r="G4333" s="419" t="str">
        <f t="shared" si="329"/>
        <v/>
      </c>
      <c r="H4333" s="123"/>
      <c r="I4333" s="426"/>
      <c r="J4333" s="419" t="str">
        <f t="shared" si="330"/>
        <v/>
      </c>
      <c r="K4333" s="440">
        <f t="shared" si="328"/>
        <v>0</v>
      </c>
      <c r="L4333" s="76"/>
    </row>
    <row r="4334" spans="2:12" ht="15" customHeight="1" x14ac:dyDescent="0.35">
      <c r="B4334" s="75"/>
      <c r="C4334" s="143"/>
      <c r="D4334" s="120"/>
      <c r="E4334" s="146"/>
      <c r="F4334" s="426"/>
      <c r="G4334" s="419" t="str">
        <f t="shared" si="329"/>
        <v/>
      </c>
      <c r="H4334" s="123"/>
      <c r="I4334" s="426"/>
      <c r="J4334" s="419" t="str">
        <f t="shared" si="330"/>
        <v/>
      </c>
      <c r="K4334" s="440">
        <f t="shared" si="328"/>
        <v>0</v>
      </c>
      <c r="L4334" s="76"/>
    </row>
    <row r="4335" spans="2:12" ht="15" customHeight="1" x14ac:dyDescent="0.35">
      <c r="B4335" s="75"/>
      <c r="C4335" s="143"/>
      <c r="D4335" s="120"/>
      <c r="E4335" s="146"/>
      <c r="F4335" s="426"/>
      <c r="G4335" s="419" t="str">
        <f t="shared" si="329"/>
        <v/>
      </c>
      <c r="H4335" s="123"/>
      <c r="I4335" s="426"/>
      <c r="J4335" s="419" t="str">
        <f t="shared" si="330"/>
        <v/>
      </c>
      <c r="K4335" s="440">
        <f t="shared" si="328"/>
        <v>0</v>
      </c>
      <c r="L4335" s="76"/>
    </row>
    <row r="4336" spans="2:12" ht="15" customHeight="1" x14ac:dyDescent="0.35">
      <c r="B4336" s="75"/>
      <c r="C4336" s="143"/>
      <c r="D4336" s="120"/>
      <c r="E4336" s="146"/>
      <c r="F4336" s="426"/>
      <c r="G4336" s="419" t="str">
        <f t="shared" si="329"/>
        <v/>
      </c>
      <c r="H4336" s="123"/>
      <c r="I4336" s="426"/>
      <c r="J4336" s="419" t="str">
        <f t="shared" si="330"/>
        <v/>
      </c>
      <c r="K4336" s="440">
        <f t="shared" si="328"/>
        <v>0</v>
      </c>
      <c r="L4336" s="76"/>
    </row>
    <row r="4337" spans="2:12" ht="15" customHeight="1" x14ac:dyDescent="0.35">
      <c r="B4337" s="75"/>
      <c r="C4337" s="143"/>
      <c r="D4337" s="120"/>
      <c r="E4337" s="146"/>
      <c r="F4337" s="426"/>
      <c r="G4337" s="419" t="str">
        <f t="shared" si="329"/>
        <v/>
      </c>
      <c r="H4337" s="123"/>
      <c r="I4337" s="426"/>
      <c r="J4337" s="419" t="str">
        <f t="shared" si="330"/>
        <v/>
      </c>
      <c r="K4337" s="440">
        <f t="shared" si="328"/>
        <v>0</v>
      </c>
      <c r="L4337" s="76"/>
    </row>
    <row r="4338" spans="2:12" ht="15" customHeight="1" x14ac:dyDescent="0.35">
      <c r="B4338" s="75"/>
      <c r="C4338" s="143"/>
      <c r="D4338" s="120"/>
      <c r="E4338" s="146"/>
      <c r="F4338" s="426"/>
      <c r="G4338" s="419" t="str">
        <f t="shared" si="329"/>
        <v/>
      </c>
      <c r="H4338" s="123"/>
      <c r="I4338" s="426"/>
      <c r="J4338" s="419" t="str">
        <f t="shared" si="330"/>
        <v/>
      </c>
      <c r="K4338" s="440">
        <f t="shared" si="328"/>
        <v>0</v>
      </c>
      <c r="L4338" s="76"/>
    </row>
    <row r="4339" spans="2:12" ht="15" customHeight="1" x14ac:dyDescent="0.35">
      <c r="B4339" s="75"/>
      <c r="C4339" s="143"/>
      <c r="D4339" s="120"/>
      <c r="E4339" s="146"/>
      <c r="F4339" s="426"/>
      <c r="G4339" s="419" t="str">
        <f t="shared" si="329"/>
        <v/>
      </c>
      <c r="H4339" s="123"/>
      <c r="I4339" s="426"/>
      <c r="J4339" s="419" t="str">
        <f t="shared" si="330"/>
        <v/>
      </c>
      <c r="K4339" s="440">
        <f t="shared" si="328"/>
        <v>0</v>
      </c>
      <c r="L4339" s="76"/>
    </row>
    <row r="4340" spans="2:12" ht="15" customHeight="1" x14ac:dyDescent="0.35">
      <c r="B4340" s="75"/>
      <c r="C4340" s="143"/>
      <c r="D4340" s="120"/>
      <c r="E4340" s="146"/>
      <c r="F4340" s="426"/>
      <c r="G4340" s="419" t="str">
        <f t="shared" si="329"/>
        <v/>
      </c>
      <c r="H4340" s="123"/>
      <c r="I4340" s="426"/>
      <c r="J4340" s="419" t="str">
        <f t="shared" si="330"/>
        <v/>
      </c>
      <c r="K4340" s="440">
        <f t="shared" si="328"/>
        <v>0</v>
      </c>
      <c r="L4340" s="76"/>
    </row>
    <row r="4341" spans="2:12" ht="15" customHeight="1" x14ac:dyDescent="0.35">
      <c r="B4341" s="75"/>
      <c r="C4341" s="143"/>
      <c r="D4341" s="120"/>
      <c r="E4341" s="146"/>
      <c r="F4341" s="426"/>
      <c r="G4341" s="419" t="str">
        <f t="shared" si="329"/>
        <v/>
      </c>
      <c r="H4341" s="123"/>
      <c r="I4341" s="426"/>
      <c r="J4341" s="419" t="str">
        <f t="shared" si="330"/>
        <v/>
      </c>
      <c r="K4341" s="440">
        <f t="shared" si="328"/>
        <v>0</v>
      </c>
      <c r="L4341" s="76"/>
    </row>
    <row r="4342" spans="2:12" ht="15" customHeight="1" x14ac:dyDescent="0.35">
      <c r="B4342" s="75"/>
      <c r="C4342" s="143"/>
      <c r="D4342" s="120"/>
      <c r="E4342" s="146"/>
      <c r="F4342" s="426"/>
      <c r="G4342" s="419" t="str">
        <f t="shared" si="329"/>
        <v/>
      </c>
      <c r="H4342" s="123"/>
      <c r="I4342" s="426"/>
      <c r="J4342" s="419" t="str">
        <f t="shared" si="330"/>
        <v/>
      </c>
      <c r="K4342" s="440">
        <f t="shared" si="328"/>
        <v>0</v>
      </c>
      <c r="L4342" s="76"/>
    </row>
    <row r="4343" spans="2:12" ht="15" customHeight="1" x14ac:dyDescent="0.35">
      <c r="B4343" s="75"/>
      <c r="C4343" s="143"/>
      <c r="D4343" s="120"/>
      <c r="E4343" s="146"/>
      <c r="F4343" s="426"/>
      <c r="G4343" s="419" t="str">
        <f t="shared" si="329"/>
        <v/>
      </c>
      <c r="H4343" s="123"/>
      <c r="I4343" s="426"/>
      <c r="J4343" s="419" t="str">
        <f t="shared" si="330"/>
        <v/>
      </c>
      <c r="K4343" s="440">
        <f t="shared" si="328"/>
        <v>0</v>
      </c>
      <c r="L4343" s="76"/>
    </row>
    <row r="4344" spans="2:12" ht="15" customHeight="1" x14ac:dyDescent="0.35">
      <c r="B4344" s="75"/>
      <c r="C4344" s="143"/>
      <c r="D4344" s="120"/>
      <c r="E4344" s="146"/>
      <c r="F4344" s="426"/>
      <c r="G4344" s="419" t="str">
        <f t="shared" si="329"/>
        <v/>
      </c>
      <c r="H4344" s="123"/>
      <c r="I4344" s="426"/>
      <c r="J4344" s="419" t="str">
        <f t="shared" si="330"/>
        <v/>
      </c>
      <c r="K4344" s="440">
        <f t="shared" si="328"/>
        <v>0</v>
      </c>
      <c r="L4344" s="76"/>
    </row>
    <row r="4345" spans="2:12" ht="15" customHeight="1" x14ac:dyDescent="0.35">
      <c r="B4345" s="75"/>
      <c r="C4345" s="143"/>
      <c r="D4345" s="120"/>
      <c r="E4345" s="146"/>
      <c r="F4345" s="426"/>
      <c r="G4345" s="419" t="str">
        <f t="shared" si="329"/>
        <v/>
      </c>
      <c r="H4345" s="123"/>
      <c r="I4345" s="426"/>
      <c r="J4345" s="419" t="str">
        <f t="shared" si="330"/>
        <v/>
      </c>
      <c r="K4345" s="440">
        <f t="shared" si="328"/>
        <v>0</v>
      </c>
      <c r="L4345" s="76"/>
    </row>
    <row r="4346" spans="2:12" ht="15" customHeight="1" x14ac:dyDescent="0.35">
      <c r="B4346" s="75"/>
      <c r="C4346" s="143"/>
      <c r="D4346" s="120"/>
      <c r="E4346" s="146"/>
      <c r="F4346" s="426"/>
      <c r="G4346" s="419" t="str">
        <f t="shared" si="329"/>
        <v/>
      </c>
      <c r="H4346" s="123"/>
      <c r="I4346" s="426"/>
      <c r="J4346" s="419" t="str">
        <f t="shared" si="330"/>
        <v/>
      </c>
      <c r="K4346" s="440">
        <f t="shared" si="328"/>
        <v>0</v>
      </c>
      <c r="L4346" s="76"/>
    </row>
    <row r="4347" spans="2:12" ht="15" customHeight="1" x14ac:dyDescent="0.35">
      <c r="B4347" s="75"/>
      <c r="C4347" s="143"/>
      <c r="D4347" s="120"/>
      <c r="E4347" s="146"/>
      <c r="F4347" s="426"/>
      <c r="G4347" s="419" t="str">
        <f t="shared" si="329"/>
        <v/>
      </c>
      <c r="H4347" s="123"/>
      <c r="I4347" s="426"/>
      <c r="J4347" s="419" t="str">
        <f t="shared" si="330"/>
        <v/>
      </c>
      <c r="K4347" s="440">
        <f t="shared" si="328"/>
        <v>0</v>
      </c>
      <c r="L4347" s="76"/>
    </row>
    <row r="4348" spans="2:12" ht="15" customHeight="1" x14ac:dyDescent="0.35">
      <c r="B4348" s="75"/>
      <c r="C4348" s="143"/>
      <c r="D4348" s="120"/>
      <c r="E4348" s="146"/>
      <c r="F4348" s="426"/>
      <c r="G4348" s="419" t="str">
        <f t="shared" si="329"/>
        <v/>
      </c>
      <c r="H4348" s="123"/>
      <c r="I4348" s="426"/>
      <c r="J4348" s="419" t="str">
        <f t="shared" si="330"/>
        <v/>
      </c>
      <c r="K4348" s="440">
        <f t="shared" si="328"/>
        <v>0</v>
      </c>
      <c r="L4348" s="76"/>
    </row>
    <row r="4349" spans="2:12" ht="15" customHeight="1" x14ac:dyDescent="0.35">
      <c r="B4349" s="75"/>
      <c r="C4349" s="143"/>
      <c r="D4349" s="120"/>
      <c r="E4349" s="146"/>
      <c r="F4349" s="426"/>
      <c r="G4349" s="419" t="str">
        <f t="shared" si="329"/>
        <v/>
      </c>
      <c r="H4349" s="123"/>
      <c r="I4349" s="426"/>
      <c r="J4349" s="419" t="str">
        <f t="shared" si="330"/>
        <v/>
      </c>
      <c r="K4349" s="440">
        <f t="shared" si="328"/>
        <v>0</v>
      </c>
      <c r="L4349" s="76"/>
    </row>
    <row r="4350" spans="2:12" ht="15" customHeight="1" x14ac:dyDescent="0.35">
      <c r="B4350" s="75"/>
      <c r="C4350" s="143"/>
      <c r="D4350" s="120"/>
      <c r="E4350" s="146"/>
      <c r="F4350" s="426"/>
      <c r="G4350" s="419" t="str">
        <f t="shared" si="329"/>
        <v/>
      </c>
      <c r="H4350" s="123"/>
      <c r="I4350" s="426"/>
      <c r="J4350" s="419" t="str">
        <f t="shared" si="330"/>
        <v/>
      </c>
      <c r="K4350" s="440">
        <f t="shared" si="328"/>
        <v>0</v>
      </c>
      <c r="L4350" s="76"/>
    </row>
    <row r="4351" spans="2:12" ht="15" customHeight="1" x14ac:dyDescent="0.35">
      <c r="B4351" s="75"/>
      <c r="C4351" s="143"/>
      <c r="D4351" s="120"/>
      <c r="E4351" s="146"/>
      <c r="F4351" s="426"/>
      <c r="G4351" s="419" t="str">
        <f t="shared" si="329"/>
        <v/>
      </c>
      <c r="H4351" s="123"/>
      <c r="I4351" s="426"/>
      <c r="J4351" s="419" t="str">
        <f t="shared" si="330"/>
        <v/>
      </c>
      <c r="K4351" s="440">
        <f t="shared" si="328"/>
        <v>0</v>
      </c>
      <c r="L4351" s="76"/>
    </row>
    <row r="4352" spans="2:12" ht="15" customHeight="1" x14ac:dyDescent="0.35">
      <c r="B4352" s="75"/>
      <c r="C4352" s="143"/>
      <c r="D4352" s="120"/>
      <c r="E4352" s="146"/>
      <c r="F4352" s="426"/>
      <c r="G4352" s="419" t="str">
        <f t="shared" si="329"/>
        <v/>
      </c>
      <c r="H4352" s="123"/>
      <c r="I4352" s="426"/>
      <c r="J4352" s="419" t="str">
        <f t="shared" si="330"/>
        <v/>
      </c>
      <c r="K4352" s="440">
        <f t="shared" si="328"/>
        <v>0</v>
      </c>
      <c r="L4352" s="76"/>
    </row>
    <row r="4353" spans="2:12" ht="15" customHeight="1" x14ac:dyDescent="0.35">
      <c r="B4353" s="75"/>
      <c r="C4353" s="143"/>
      <c r="D4353" s="120"/>
      <c r="E4353" s="146"/>
      <c r="F4353" s="426"/>
      <c r="G4353" s="419" t="str">
        <f t="shared" si="329"/>
        <v/>
      </c>
      <c r="H4353" s="123"/>
      <c r="I4353" s="426"/>
      <c r="J4353" s="419" t="str">
        <f t="shared" si="330"/>
        <v/>
      </c>
      <c r="K4353" s="440">
        <f t="shared" si="328"/>
        <v>0</v>
      </c>
      <c r="L4353" s="76"/>
    </row>
    <row r="4354" spans="2:12" ht="15" customHeight="1" x14ac:dyDescent="0.35">
      <c r="B4354" s="75"/>
      <c r="C4354" s="143"/>
      <c r="D4354" s="120"/>
      <c r="E4354" s="146"/>
      <c r="F4354" s="426"/>
      <c r="G4354" s="419" t="str">
        <f t="shared" si="329"/>
        <v/>
      </c>
      <c r="H4354" s="123"/>
      <c r="I4354" s="426"/>
      <c r="J4354" s="419" t="str">
        <f t="shared" si="330"/>
        <v/>
      </c>
      <c r="K4354" s="440">
        <f t="shared" si="328"/>
        <v>0</v>
      </c>
      <c r="L4354" s="76"/>
    </row>
    <row r="4355" spans="2:12" ht="15" customHeight="1" x14ac:dyDescent="0.35">
      <c r="B4355" s="75"/>
      <c r="C4355" s="143"/>
      <c r="D4355" s="120"/>
      <c r="E4355" s="146"/>
      <c r="F4355" s="426"/>
      <c r="G4355" s="419" t="str">
        <f t="shared" si="329"/>
        <v/>
      </c>
      <c r="H4355" s="123"/>
      <c r="I4355" s="426"/>
      <c r="J4355" s="419" t="str">
        <f t="shared" si="330"/>
        <v/>
      </c>
      <c r="K4355" s="440">
        <f t="shared" si="328"/>
        <v>0</v>
      </c>
      <c r="L4355" s="76"/>
    </row>
    <row r="4356" spans="2:12" ht="15" customHeight="1" x14ac:dyDescent="0.35">
      <c r="B4356" s="75"/>
      <c r="C4356" s="143"/>
      <c r="D4356" s="120"/>
      <c r="E4356" s="146"/>
      <c r="F4356" s="426"/>
      <c r="G4356" s="419" t="str">
        <f t="shared" si="329"/>
        <v/>
      </c>
      <c r="H4356" s="123"/>
      <c r="I4356" s="426"/>
      <c r="J4356" s="419" t="str">
        <f t="shared" si="330"/>
        <v/>
      </c>
      <c r="K4356" s="440">
        <f t="shared" si="328"/>
        <v>0</v>
      </c>
      <c r="L4356" s="76"/>
    </row>
    <row r="4357" spans="2:12" ht="15" customHeight="1" x14ac:dyDescent="0.35">
      <c r="B4357" s="75"/>
      <c r="C4357" s="143"/>
      <c r="D4357" s="120"/>
      <c r="E4357" s="146"/>
      <c r="F4357" s="426"/>
      <c r="G4357" s="419" t="str">
        <f t="shared" si="329"/>
        <v/>
      </c>
      <c r="H4357" s="123"/>
      <c r="I4357" s="426"/>
      <c r="J4357" s="419" t="str">
        <f t="shared" si="330"/>
        <v/>
      </c>
      <c r="K4357" s="440">
        <f t="shared" si="328"/>
        <v>0</v>
      </c>
      <c r="L4357" s="76"/>
    </row>
    <row r="4358" spans="2:12" ht="15" customHeight="1" x14ac:dyDescent="0.35">
      <c r="B4358" s="75"/>
      <c r="C4358" s="143"/>
      <c r="D4358" s="120"/>
      <c r="E4358" s="146"/>
      <c r="F4358" s="426"/>
      <c r="G4358" s="419" t="str">
        <f t="shared" si="329"/>
        <v/>
      </c>
      <c r="H4358" s="123"/>
      <c r="I4358" s="426"/>
      <c r="J4358" s="419" t="str">
        <f t="shared" si="330"/>
        <v/>
      </c>
      <c r="K4358" s="440">
        <f t="shared" si="328"/>
        <v>0</v>
      </c>
      <c r="L4358" s="76"/>
    </row>
    <row r="4359" spans="2:12" ht="15" customHeight="1" x14ac:dyDescent="0.35">
      <c r="B4359" s="75"/>
      <c r="C4359" s="143"/>
      <c r="D4359" s="120"/>
      <c r="E4359" s="146"/>
      <c r="F4359" s="426"/>
      <c r="G4359" s="419" t="str">
        <f t="shared" si="329"/>
        <v/>
      </c>
      <c r="H4359" s="123"/>
      <c r="I4359" s="426"/>
      <c r="J4359" s="419" t="str">
        <f t="shared" si="330"/>
        <v/>
      </c>
      <c r="K4359" s="440">
        <f t="shared" si="328"/>
        <v>0</v>
      </c>
      <c r="L4359" s="76"/>
    </row>
    <row r="4360" spans="2:12" ht="15" customHeight="1" x14ac:dyDescent="0.35">
      <c r="B4360" s="75"/>
      <c r="C4360" s="143"/>
      <c r="D4360" s="120"/>
      <c r="E4360" s="146"/>
      <c r="F4360" s="426"/>
      <c r="G4360" s="419" t="str">
        <f t="shared" si="329"/>
        <v/>
      </c>
      <c r="H4360" s="123"/>
      <c r="I4360" s="426"/>
      <c r="J4360" s="419" t="str">
        <f t="shared" si="330"/>
        <v/>
      </c>
      <c r="K4360" s="440">
        <f t="shared" si="328"/>
        <v>0</v>
      </c>
      <c r="L4360" s="76"/>
    </row>
    <row r="4361" spans="2:12" ht="15" customHeight="1" x14ac:dyDescent="0.35">
      <c r="B4361" s="75"/>
      <c r="C4361" s="143"/>
      <c r="D4361" s="120"/>
      <c r="E4361" s="146"/>
      <c r="F4361" s="426"/>
      <c r="G4361" s="419" t="str">
        <f t="shared" si="329"/>
        <v/>
      </c>
      <c r="H4361" s="123"/>
      <c r="I4361" s="426"/>
      <c r="J4361" s="419" t="str">
        <f t="shared" si="330"/>
        <v/>
      </c>
      <c r="K4361" s="440">
        <f t="shared" si="328"/>
        <v>0</v>
      </c>
      <c r="L4361" s="76"/>
    </row>
    <row r="4362" spans="2:12" ht="15" customHeight="1" x14ac:dyDescent="0.35">
      <c r="B4362" s="75"/>
      <c r="C4362" s="143"/>
      <c r="D4362" s="120"/>
      <c r="E4362" s="146"/>
      <c r="F4362" s="426"/>
      <c r="G4362" s="419" t="str">
        <f t="shared" si="329"/>
        <v/>
      </c>
      <c r="H4362" s="123"/>
      <c r="I4362" s="426"/>
      <c r="J4362" s="419" t="str">
        <f t="shared" si="330"/>
        <v/>
      </c>
      <c r="K4362" s="440">
        <f t="shared" si="328"/>
        <v>0</v>
      </c>
      <c r="L4362" s="76"/>
    </row>
    <row r="4363" spans="2:12" ht="15" customHeight="1" x14ac:dyDescent="0.35">
      <c r="B4363" s="75"/>
      <c r="C4363" s="143"/>
      <c r="D4363" s="120"/>
      <c r="E4363" s="146"/>
      <c r="F4363" s="426"/>
      <c r="G4363" s="419" t="str">
        <f t="shared" si="329"/>
        <v/>
      </c>
      <c r="H4363" s="123"/>
      <c r="I4363" s="426"/>
      <c r="J4363" s="419" t="str">
        <f t="shared" si="330"/>
        <v/>
      </c>
      <c r="K4363" s="440">
        <f t="shared" si="328"/>
        <v>0</v>
      </c>
      <c r="L4363" s="76"/>
    </row>
    <row r="4364" spans="2:12" ht="15" customHeight="1" x14ac:dyDescent="0.35">
      <c r="B4364" s="75"/>
      <c r="C4364" s="143"/>
      <c r="D4364" s="120"/>
      <c r="E4364" s="146"/>
      <c r="F4364" s="426"/>
      <c r="G4364" s="419" t="str">
        <f t="shared" si="329"/>
        <v/>
      </c>
      <c r="H4364" s="123"/>
      <c r="I4364" s="426"/>
      <c r="J4364" s="419" t="str">
        <f t="shared" si="330"/>
        <v/>
      </c>
      <c r="K4364" s="440">
        <f t="shared" ref="K4364:K4427" si="331">H4364</f>
        <v>0</v>
      </c>
      <c r="L4364" s="76"/>
    </row>
    <row r="4365" spans="2:12" ht="15" customHeight="1" x14ac:dyDescent="0.35">
      <c r="B4365" s="75"/>
      <c r="C4365" s="143"/>
      <c r="D4365" s="120"/>
      <c r="E4365" s="146"/>
      <c r="F4365" s="426"/>
      <c r="G4365" s="419" t="str">
        <f t="shared" si="329"/>
        <v/>
      </c>
      <c r="H4365" s="123"/>
      <c r="I4365" s="426"/>
      <c r="J4365" s="419" t="str">
        <f t="shared" si="330"/>
        <v/>
      </c>
      <c r="K4365" s="440">
        <f t="shared" si="331"/>
        <v>0</v>
      </c>
      <c r="L4365" s="76"/>
    </row>
    <row r="4366" spans="2:12" ht="15" customHeight="1" x14ac:dyDescent="0.35">
      <c r="B4366" s="75"/>
      <c r="C4366" s="143"/>
      <c r="D4366" s="120"/>
      <c r="E4366" s="146"/>
      <c r="F4366" s="426"/>
      <c r="G4366" s="419" t="str">
        <f t="shared" ref="G4366:G4429" si="332">IF(F4366&gt;0,VLOOKUP(F4366,Nama_Perkiraan,2),"")</f>
        <v/>
      </c>
      <c r="H4366" s="123"/>
      <c r="I4366" s="426"/>
      <c r="J4366" s="419" t="str">
        <f t="shared" si="330"/>
        <v/>
      </c>
      <c r="K4366" s="440">
        <f t="shared" si="331"/>
        <v>0</v>
      </c>
      <c r="L4366" s="76"/>
    </row>
    <row r="4367" spans="2:12" ht="15" customHeight="1" x14ac:dyDescent="0.35">
      <c r="B4367" s="75"/>
      <c r="C4367" s="143"/>
      <c r="D4367" s="120"/>
      <c r="E4367" s="146"/>
      <c r="F4367" s="426"/>
      <c r="G4367" s="419" t="str">
        <f t="shared" si="332"/>
        <v/>
      </c>
      <c r="H4367" s="123"/>
      <c r="I4367" s="426"/>
      <c r="J4367" s="419" t="str">
        <f t="shared" ref="J4367:J4387" si="333">IF(I4367&gt;0,VLOOKUP(I4367,Nama_Perkiraan,2),"")</f>
        <v/>
      </c>
      <c r="K4367" s="440">
        <f t="shared" si="331"/>
        <v>0</v>
      </c>
      <c r="L4367" s="76"/>
    </row>
    <row r="4368" spans="2:12" ht="15" customHeight="1" x14ac:dyDescent="0.35">
      <c r="B4368" s="75"/>
      <c r="C4368" s="143"/>
      <c r="D4368" s="120"/>
      <c r="E4368" s="146"/>
      <c r="F4368" s="426"/>
      <c r="G4368" s="419" t="str">
        <f t="shared" si="332"/>
        <v/>
      </c>
      <c r="H4368" s="123"/>
      <c r="I4368" s="426"/>
      <c r="J4368" s="419" t="str">
        <f t="shared" si="333"/>
        <v/>
      </c>
      <c r="K4368" s="440">
        <f t="shared" si="331"/>
        <v>0</v>
      </c>
      <c r="L4368" s="76"/>
    </row>
    <row r="4369" spans="2:12" ht="15" customHeight="1" x14ac:dyDescent="0.35">
      <c r="B4369" s="75"/>
      <c r="C4369" s="143"/>
      <c r="D4369" s="120"/>
      <c r="E4369" s="146"/>
      <c r="F4369" s="426"/>
      <c r="G4369" s="419" t="str">
        <f t="shared" si="332"/>
        <v/>
      </c>
      <c r="H4369" s="123"/>
      <c r="I4369" s="426"/>
      <c r="J4369" s="419" t="str">
        <f t="shared" si="333"/>
        <v/>
      </c>
      <c r="K4369" s="440">
        <f t="shared" si="331"/>
        <v>0</v>
      </c>
      <c r="L4369" s="76"/>
    </row>
    <row r="4370" spans="2:12" ht="15" customHeight="1" x14ac:dyDescent="0.35">
      <c r="B4370" s="75"/>
      <c r="C4370" s="143"/>
      <c r="D4370" s="120"/>
      <c r="E4370" s="146"/>
      <c r="F4370" s="426"/>
      <c r="G4370" s="419" t="str">
        <f t="shared" si="332"/>
        <v/>
      </c>
      <c r="H4370" s="123"/>
      <c r="I4370" s="426"/>
      <c r="J4370" s="419" t="str">
        <f t="shared" si="333"/>
        <v/>
      </c>
      <c r="K4370" s="440">
        <f t="shared" si="331"/>
        <v>0</v>
      </c>
      <c r="L4370" s="76"/>
    </row>
    <row r="4371" spans="2:12" ht="15" customHeight="1" x14ac:dyDescent="0.35">
      <c r="B4371" s="75"/>
      <c r="C4371" s="143"/>
      <c r="D4371" s="120"/>
      <c r="E4371" s="146"/>
      <c r="F4371" s="426"/>
      <c r="G4371" s="419" t="str">
        <f t="shared" si="332"/>
        <v/>
      </c>
      <c r="H4371" s="123"/>
      <c r="I4371" s="426"/>
      <c r="J4371" s="419" t="str">
        <f t="shared" si="333"/>
        <v/>
      </c>
      <c r="K4371" s="440">
        <f t="shared" si="331"/>
        <v>0</v>
      </c>
      <c r="L4371" s="76"/>
    </row>
    <row r="4372" spans="2:12" ht="15" customHeight="1" x14ac:dyDescent="0.35">
      <c r="B4372" s="75"/>
      <c r="C4372" s="143"/>
      <c r="D4372" s="120"/>
      <c r="E4372" s="146"/>
      <c r="F4372" s="426"/>
      <c r="G4372" s="419" t="str">
        <f t="shared" si="332"/>
        <v/>
      </c>
      <c r="H4372" s="123"/>
      <c r="I4372" s="426"/>
      <c r="J4372" s="419" t="str">
        <f t="shared" si="333"/>
        <v/>
      </c>
      <c r="K4372" s="440">
        <f t="shared" si="331"/>
        <v>0</v>
      </c>
      <c r="L4372" s="76"/>
    </row>
    <row r="4373" spans="2:12" ht="15" customHeight="1" x14ac:dyDescent="0.35">
      <c r="B4373" s="75"/>
      <c r="C4373" s="143"/>
      <c r="D4373" s="120"/>
      <c r="E4373" s="146"/>
      <c r="F4373" s="426"/>
      <c r="G4373" s="419" t="str">
        <f t="shared" si="332"/>
        <v/>
      </c>
      <c r="H4373" s="123"/>
      <c r="I4373" s="426"/>
      <c r="J4373" s="419" t="str">
        <f t="shared" si="333"/>
        <v/>
      </c>
      <c r="K4373" s="440">
        <f t="shared" si="331"/>
        <v>0</v>
      </c>
      <c r="L4373" s="76"/>
    </row>
    <row r="4374" spans="2:12" ht="15" customHeight="1" x14ac:dyDescent="0.35">
      <c r="B4374" s="75"/>
      <c r="C4374" s="143"/>
      <c r="D4374" s="120"/>
      <c r="E4374" s="146"/>
      <c r="F4374" s="426"/>
      <c r="G4374" s="419" t="str">
        <f t="shared" si="332"/>
        <v/>
      </c>
      <c r="H4374" s="123"/>
      <c r="I4374" s="426"/>
      <c r="J4374" s="419" t="str">
        <f t="shared" si="333"/>
        <v/>
      </c>
      <c r="K4374" s="440">
        <f t="shared" si="331"/>
        <v>0</v>
      </c>
      <c r="L4374" s="76"/>
    </row>
    <row r="4375" spans="2:12" ht="15" customHeight="1" x14ac:dyDescent="0.35">
      <c r="B4375" s="75"/>
      <c r="C4375" s="143"/>
      <c r="D4375" s="120"/>
      <c r="E4375" s="146"/>
      <c r="F4375" s="426"/>
      <c r="G4375" s="419" t="str">
        <f t="shared" si="332"/>
        <v/>
      </c>
      <c r="H4375" s="123"/>
      <c r="I4375" s="426"/>
      <c r="J4375" s="419" t="str">
        <f t="shared" si="333"/>
        <v/>
      </c>
      <c r="K4375" s="440">
        <f t="shared" si="331"/>
        <v>0</v>
      </c>
      <c r="L4375" s="76"/>
    </row>
    <row r="4376" spans="2:12" ht="15" customHeight="1" x14ac:dyDescent="0.35">
      <c r="B4376" s="75"/>
      <c r="C4376" s="143"/>
      <c r="D4376" s="120"/>
      <c r="E4376" s="146"/>
      <c r="F4376" s="426"/>
      <c r="G4376" s="419" t="str">
        <f t="shared" si="332"/>
        <v/>
      </c>
      <c r="H4376" s="123"/>
      <c r="I4376" s="426"/>
      <c r="J4376" s="419" t="str">
        <f t="shared" si="333"/>
        <v/>
      </c>
      <c r="K4376" s="440">
        <f t="shared" si="331"/>
        <v>0</v>
      </c>
      <c r="L4376" s="76"/>
    </row>
    <row r="4377" spans="2:12" ht="15" customHeight="1" x14ac:dyDescent="0.35">
      <c r="B4377" s="75"/>
      <c r="C4377" s="143"/>
      <c r="D4377" s="120"/>
      <c r="E4377" s="146"/>
      <c r="F4377" s="426"/>
      <c r="G4377" s="419" t="str">
        <f t="shared" si="332"/>
        <v/>
      </c>
      <c r="H4377" s="123"/>
      <c r="I4377" s="426"/>
      <c r="J4377" s="419" t="str">
        <f t="shared" si="333"/>
        <v/>
      </c>
      <c r="K4377" s="440">
        <f t="shared" si="331"/>
        <v>0</v>
      </c>
      <c r="L4377" s="76"/>
    </row>
    <row r="4378" spans="2:12" ht="15" customHeight="1" x14ac:dyDescent="0.35">
      <c r="B4378" s="75"/>
      <c r="C4378" s="143"/>
      <c r="D4378" s="120"/>
      <c r="E4378" s="146"/>
      <c r="F4378" s="426"/>
      <c r="G4378" s="419" t="str">
        <f t="shared" si="332"/>
        <v/>
      </c>
      <c r="H4378" s="123"/>
      <c r="I4378" s="426"/>
      <c r="J4378" s="419" t="str">
        <f t="shared" si="333"/>
        <v/>
      </c>
      <c r="K4378" s="440">
        <f t="shared" si="331"/>
        <v>0</v>
      </c>
      <c r="L4378" s="76"/>
    </row>
    <row r="4379" spans="2:12" ht="15" customHeight="1" x14ac:dyDescent="0.35">
      <c r="B4379" s="75"/>
      <c r="C4379" s="143"/>
      <c r="D4379" s="120"/>
      <c r="E4379" s="146"/>
      <c r="F4379" s="426"/>
      <c r="G4379" s="419" t="str">
        <f t="shared" si="332"/>
        <v/>
      </c>
      <c r="H4379" s="123"/>
      <c r="I4379" s="426"/>
      <c r="J4379" s="419" t="str">
        <f t="shared" si="333"/>
        <v/>
      </c>
      <c r="K4379" s="440">
        <f t="shared" si="331"/>
        <v>0</v>
      </c>
      <c r="L4379" s="76"/>
    </row>
    <row r="4380" spans="2:12" ht="15" customHeight="1" x14ac:dyDescent="0.35">
      <c r="B4380" s="75"/>
      <c r="C4380" s="143"/>
      <c r="D4380" s="120"/>
      <c r="E4380" s="146"/>
      <c r="F4380" s="426"/>
      <c r="G4380" s="419" t="str">
        <f t="shared" si="332"/>
        <v/>
      </c>
      <c r="H4380" s="123"/>
      <c r="I4380" s="426"/>
      <c r="J4380" s="419" t="str">
        <f t="shared" si="333"/>
        <v/>
      </c>
      <c r="K4380" s="440">
        <f t="shared" si="331"/>
        <v>0</v>
      </c>
      <c r="L4380" s="76"/>
    </row>
    <row r="4381" spans="2:12" ht="15" customHeight="1" x14ac:dyDescent="0.35">
      <c r="B4381" s="75"/>
      <c r="C4381" s="143"/>
      <c r="D4381" s="120"/>
      <c r="E4381" s="146"/>
      <c r="F4381" s="426"/>
      <c r="G4381" s="419" t="str">
        <f t="shared" si="332"/>
        <v/>
      </c>
      <c r="H4381" s="123"/>
      <c r="I4381" s="426"/>
      <c r="J4381" s="419" t="str">
        <f t="shared" si="333"/>
        <v/>
      </c>
      <c r="K4381" s="440">
        <f t="shared" si="331"/>
        <v>0</v>
      </c>
      <c r="L4381" s="76"/>
    </row>
    <row r="4382" spans="2:12" ht="15" customHeight="1" x14ac:dyDescent="0.35">
      <c r="B4382" s="75"/>
      <c r="C4382" s="143"/>
      <c r="D4382" s="120"/>
      <c r="E4382" s="146"/>
      <c r="F4382" s="426"/>
      <c r="G4382" s="419" t="str">
        <f t="shared" si="332"/>
        <v/>
      </c>
      <c r="H4382" s="123"/>
      <c r="I4382" s="426"/>
      <c r="J4382" s="419" t="str">
        <f t="shared" si="333"/>
        <v/>
      </c>
      <c r="K4382" s="440">
        <f t="shared" si="331"/>
        <v>0</v>
      </c>
      <c r="L4382" s="76"/>
    </row>
    <row r="4383" spans="2:12" ht="15" customHeight="1" x14ac:dyDescent="0.35">
      <c r="B4383" s="75"/>
      <c r="C4383" s="143"/>
      <c r="D4383" s="120"/>
      <c r="E4383" s="146"/>
      <c r="F4383" s="426"/>
      <c r="G4383" s="419" t="str">
        <f t="shared" si="332"/>
        <v/>
      </c>
      <c r="H4383" s="123"/>
      <c r="I4383" s="426"/>
      <c r="J4383" s="419" t="str">
        <f t="shared" si="333"/>
        <v/>
      </c>
      <c r="K4383" s="440">
        <f t="shared" si="331"/>
        <v>0</v>
      </c>
      <c r="L4383" s="76"/>
    </row>
    <row r="4384" spans="2:12" ht="15" customHeight="1" x14ac:dyDescent="0.35">
      <c r="B4384" s="75"/>
      <c r="C4384" s="143"/>
      <c r="D4384" s="120"/>
      <c r="E4384" s="146"/>
      <c r="F4384" s="426"/>
      <c r="G4384" s="419" t="str">
        <f t="shared" si="332"/>
        <v/>
      </c>
      <c r="H4384" s="123"/>
      <c r="I4384" s="426"/>
      <c r="J4384" s="419" t="str">
        <f t="shared" si="333"/>
        <v/>
      </c>
      <c r="K4384" s="440">
        <f t="shared" si="331"/>
        <v>0</v>
      </c>
      <c r="L4384" s="76"/>
    </row>
    <row r="4385" spans="2:12" ht="15" customHeight="1" x14ac:dyDescent="0.35">
      <c r="B4385" s="75"/>
      <c r="C4385" s="143"/>
      <c r="D4385" s="120"/>
      <c r="E4385" s="146"/>
      <c r="F4385" s="426"/>
      <c r="G4385" s="419" t="str">
        <f t="shared" si="332"/>
        <v/>
      </c>
      <c r="H4385" s="123"/>
      <c r="I4385" s="426"/>
      <c r="J4385" s="419" t="str">
        <f t="shared" si="333"/>
        <v/>
      </c>
      <c r="K4385" s="440">
        <f t="shared" si="331"/>
        <v>0</v>
      </c>
      <c r="L4385" s="76"/>
    </row>
    <row r="4386" spans="2:12" ht="15" customHeight="1" x14ac:dyDescent="0.35">
      <c r="B4386" s="75"/>
      <c r="C4386" s="143"/>
      <c r="D4386" s="120"/>
      <c r="E4386" s="146"/>
      <c r="F4386" s="426"/>
      <c r="G4386" s="419" t="str">
        <f t="shared" si="332"/>
        <v/>
      </c>
      <c r="H4386" s="123"/>
      <c r="I4386" s="426"/>
      <c r="J4386" s="419" t="str">
        <f t="shared" si="333"/>
        <v/>
      </c>
      <c r="K4386" s="440">
        <f t="shared" si="331"/>
        <v>0</v>
      </c>
      <c r="L4386" s="76"/>
    </row>
    <row r="4387" spans="2:12" ht="15" customHeight="1" x14ac:dyDescent="0.35">
      <c r="B4387" s="75"/>
      <c r="C4387" s="143"/>
      <c r="D4387" s="120"/>
      <c r="E4387" s="146"/>
      <c r="F4387" s="426"/>
      <c r="G4387" s="419" t="str">
        <f t="shared" si="332"/>
        <v/>
      </c>
      <c r="H4387" s="123"/>
      <c r="I4387" s="426"/>
      <c r="J4387" s="419" t="str">
        <f t="shared" si="333"/>
        <v/>
      </c>
      <c r="K4387" s="440">
        <f t="shared" si="331"/>
        <v>0</v>
      </c>
      <c r="L4387" s="76"/>
    </row>
    <row r="4388" spans="2:12" ht="15" customHeight="1" x14ac:dyDescent="0.35">
      <c r="B4388" s="75"/>
      <c r="C4388" s="143"/>
      <c r="D4388" s="120"/>
      <c r="E4388" s="146"/>
      <c r="F4388" s="426"/>
      <c r="G4388" s="419" t="str">
        <f t="shared" si="332"/>
        <v/>
      </c>
      <c r="H4388" s="123"/>
      <c r="I4388" s="426"/>
      <c r="J4388" s="419" t="str">
        <f t="shared" ref="J4388:J4428" si="334">IF(I4388&gt;0,VLOOKUP(I4388,Nama_Perkiraan,2),"")</f>
        <v/>
      </c>
      <c r="K4388" s="440">
        <f t="shared" si="331"/>
        <v>0</v>
      </c>
      <c r="L4388" s="76"/>
    </row>
    <row r="4389" spans="2:12" ht="15" customHeight="1" x14ac:dyDescent="0.35">
      <c r="B4389" s="75"/>
      <c r="C4389" s="143"/>
      <c r="D4389" s="120"/>
      <c r="E4389" s="146"/>
      <c r="F4389" s="426"/>
      <c r="G4389" s="419" t="str">
        <f t="shared" si="332"/>
        <v/>
      </c>
      <c r="H4389" s="123"/>
      <c r="I4389" s="426"/>
      <c r="J4389" s="419" t="str">
        <f t="shared" si="334"/>
        <v/>
      </c>
      <c r="K4389" s="440">
        <f t="shared" si="331"/>
        <v>0</v>
      </c>
      <c r="L4389" s="76"/>
    </row>
    <row r="4390" spans="2:12" ht="15" customHeight="1" x14ac:dyDescent="0.35">
      <c r="B4390" s="75"/>
      <c r="C4390" s="143"/>
      <c r="D4390" s="120"/>
      <c r="E4390" s="146"/>
      <c r="F4390" s="426"/>
      <c r="G4390" s="419" t="str">
        <f t="shared" si="332"/>
        <v/>
      </c>
      <c r="H4390" s="123"/>
      <c r="I4390" s="426"/>
      <c r="J4390" s="419" t="str">
        <f t="shared" si="334"/>
        <v/>
      </c>
      <c r="K4390" s="440">
        <f t="shared" si="331"/>
        <v>0</v>
      </c>
      <c r="L4390" s="76"/>
    </row>
    <row r="4391" spans="2:12" ht="15" customHeight="1" x14ac:dyDescent="0.35">
      <c r="B4391" s="75"/>
      <c r="C4391" s="143"/>
      <c r="D4391" s="120"/>
      <c r="E4391" s="146"/>
      <c r="F4391" s="426"/>
      <c r="G4391" s="419" t="str">
        <f t="shared" si="332"/>
        <v/>
      </c>
      <c r="H4391" s="123"/>
      <c r="I4391" s="426"/>
      <c r="J4391" s="419" t="str">
        <f t="shared" si="334"/>
        <v/>
      </c>
      <c r="K4391" s="440">
        <f t="shared" si="331"/>
        <v>0</v>
      </c>
      <c r="L4391" s="76"/>
    </row>
    <row r="4392" spans="2:12" ht="15" customHeight="1" x14ac:dyDescent="0.35">
      <c r="B4392" s="75"/>
      <c r="C4392" s="143"/>
      <c r="D4392" s="120"/>
      <c r="E4392" s="146"/>
      <c r="F4392" s="426"/>
      <c r="G4392" s="419" t="str">
        <f t="shared" si="332"/>
        <v/>
      </c>
      <c r="H4392" s="123"/>
      <c r="I4392" s="426"/>
      <c r="J4392" s="419" t="str">
        <f t="shared" si="334"/>
        <v/>
      </c>
      <c r="K4392" s="440">
        <f t="shared" si="331"/>
        <v>0</v>
      </c>
      <c r="L4392" s="76"/>
    </row>
    <row r="4393" spans="2:12" ht="15" customHeight="1" x14ac:dyDescent="0.35">
      <c r="B4393" s="75"/>
      <c r="C4393" s="143"/>
      <c r="D4393" s="120"/>
      <c r="E4393" s="146"/>
      <c r="F4393" s="426"/>
      <c r="G4393" s="419" t="str">
        <f t="shared" si="332"/>
        <v/>
      </c>
      <c r="H4393" s="123"/>
      <c r="I4393" s="426"/>
      <c r="J4393" s="419" t="str">
        <f t="shared" si="334"/>
        <v/>
      </c>
      <c r="K4393" s="440">
        <f t="shared" si="331"/>
        <v>0</v>
      </c>
      <c r="L4393" s="76"/>
    </row>
    <row r="4394" spans="2:12" ht="15" customHeight="1" x14ac:dyDescent="0.35">
      <c r="B4394" s="75"/>
      <c r="C4394" s="143"/>
      <c r="D4394" s="120"/>
      <c r="E4394" s="146"/>
      <c r="F4394" s="426"/>
      <c r="G4394" s="419" t="str">
        <f t="shared" si="332"/>
        <v/>
      </c>
      <c r="H4394" s="123"/>
      <c r="I4394" s="426"/>
      <c r="J4394" s="419" t="str">
        <f t="shared" si="334"/>
        <v/>
      </c>
      <c r="K4394" s="440">
        <f t="shared" si="331"/>
        <v>0</v>
      </c>
      <c r="L4394" s="76"/>
    </row>
    <row r="4395" spans="2:12" ht="15" customHeight="1" x14ac:dyDescent="0.35">
      <c r="B4395" s="75"/>
      <c r="C4395" s="143"/>
      <c r="D4395" s="120"/>
      <c r="E4395" s="146"/>
      <c r="F4395" s="426"/>
      <c r="G4395" s="419" t="str">
        <f t="shared" si="332"/>
        <v/>
      </c>
      <c r="H4395" s="123"/>
      <c r="I4395" s="426"/>
      <c r="J4395" s="419" t="str">
        <f t="shared" si="334"/>
        <v/>
      </c>
      <c r="K4395" s="440">
        <f t="shared" si="331"/>
        <v>0</v>
      </c>
      <c r="L4395" s="76"/>
    </row>
    <row r="4396" spans="2:12" ht="15" customHeight="1" x14ac:dyDescent="0.35">
      <c r="B4396" s="75"/>
      <c r="C4396" s="143"/>
      <c r="D4396" s="120"/>
      <c r="E4396" s="146"/>
      <c r="F4396" s="426"/>
      <c r="G4396" s="419" t="str">
        <f t="shared" si="332"/>
        <v/>
      </c>
      <c r="H4396" s="123"/>
      <c r="I4396" s="426"/>
      <c r="J4396" s="419" t="str">
        <f t="shared" si="334"/>
        <v/>
      </c>
      <c r="K4396" s="440">
        <f t="shared" si="331"/>
        <v>0</v>
      </c>
      <c r="L4396" s="76"/>
    </row>
    <row r="4397" spans="2:12" ht="15" customHeight="1" x14ac:dyDescent="0.35">
      <c r="B4397" s="75"/>
      <c r="C4397" s="143"/>
      <c r="D4397" s="120"/>
      <c r="E4397" s="146"/>
      <c r="F4397" s="426"/>
      <c r="G4397" s="419" t="str">
        <f t="shared" si="332"/>
        <v/>
      </c>
      <c r="H4397" s="123"/>
      <c r="I4397" s="426"/>
      <c r="J4397" s="419" t="str">
        <f t="shared" si="334"/>
        <v/>
      </c>
      <c r="K4397" s="440">
        <f t="shared" si="331"/>
        <v>0</v>
      </c>
      <c r="L4397" s="76"/>
    </row>
    <row r="4398" spans="2:12" ht="15" customHeight="1" x14ac:dyDescent="0.35">
      <c r="B4398" s="75"/>
      <c r="C4398" s="143"/>
      <c r="D4398" s="120"/>
      <c r="E4398" s="146"/>
      <c r="F4398" s="426"/>
      <c r="G4398" s="419" t="str">
        <f t="shared" si="332"/>
        <v/>
      </c>
      <c r="H4398" s="123"/>
      <c r="I4398" s="426"/>
      <c r="J4398" s="419" t="str">
        <f t="shared" si="334"/>
        <v/>
      </c>
      <c r="K4398" s="440">
        <f t="shared" si="331"/>
        <v>0</v>
      </c>
      <c r="L4398" s="76"/>
    </row>
    <row r="4399" spans="2:12" ht="15" customHeight="1" x14ac:dyDescent="0.35">
      <c r="B4399" s="75"/>
      <c r="C4399" s="143"/>
      <c r="D4399" s="120"/>
      <c r="E4399" s="146"/>
      <c r="F4399" s="426"/>
      <c r="G4399" s="419" t="str">
        <f t="shared" si="332"/>
        <v/>
      </c>
      <c r="H4399" s="123"/>
      <c r="I4399" s="426"/>
      <c r="J4399" s="419" t="str">
        <f t="shared" si="334"/>
        <v/>
      </c>
      <c r="K4399" s="440">
        <f t="shared" si="331"/>
        <v>0</v>
      </c>
      <c r="L4399" s="76"/>
    </row>
    <row r="4400" spans="2:12" ht="15" customHeight="1" x14ac:dyDescent="0.35">
      <c r="B4400" s="75"/>
      <c r="C4400" s="143"/>
      <c r="D4400" s="120"/>
      <c r="E4400" s="146"/>
      <c r="F4400" s="426"/>
      <c r="G4400" s="419" t="str">
        <f t="shared" si="332"/>
        <v/>
      </c>
      <c r="H4400" s="123"/>
      <c r="I4400" s="426"/>
      <c r="J4400" s="419" t="str">
        <f t="shared" si="334"/>
        <v/>
      </c>
      <c r="K4400" s="440">
        <f t="shared" si="331"/>
        <v>0</v>
      </c>
      <c r="L4400" s="76"/>
    </row>
    <row r="4401" spans="2:12" ht="15" customHeight="1" x14ac:dyDescent="0.35">
      <c r="B4401" s="75"/>
      <c r="C4401" s="143"/>
      <c r="D4401" s="120"/>
      <c r="E4401" s="146"/>
      <c r="F4401" s="426"/>
      <c r="G4401" s="419" t="str">
        <f t="shared" si="332"/>
        <v/>
      </c>
      <c r="H4401" s="123"/>
      <c r="I4401" s="426"/>
      <c r="J4401" s="419" t="str">
        <f t="shared" si="334"/>
        <v/>
      </c>
      <c r="K4401" s="440">
        <f t="shared" si="331"/>
        <v>0</v>
      </c>
      <c r="L4401" s="76"/>
    </row>
    <row r="4402" spans="2:12" ht="15" customHeight="1" x14ac:dyDescent="0.35">
      <c r="B4402" s="75"/>
      <c r="C4402" s="143"/>
      <c r="D4402" s="120"/>
      <c r="E4402" s="146"/>
      <c r="F4402" s="426"/>
      <c r="G4402" s="419" t="str">
        <f t="shared" si="332"/>
        <v/>
      </c>
      <c r="H4402" s="123"/>
      <c r="I4402" s="426"/>
      <c r="J4402" s="419" t="str">
        <f t="shared" si="334"/>
        <v/>
      </c>
      <c r="K4402" s="440">
        <f t="shared" si="331"/>
        <v>0</v>
      </c>
      <c r="L4402" s="76"/>
    </row>
    <row r="4403" spans="2:12" ht="15" customHeight="1" x14ac:dyDescent="0.35">
      <c r="B4403" s="75"/>
      <c r="C4403" s="143"/>
      <c r="D4403" s="120"/>
      <c r="E4403" s="146"/>
      <c r="F4403" s="426"/>
      <c r="G4403" s="419" t="str">
        <f t="shared" si="332"/>
        <v/>
      </c>
      <c r="H4403" s="123"/>
      <c r="I4403" s="426"/>
      <c r="J4403" s="419" t="str">
        <f t="shared" si="334"/>
        <v/>
      </c>
      <c r="K4403" s="440">
        <f t="shared" si="331"/>
        <v>0</v>
      </c>
      <c r="L4403" s="76"/>
    </row>
    <row r="4404" spans="2:12" ht="15" customHeight="1" x14ac:dyDescent="0.35">
      <c r="B4404" s="75"/>
      <c r="C4404" s="143"/>
      <c r="D4404" s="120"/>
      <c r="E4404" s="146"/>
      <c r="F4404" s="426"/>
      <c r="G4404" s="419" t="str">
        <f t="shared" si="332"/>
        <v/>
      </c>
      <c r="H4404" s="123"/>
      <c r="I4404" s="426"/>
      <c r="J4404" s="419" t="str">
        <f t="shared" si="334"/>
        <v/>
      </c>
      <c r="K4404" s="440">
        <f t="shared" si="331"/>
        <v>0</v>
      </c>
      <c r="L4404" s="76"/>
    </row>
    <row r="4405" spans="2:12" ht="15" customHeight="1" x14ac:dyDescent="0.35">
      <c r="B4405" s="75"/>
      <c r="C4405" s="143"/>
      <c r="D4405" s="120"/>
      <c r="E4405" s="146"/>
      <c r="F4405" s="426"/>
      <c r="G4405" s="419" t="str">
        <f t="shared" si="332"/>
        <v/>
      </c>
      <c r="H4405" s="123"/>
      <c r="I4405" s="426"/>
      <c r="J4405" s="419" t="str">
        <f t="shared" si="334"/>
        <v/>
      </c>
      <c r="K4405" s="440">
        <f t="shared" si="331"/>
        <v>0</v>
      </c>
      <c r="L4405" s="76"/>
    </row>
    <row r="4406" spans="2:12" ht="15" customHeight="1" x14ac:dyDescent="0.35">
      <c r="B4406" s="75"/>
      <c r="C4406" s="143"/>
      <c r="D4406" s="120"/>
      <c r="E4406" s="146"/>
      <c r="F4406" s="426"/>
      <c r="G4406" s="419" t="str">
        <f t="shared" si="332"/>
        <v/>
      </c>
      <c r="H4406" s="123"/>
      <c r="I4406" s="426"/>
      <c r="J4406" s="419" t="str">
        <f t="shared" si="334"/>
        <v/>
      </c>
      <c r="K4406" s="440">
        <f t="shared" si="331"/>
        <v>0</v>
      </c>
      <c r="L4406" s="76"/>
    </row>
    <row r="4407" spans="2:12" ht="15" customHeight="1" x14ac:dyDescent="0.35">
      <c r="B4407" s="75"/>
      <c r="C4407" s="143"/>
      <c r="D4407" s="120"/>
      <c r="E4407" s="146"/>
      <c r="F4407" s="426"/>
      <c r="G4407" s="419" t="str">
        <f t="shared" si="332"/>
        <v/>
      </c>
      <c r="H4407" s="123"/>
      <c r="I4407" s="426"/>
      <c r="J4407" s="419" t="str">
        <f t="shared" si="334"/>
        <v/>
      </c>
      <c r="K4407" s="440">
        <f t="shared" si="331"/>
        <v>0</v>
      </c>
      <c r="L4407" s="76"/>
    </row>
    <row r="4408" spans="2:12" ht="15" customHeight="1" x14ac:dyDescent="0.35">
      <c r="B4408" s="75"/>
      <c r="C4408" s="143"/>
      <c r="D4408" s="120"/>
      <c r="E4408" s="146"/>
      <c r="F4408" s="426"/>
      <c r="G4408" s="419" t="str">
        <f t="shared" si="332"/>
        <v/>
      </c>
      <c r="H4408" s="123"/>
      <c r="I4408" s="426"/>
      <c r="J4408" s="419" t="str">
        <f t="shared" si="334"/>
        <v/>
      </c>
      <c r="K4408" s="440">
        <f t="shared" si="331"/>
        <v>0</v>
      </c>
      <c r="L4408" s="76"/>
    </row>
    <row r="4409" spans="2:12" ht="15" customHeight="1" x14ac:dyDescent="0.35">
      <c r="B4409" s="75"/>
      <c r="C4409" s="143"/>
      <c r="D4409" s="120"/>
      <c r="E4409" s="146"/>
      <c r="F4409" s="426"/>
      <c r="G4409" s="419" t="str">
        <f t="shared" si="332"/>
        <v/>
      </c>
      <c r="H4409" s="123"/>
      <c r="I4409" s="426"/>
      <c r="J4409" s="419" t="str">
        <f t="shared" si="334"/>
        <v/>
      </c>
      <c r="K4409" s="440">
        <f t="shared" si="331"/>
        <v>0</v>
      </c>
      <c r="L4409" s="76"/>
    </row>
    <row r="4410" spans="2:12" ht="15" customHeight="1" x14ac:dyDescent="0.35">
      <c r="B4410" s="75"/>
      <c r="C4410" s="143"/>
      <c r="D4410" s="120"/>
      <c r="E4410" s="146"/>
      <c r="F4410" s="426"/>
      <c r="G4410" s="419" t="str">
        <f t="shared" si="332"/>
        <v/>
      </c>
      <c r="H4410" s="123"/>
      <c r="I4410" s="426"/>
      <c r="J4410" s="419" t="str">
        <f t="shared" si="334"/>
        <v/>
      </c>
      <c r="K4410" s="440">
        <f t="shared" si="331"/>
        <v>0</v>
      </c>
      <c r="L4410" s="76"/>
    </row>
    <row r="4411" spans="2:12" ht="15" customHeight="1" x14ac:dyDescent="0.35">
      <c r="B4411" s="75"/>
      <c r="C4411" s="143"/>
      <c r="D4411" s="120"/>
      <c r="E4411" s="146"/>
      <c r="F4411" s="426"/>
      <c r="G4411" s="419" t="str">
        <f t="shared" si="332"/>
        <v/>
      </c>
      <c r="H4411" s="123"/>
      <c r="I4411" s="426"/>
      <c r="J4411" s="419" t="str">
        <f t="shared" si="334"/>
        <v/>
      </c>
      <c r="K4411" s="440">
        <f t="shared" si="331"/>
        <v>0</v>
      </c>
      <c r="L4411" s="76"/>
    </row>
    <row r="4412" spans="2:12" ht="15" customHeight="1" x14ac:dyDescent="0.35">
      <c r="B4412" s="75"/>
      <c r="C4412" s="143"/>
      <c r="D4412" s="120"/>
      <c r="E4412" s="146"/>
      <c r="F4412" s="426"/>
      <c r="G4412" s="419" t="str">
        <f t="shared" si="332"/>
        <v/>
      </c>
      <c r="H4412" s="123"/>
      <c r="I4412" s="426"/>
      <c r="J4412" s="419" t="str">
        <f t="shared" si="334"/>
        <v/>
      </c>
      <c r="K4412" s="440">
        <f t="shared" si="331"/>
        <v>0</v>
      </c>
      <c r="L4412" s="76"/>
    </row>
    <row r="4413" spans="2:12" ht="15" customHeight="1" x14ac:dyDescent="0.35">
      <c r="B4413" s="75"/>
      <c r="C4413" s="143"/>
      <c r="D4413" s="120"/>
      <c r="E4413" s="146"/>
      <c r="F4413" s="426"/>
      <c r="G4413" s="419" t="str">
        <f t="shared" si="332"/>
        <v/>
      </c>
      <c r="H4413" s="123"/>
      <c r="I4413" s="426"/>
      <c r="J4413" s="419" t="str">
        <f t="shared" si="334"/>
        <v/>
      </c>
      <c r="K4413" s="440">
        <f t="shared" si="331"/>
        <v>0</v>
      </c>
      <c r="L4413" s="76"/>
    </row>
    <row r="4414" spans="2:12" ht="15" customHeight="1" x14ac:dyDescent="0.35">
      <c r="B4414" s="75"/>
      <c r="C4414" s="143"/>
      <c r="D4414" s="120"/>
      <c r="E4414" s="146"/>
      <c r="F4414" s="426"/>
      <c r="G4414" s="419" t="str">
        <f t="shared" si="332"/>
        <v/>
      </c>
      <c r="H4414" s="123"/>
      <c r="I4414" s="426"/>
      <c r="J4414" s="419" t="str">
        <f t="shared" si="334"/>
        <v/>
      </c>
      <c r="K4414" s="440">
        <f t="shared" si="331"/>
        <v>0</v>
      </c>
      <c r="L4414" s="76"/>
    </row>
    <row r="4415" spans="2:12" ht="15" customHeight="1" x14ac:dyDescent="0.35">
      <c r="B4415" s="75"/>
      <c r="C4415" s="143"/>
      <c r="D4415" s="120"/>
      <c r="E4415" s="146"/>
      <c r="F4415" s="426"/>
      <c r="G4415" s="419" t="str">
        <f t="shared" si="332"/>
        <v/>
      </c>
      <c r="H4415" s="123"/>
      <c r="I4415" s="426"/>
      <c r="J4415" s="419" t="str">
        <f t="shared" si="334"/>
        <v/>
      </c>
      <c r="K4415" s="440">
        <f t="shared" si="331"/>
        <v>0</v>
      </c>
      <c r="L4415" s="76"/>
    </row>
    <row r="4416" spans="2:12" ht="15" customHeight="1" x14ac:dyDescent="0.35">
      <c r="B4416" s="75"/>
      <c r="C4416" s="143"/>
      <c r="D4416" s="120"/>
      <c r="E4416" s="146"/>
      <c r="F4416" s="426"/>
      <c r="G4416" s="419" t="str">
        <f t="shared" si="332"/>
        <v/>
      </c>
      <c r="H4416" s="123"/>
      <c r="I4416" s="426"/>
      <c r="J4416" s="419" t="str">
        <f t="shared" si="334"/>
        <v/>
      </c>
      <c r="K4416" s="440">
        <f t="shared" si="331"/>
        <v>0</v>
      </c>
      <c r="L4416" s="76"/>
    </row>
    <row r="4417" spans="2:12" ht="15" customHeight="1" x14ac:dyDescent="0.35">
      <c r="B4417" s="75"/>
      <c r="C4417" s="143"/>
      <c r="D4417" s="120"/>
      <c r="E4417" s="146"/>
      <c r="F4417" s="426"/>
      <c r="G4417" s="419" t="str">
        <f t="shared" si="332"/>
        <v/>
      </c>
      <c r="H4417" s="123"/>
      <c r="I4417" s="426"/>
      <c r="J4417" s="419" t="str">
        <f t="shared" si="334"/>
        <v/>
      </c>
      <c r="K4417" s="440">
        <f t="shared" si="331"/>
        <v>0</v>
      </c>
      <c r="L4417" s="76"/>
    </row>
    <row r="4418" spans="2:12" ht="15" customHeight="1" x14ac:dyDescent="0.35">
      <c r="B4418" s="75"/>
      <c r="C4418" s="143"/>
      <c r="D4418" s="120"/>
      <c r="E4418" s="146"/>
      <c r="F4418" s="426"/>
      <c r="G4418" s="419" t="str">
        <f t="shared" si="332"/>
        <v/>
      </c>
      <c r="H4418" s="123"/>
      <c r="I4418" s="426"/>
      <c r="J4418" s="419" t="str">
        <f t="shared" si="334"/>
        <v/>
      </c>
      <c r="K4418" s="440">
        <f t="shared" si="331"/>
        <v>0</v>
      </c>
      <c r="L4418" s="76"/>
    </row>
    <row r="4419" spans="2:12" ht="15" customHeight="1" x14ac:dyDescent="0.35">
      <c r="B4419" s="75"/>
      <c r="C4419" s="143"/>
      <c r="D4419" s="120"/>
      <c r="E4419" s="146"/>
      <c r="F4419" s="426"/>
      <c r="G4419" s="419" t="str">
        <f t="shared" si="332"/>
        <v/>
      </c>
      <c r="H4419" s="123"/>
      <c r="I4419" s="426"/>
      <c r="J4419" s="419" t="str">
        <f t="shared" si="334"/>
        <v/>
      </c>
      <c r="K4419" s="440">
        <f t="shared" si="331"/>
        <v>0</v>
      </c>
      <c r="L4419" s="76"/>
    </row>
    <row r="4420" spans="2:12" ht="15" customHeight="1" x14ac:dyDescent="0.35">
      <c r="B4420" s="75"/>
      <c r="C4420" s="143"/>
      <c r="D4420" s="120"/>
      <c r="E4420" s="146"/>
      <c r="F4420" s="426"/>
      <c r="G4420" s="419" t="str">
        <f t="shared" si="332"/>
        <v/>
      </c>
      <c r="H4420" s="123"/>
      <c r="I4420" s="426"/>
      <c r="J4420" s="419" t="str">
        <f t="shared" si="334"/>
        <v/>
      </c>
      <c r="K4420" s="440">
        <f t="shared" si="331"/>
        <v>0</v>
      </c>
      <c r="L4420" s="76"/>
    </row>
    <row r="4421" spans="2:12" ht="15" customHeight="1" x14ac:dyDescent="0.35">
      <c r="B4421" s="75"/>
      <c r="C4421" s="143"/>
      <c r="D4421" s="120"/>
      <c r="E4421" s="146"/>
      <c r="F4421" s="426"/>
      <c r="G4421" s="419" t="str">
        <f t="shared" si="332"/>
        <v/>
      </c>
      <c r="H4421" s="123"/>
      <c r="I4421" s="426"/>
      <c r="J4421" s="419" t="str">
        <f t="shared" si="334"/>
        <v/>
      </c>
      <c r="K4421" s="440">
        <f t="shared" si="331"/>
        <v>0</v>
      </c>
      <c r="L4421" s="76"/>
    </row>
    <row r="4422" spans="2:12" ht="15" customHeight="1" x14ac:dyDescent="0.35">
      <c r="B4422" s="75"/>
      <c r="C4422" s="143"/>
      <c r="D4422" s="120"/>
      <c r="E4422" s="146"/>
      <c r="F4422" s="426"/>
      <c r="G4422" s="419" t="str">
        <f t="shared" si="332"/>
        <v/>
      </c>
      <c r="H4422" s="123"/>
      <c r="I4422" s="426"/>
      <c r="J4422" s="419" t="str">
        <f t="shared" si="334"/>
        <v/>
      </c>
      <c r="K4422" s="440">
        <f t="shared" si="331"/>
        <v>0</v>
      </c>
      <c r="L4422" s="76"/>
    </row>
    <row r="4423" spans="2:12" ht="15" customHeight="1" x14ac:dyDescent="0.35">
      <c r="B4423" s="75"/>
      <c r="C4423" s="143"/>
      <c r="D4423" s="120"/>
      <c r="E4423" s="146"/>
      <c r="F4423" s="426"/>
      <c r="G4423" s="419" t="str">
        <f t="shared" si="332"/>
        <v/>
      </c>
      <c r="H4423" s="123"/>
      <c r="I4423" s="426"/>
      <c r="J4423" s="419" t="str">
        <f t="shared" si="334"/>
        <v/>
      </c>
      <c r="K4423" s="440">
        <f t="shared" si="331"/>
        <v>0</v>
      </c>
      <c r="L4423" s="76"/>
    </row>
    <row r="4424" spans="2:12" ht="15" customHeight="1" x14ac:dyDescent="0.35">
      <c r="B4424" s="75"/>
      <c r="C4424" s="143"/>
      <c r="D4424" s="120"/>
      <c r="E4424" s="146"/>
      <c r="F4424" s="426"/>
      <c r="G4424" s="419" t="str">
        <f t="shared" si="332"/>
        <v/>
      </c>
      <c r="H4424" s="123"/>
      <c r="I4424" s="426"/>
      <c r="J4424" s="419" t="str">
        <f t="shared" si="334"/>
        <v/>
      </c>
      <c r="K4424" s="440">
        <f t="shared" si="331"/>
        <v>0</v>
      </c>
      <c r="L4424" s="76"/>
    </row>
    <row r="4425" spans="2:12" ht="15" customHeight="1" x14ac:dyDescent="0.35">
      <c r="B4425" s="75"/>
      <c r="C4425" s="143"/>
      <c r="D4425" s="120"/>
      <c r="E4425" s="146"/>
      <c r="F4425" s="426"/>
      <c r="G4425" s="419" t="str">
        <f t="shared" si="332"/>
        <v/>
      </c>
      <c r="H4425" s="123"/>
      <c r="I4425" s="426"/>
      <c r="J4425" s="419" t="str">
        <f t="shared" si="334"/>
        <v/>
      </c>
      <c r="K4425" s="440">
        <f t="shared" si="331"/>
        <v>0</v>
      </c>
      <c r="L4425" s="76"/>
    </row>
    <row r="4426" spans="2:12" ht="15" customHeight="1" x14ac:dyDescent="0.35">
      <c r="B4426" s="75"/>
      <c r="C4426" s="143"/>
      <c r="D4426" s="120"/>
      <c r="E4426" s="146"/>
      <c r="F4426" s="426"/>
      <c r="G4426" s="419" t="str">
        <f t="shared" si="332"/>
        <v/>
      </c>
      <c r="H4426" s="123"/>
      <c r="I4426" s="426"/>
      <c r="J4426" s="419" t="str">
        <f t="shared" si="334"/>
        <v/>
      </c>
      <c r="K4426" s="440">
        <f t="shared" si="331"/>
        <v>0</v>
      </c>
      <c r="L4426" s="76"/>
    </row>
    <row r="4427" spans="2:12" ht="15" customHeight="1" x14ac:dyDescent="0.35">
      <c r="B4427" s="75"/>
      <c r="C4427" s="143"/>
      <c r="D4427" s="120"/>
      <c r="E4427" s="146"/>
      <c r="F4427" s="426"/>
      <c r="G4427" s="419" t="str">
        <f t="shared" si="332"/>
        <v/>
      </c>
      <c r="H4427" s="123"/>
      <c r="I4427" s="426"/>
      <c r="J4427" s="419" t="str">
        <f t="shared" si="334"/>
        <v/>
      </c>
      <c r="K4427" s="440">
        <f t="shared" si="331"/>
        <v>0</v>
      </c>
      <c r="L4427" s="76"/>
    </row>
    <row r="4428" spans="2:12" ht="15" customHeight="1" x14ac:dyDescent="0.35">
      <c r="B4428" s="75"/>
      <c r="C4428" s="143"/>
      <c r="D4428" s="120"/>
      <c r="E4428" s="146"/>
      <c r="F4428" s="426"/>
      <c r="G4428" s="419" t="str">
        <f t="shared" si="332"/>
        <v/>
      </c>
      <c r="H4428" s="123"/>
      <c r="I4428" s="426"/>
      <c r="J4428" s="419" t="str">
        <f t="shared" si="334"/>
        <v/>
      </c>
      <c r="K4428" s="440">
        <f t="shared" ref="K4428:K4491" si="335">H4428</f>
        <v>0</v>
      </c>
      <c r="L4428" s="76"/>
    </row>
    <row r="4429" spans="2:12" ht="15" customHeight="1" x14ac:dyDescent="0.35">
      <c r="B4429" s="75"/>
      <c r="C4429" s="143"/>
      <c r="D4429" s="120"/>
      <c r="E4429" s="146"/>
      <c r="F4429" s="426"/>
      <c r="G4429" s="419" t="str">
        <f t="shared" si="332"/>
        <v/>
      </c>
      <c r="H4429" s="123"/>
      <c r="I4429" s="426"/>
      <c r="J4429" s="419" t="str">
        <f t="shared" ref="J4429:J4492" si="336">IF(I4429&gt;0,VLOOKUP(I4429,Nama_Perkiraan,2),"")</f>
        <v/>
      </c>
      <c r="K4429" s="440">
        <f t="shared" si="335"/>
        <v>0</v>
      </c>
      <c r="L4429" s="76"/>
    </row>
    <row r="4430" spans="2:12" ht="15" customHeight="1" x14ac:dyDescent="0.35">
      <c r="B4430" s="75"/>
      <c r="C4430" s="143"/>
      <c r="D4430" s="120"/>
      <c r="E4430" s="146"/>
      <c r="F4430" s="426"/>
      <c r="G4430" s="419" t="str">
        <f t="shared" ref="G4430:G4493" si="337">IF(F4430&gt;0,VLOOKUP(F4430,Nama_Perkiraan,2),"")</f>
        <v/>
      </c>
      <c r="H4430" s="123"/>
      <c r="I4430" s="426"/>
      <c r="J4430" s="419" t="str">
        <f t="shared" si="336"/>
        <v/>
      </c>
      <c r="K4430" s="440">
        <f t="shared" si="335"/>
        <v>0</v>
      </c>
      <c r="L4430" s="76"/>
    </row>
    <row r="4431" spans="2:12" ht="15" customHeight="1" x14ac:dyDescent="0.35">
      <c r="B4431" s="75"/>
      <c r="C4431" s="143"/>
      <c r="D4431" s="120"/>
      <c r="E4431" s="146"/>
      <c r="F4431" s="426"/>
      <c r="G4431" s="419" t="str">
        <f t="shared" si="337"/>
        <v/>
      </c>
      <c r="H4431" s="123"/>
      <c r="I4431" s="426"/>
      <c r="J4431" s="419" t="str">
        <f t="shared" si="336"/>
        <v/>
      </c>
      <c r="K4431" s="440">
        <f t="shared" si="335"/>
        <v>0</v>
      </c>
      <c r="L4431" s="76"/>
    </row>
    <row r="4432" spans="2:12" ht="15" customHeight="1" x14ac:dyDescent="0.35">
      <c r="B4432" s="75"/>
      <c r="C4432" s="143"/>
      <c r="D4432" s="120"/>
      <c r="E4432" s="146"/>
      <c r="F4432" s="426"/>
      <c r="G4432" s="419" t="str">
        <f t="shared" si="337"/>
        <v/>
      </c>
      <c r="H4432" s="123"/>
      <c r="I4432" s="426"/>
      <c r="J4432" s="419" t="str">
        <f t="shared" si="336"/>
        <v/>
      </c>
      <c r="K4432" s="440">
        <f t="shared" si="335"/>
        <v>0</v>
      </c>
      <c r="L4432" s="76"/>
    </row>
    <row r="4433" spans="2:12" ht="15" customHeight="1" x14ac:dyDescent="0.35">
      <c r="B4433" s="75"/>
      <c r="C4433" s="143"/>
      <c r="D4433" s="120"/>
      <c r="E4433" s="146"/>
      <c r="F4433" s="426"/>
      <c r="G4433" s="419" t="str">
        <f t="shared" si="337"/>
        <v/>
      </c>
      <c r="H4433" s="123"/>
      <c r="I4433" s="426"/>
      <c r="J4433" s="419" t="str">
        <f t="shared" si="336"/>
        <v/>
      </c>
      <c r="K4433" s="440">
        <f t="shared" si="335"/>
        <v>0</v>
      </c>
      <c r="L4433" s="76"/>
    </row>
    <row r="4434" spans="2:12" ht="15" customHeight="1" x14ac:dyDescent="0.35">
      <c r="B4434" s="75"/>
      <c r="C4434" s="143"/>
      <c r="D4434" s="120"/>
      <c r="E4434" s="146"/>
      <c r="F4434" s="426"/>
      <c r="G4434" s="419" t="str">
        <f t="shared" si="337"/>
        <v/>
      </c>
      <c r="H4434" s="123"/>
      <c r="I4434" s="426"/>
      <c r="J4434" s="419" t="str">
        <f t="shared" si="336"/>
        <v/>
      </c>
      <c r="K4434" s="440">
        <f t="shared" si="335"/>
        <v>0</v>
      </c>
      <c r="L4434" s="76"/>
    </row>
    <row r="4435" spans="2:12" ht="15" customHeight="1" x14ac:dyDescent="0.35">
      <c r="B4435" s="75"/>
      <c r="C4435" s="143"/>
      <c r="D4435" s="120"/>
      <c r="E4435" s="146"/>
      <c r="F4435" s="426"/>
      <c r="G4435" s="419" t="str">
        <f t="shared" si="337"/>
        <v/>
      </c>
      <c r="H4435" s="123"/>
      <c r="I4435" s="426"/>
      <c r="J4435" s="419" t="str">
        <f t="shared" si="336"/>
        <v/>
      </c>
      <c r="K4435" s="440">
        <f t="shared" si="335"/>
        <v>0</v>
      </c>
      <c r="L4435" s="76"/>
    </row>
    <row r="4436" spans="2:12" ht="15" customHeight="1" x14ac:dyDescent="0.35">
      <c r="B4436" s="75"/>
      <c r="C4436" s="143"/>
      <c r="D4436" s="120"/>
      <c r="E4436" s="146"/>
      <c r="F4436" s="426"/>
      <c r="G4436" s="419" t="str">
        <f t="shared" si="337"/>
        <v/>
      </c>
      <c r="H4436" s="123"/>
      <c r="I4436" s="426"/>
      <c r="J4436" s="419" t="str">
        <f t="shared" si="336"/>
        <v/>
      </c>
      <c r="K4436" s="440">
        <f t="shared" si="335"/>
        <v>0</v>
      </c>
      <c r="L4436" s="76"/>
    </row>
    <row r="4437" spans="2:12" ht="15" customHeight="1" x14ac:dyDescent="0.35">
      <c r="B4437" s="75"/>
      <c r="C4437" s="143"/>
      <c r="D4437" s="120"/>
      <c r="E4437" s="146"/>
      <c r="F4437" s="426"/>
      <c r="G4437" s="419" t="str">
        <f t="shared" si="337"/>
        <v/>
      </c>
      <c r="H4437" s="123"/>
      <c r="I4437" s="426"/>
      <c r="J4437" s="419" t="str">
        <f t="shared" si="336"/>
        <v/>
      </c>
      <c r="K4437" s="440">
        <f t="shared" si="335"/>
        <v>0</v>
      </c>
      <c r="L4437" s="76"/>
    </row>
    <row r="4438" spans="2:12" ht="15" customHeight="1" x14ac:dyDescent="0.35">
      <c r="B4438" s="75"/>
      <c r="C4438" s="143"/>
      <c r="D4438" s="120"/>
      <c r="E4438" s="146"/>
      <c r="F4438" s="426"/>
      <c r="G4438" s="419" t="str">
        <f t="shared" si="337"/>
        <v/>
      </c>
      <c r="H4438" s="123"/>
      <c r="I4438" s="426"/>
      <c r="J4438" s="419" t="str">
        <f t="shared" si="336"/>
        <v/>
      </c>
      <c r="K4438" s="440">
        <f t="shared" si="335"/>
        <v>0</v>
      </c>
      <c r="L4438" s="76"/>
    </row>
    <row r="4439" spans="2:12" ht="15" customHeight="1" x14ac:dyDescent="0.35">
      <c r="B4439" s="75"/>
      <c r="C4439" s="143"/>
      <c r="D4439" s="120"/>
      <c r="E4439" s="146"/>
      <c r="F4439" s="426"/>
      <c r="G4439" s="419" t="str">
        <f t="shared" si="337"/>
        <v/>
      </c>
      <c r="H4439" s="123"/>
      <c r="I4439" s="426"/>
      <c r="J4439" s="419" t="str">
        <f t="shared" si="336"/>
        <v/>
      </c>
      <c r="K4439" s="440">
        <f t="shared" si="335"/>
        <v>0</v>
      </c>
      <c r="L4439" s="76"/>
    </row>
    <row r="4440" spans="2:12" ht="15" customHeight="1" x14ac:dyDescent="0.35">
      <c r="B4440" s="75"/>
      <c r="C4440" s="143"/>
      <c r="D4440" s="120"/>
      <c r="E4440" s="146"/>
      <c r="F4440" s="426"/>
      <c r="G4440" s="419" t="str">
        <f t="shared" si="337"/>
        <v/>
      </c>
      <c r="H4440" s="123"/>
      <c r="I4440" s="426"/>
      <c r="J4440" s="419" t="str">
        <f t="shared" si="336"/>
        <v/>
      </c>
      <c r="K4440" s="440">
        <f t="shared" si="335"/>
        <v>0</v>
      </c>
      <c r="L4440" s="76"/>
    </row>
    <row r="4441" spans="2:12" ht="15" customHeight="1" x14ac:dyDescent="0.35">
      <c r="B4441" s="75"/>
      <c r="C4441" s="143"/>
      <c r="D4441" s="120"/>
      <c r="E4441" s="146"/>
      <c r="F4441" s="426"/>
      <c r="G4441" s="419" t="str">
        <f t="shared" si="337"/>
        <v/>
      </c>
      <c r="H4441" s="123"/>
      <c r="I4441" s="426"/>
      <c r="J4441" s="419" t="str">
        <f t="shared" si="336"/>
        <v/>
      </c>
      <c r="K4441" s="440">
        <f t="shared" si="335"/>
        <v>0</v>
      </c>
      <c r="L4441" s="76"/>
    </row>
    <row r="4442" spans="2:12" ht="15" customHeight="1" x14ac:dyDescent="0.35">
      <c r="B4442" s="75"/>
      <c r="C4442" s="143"/>
      <c r="D4442" s="120"/>
      <c r="E4442" s="146"/>
      <c r="F4442" s="426"/>
      <c r="G4442" s="419" t="str">
        <f t="shared" si="337"/>
        <v/>
      </c>
      <c r="H4442" s="123"/>
      <c r="I4442" s="426"/>
      <c r="J4442" s="419" t="str">
        <f t="shared" si="336"/>
        <v/>
      </c>
      <c r="K4442" s="440">
        <f t="shared" si="335"/>
        <v>0</v>
      </c>
      <c r="L4442" s="76"/>
    </row>
    <row r="4443" spans="2:12" ht="15" customHeight="1" x14ac:dyDescent="0.35">
      <c r="B4443" s="75"/>
      <c r="C4443" s="143"/>
      <c r="D4443" s="120"/>
      <c r="E4443" s="146"/>
      <c r="F4443" s="426"/>
      <c r="G4443" s="419" t="str">
        <f t="shared" si="337"/>
        <v/>
      </c>
      <c r="H4443" s="123"/>
      <c r="I4443" s="426"/>
      <c r="J4443" s="419" t="str">
        <f t="shared" si="336"/>
        <v/>
      </c>
      <c r="K4443" s="440">
        <f t="shared" si="335"/>
        <v>0</v>
      </c>
      <c r="L4443" s="76"/>
    </row>
    <row r="4444" spans="2:12" ht="15" customHeight="1" x14ac:dyDescent="0.35">
      <c r="B4444" s="75"/>
      <c r="C4444" s="143"/>
      <c r="D4444" s="120"/>
      <c r="E4444" s="146"/>
      <c r="F4444" s="426"/>
      <c r="G4444" s="419" t="str">
        <f t="shared" si="337"/>
        <v/>
      </c>
      <c r="H4444" s="123"/>
      <c r="I4444" s="426"/>
      <c r="J4444" s="419" t="str">
        <f t="shared" si="336"/>
        <v/>
      </c>
      <c r="K4444" s="440">
        <f t="shared" si="335"/>
        <v>0</v>
      </c>
      <c r="L4444" s="76"/>
    </row>
    <row r="4445" spans="2:12" ht="15" customHeight="1" x14ac:dyDescent="0.35">
      <c r="B4445" s="75"/>
      <c r="C4445" s="143"/>
      <c r="D4445" s="120"/>
      <c r="E4445" s="146"/>
      <c r="F4445" s="426"/>
      <c r="G4445" s="419" t="str">
        <f t="shared" si="337"/>
        <v/>
      </c>
      <c r="H4445" s="123"/>
      <c r="I4445" s="426"/>
      <c r="J4445" s="419" t="str">
        <f t="shared" si="336"/>
        <v/>
      </c>
      <c r="K4445" s="440">
        <f t="shared" si="335"/>
        <v>0</v>
      </c>
      <c r="L4445" s="76"/>
    </row>
    <row r="4446" spans="2:12" ht="15" customHeight="1" x14ac:dyDescent="0.35">
      <c r="B4446" s="75"/>
      <c r="C4446" s="143"/>
      <c r="D4446" s="120"/>
      <c r="E4446" s="146"/>
      <c r="F4446" s="426"/>
      <c r="G4446" s="419" t="str">
        <f t="shared" si="337"/>
        <v/>
      </c>
      <c r="H4446" s="123"/>
      <c r="I4446" s="426"/>
      <c r="J4446" s="419" t="str">
        <f t="shared" si="336"/>
        <v/>
      </c>
      <c r="K4446" s="440">
        <f t="shared" si="335"/>
        <v>0</v>
      </c>
      <c r="L4446" s="76"/>
    </row>
    <row r="4447" spans="2:12" ht="15" customHeight="1" x14ac:dyDescent="0.35">
      <c r="B4447" s="75"/>
      <c r="C4447" s="143"/>
      <c r="D4447" s="120"/>
      <c r="E4447" s="146"/>
      <c r="F4447" s="426"/>
      <c r="G4447" s="419" t="str">
        <f t="shared" si="337"/>
        <v/>
      </c>
      <c r="H4447" s="123"/>
      <c r="I4447" s="426"/>
      <c r="J4447" s="419" t="str">
        <f t="shared" si="336"/>
        <v/>
      </c>
      <c r="K4447" s="440">
        <f t="shared" si="335"/>
        <v>0</v>
      </c>
      <c r="L4447" s="76"/>
    </row>
    <row r="4448" spans="2:12" ht="15" customHeight="1" x14ac:dyDescent="0.35">
      <c r="B4448" s="75"/>
      <c r="C4448" s="143"/>
      <c r="D4448" s="120"/>
      <c r="E4448" s="146"/>
      <c r="F4448" s="426"/>
      <c r="G4448" s="419" t="str">
        <f t="shared" si="337"/>
        <v/>
      </c>
      <c r="H4448" s="123"/>
      <c r="I4448" s="426"/>
      <c r="J4448" s="419" t="str">
        <f t="shared" si="336"/>
        <v/>
      </c>
      <c r="K4448" s="440">
        <f t="shared" si="335"/>
        <v>0</v>
      </c>
      <c r="L4448" s="76"/>
    </row>
    <row r="4449" spans="2:12" ht="15" customHeight="1" x14ac:dyDescent="0.35">
      <c r="B4449" s="75"/>
      <c r="C4449" s="143"/>
      <c r="D4449" s="120"/>
      <c r="E4449" s="146"/>
      <c r="F4449" s="426"/>
      <c r="G4449" s="419" t="str">
        <f t="shared" si="337"/>
        <v/>
      </c>
      <c r="H4449" s="123"/>
      <c r="I4449" s="426"/>
      <c r="J4449" s="419" t="str">
        <f t="shared" si="336"/>
        <v/>
      </c>
      <c r="K4449" s="440">
        <f t="shared" si="335"/>
        <v>0</v>
      </c>
      <c r="L4449" s="76"/>
    </row>
    <row r="4450" spans="2:12" ht="15" customHeight="1" x14ac:dyDescent="0.35">
      <c r="B4450" s="75"/>
      <c r="C4450" s="143"/>
      <c r="D4450" s="120"/>
      <c r="E4450" s="146"/>
      <c r="F4450" s="426"/>
      <c r="G4450" s="419" t="str">
        <f t="shared" si="337"/>
        <v/>
      </c>
      <c r="H4450" s="123"/>
      <c r="I4450" s="426"/>
      <c r="J4450" s="419" t="str">
        <f t="shared" si="336"/>
        <v/>
      </c>
      <c r="K4450" s="440">
        <f t="shared" si="335"/>
        <v>0</v>
      </c>
      <c r="L4450" s="76"/>
    </row>
    <row r="4451" spans="2:12" ht="15" customHeight="1" x14ac:dyDescent="0.35">
      <c r="B4451" s="75"/>
      <c r="C4451" s="143"/>
      <c r="D4451" s="120"/>
      <c r="E4451" s="146"/>
      <c r="F4451" s="426"/>
      <c r="G4451" s="419" t="str">
        <f t="shared" si="337"/>
        <v/>
      </c>
      <c r="H4451" s="123"/>
      <c r="I4451" s="426"/>
      <c r="J4451" s="419" t="str">
        <f t="shared" si="336"/>
        <v/>
      </c>
      <c r="K4451" s="440">
        <f t="shared" si="335"/>
        <v>0</v>
      </c>
      <c r="L4451" s="76"/>
    </row>
    <row r="4452" spans="2:12" ht="15" customHeight="1" x14ac:dyDescent="0.35">
      <c r="B4452" s="75"/>
      <c r="C4452" s="143"/>
      <c r="D4452" s="120"/>
      <c r="E4452" s="146"/>
      <c r="F4452" s="426"/>
      <c r="G4452" s="419" t="str">
        <f t="shared" si="337"/>
        <v/>
      </c>
      <c r="H4452" s="123"/>
      <c r="I4452" s="426"/>
      <c r="J4452" s="419" t="str">
        <f t="shared" si="336"/>
        <v/>
      </c>
      <c r="K4452" s="440">
        <f t="shared" si="335"/>
        <v>0</v>
      </c>
      <c r="L4452" s="76"/>
    </row>
    <row r="4453" spans="2:12" ht="15" customHeight="1" x14ac:dyDescent="0.35">
      <c r="B4453" s="75"/>
      <c r="C4453" s="143"/>
      <c r="D4453" s="120"/>
      <c r="E4453" s="146"/>
      <c r="F4453" s="426"/>
      <c r="G4453" s="419" t="str">
        <f t="shared" si="337"/>
        <v/>
      </c>
      <c r="H4453" s="123"/>
      <c r="I4453" s="426"/>
      <c r="J4453" s="419" t="str">
        <f t="shared" si="336"/>
        <v/>
      </c>
      <c r="K4453" s="440">
        <f t="shared" si="335"/>
        <v>0</v>
      </c>
      <c r="L4453" s="76"/>
    </row>
    <row r="4454" spans="2:12" ht="15" customHeight="1" x14ac:dyDescent="0.35">
      <c r="B4454" s="75"/>
      <c r="C4454" s="143"/>
      <c r="D4454" s="120"/>
      <c r="E4454" s="146"/>
      <c r="F4454" s="426"/>
      <c r="G4454" s="419" t="str">
        <f t="shared" si="337"/>
        <v/>
      </c>
      <c r="H4454" s="123"/>
      <c r="I4454" s="426"/>
      <c r="J4454" s="419" t="str">
        <f t="shared" si="336"/>
        <v/>
      </c>
      <c r="K4454" s="440">
        <f t="shared" si="335"/>
        <v>0</v>
      </c>
      <c r="L4454" s="76"/>
    </row>
    <row r="4455" spans="2:12" ht="15" customHeight="1" x14ac:dyDescent="0.35">
      <c r="B4455" s="75"/>
      <c r="C4455" s="143"/>
      <c r="D4455" s="120"/>
      <c r="E4455" s="146"/>
      <c r="F4455" s="426"/>
      <c r="G4455" s="419" t="str">
        <f t="shared" si="337"/>
        <v/>
      </c>
      <c r="H4455" s="123"/>
      <c r="I4455" s="426"/>
      <c r="J4455" s="419" t="str">
        <f t="shared" si="336"/>
        <v/>
      </c>
      <c r="K4455" s="440">
        <f t="shared" si="335"/>
        <v>0</v>
      </c>
      <c r="L4455" s="76"/>
    </row>
    <row r="4456" spans="2:12" ht="15" customHeight="1" x14ac:dyDescent="0.35">
      <c r="B4456" s="75"/>
      <c r="C4456" s="143"/>
      <c r="D4456" s="120"/>
      <c r="E4456" s="146"/>
      <c r="F4456" s="426"/>
      <c r="G4456" s="419" t="str">
        <f t="shared" si="337"/>
        <v/>
      </c>
      <c r="H4456" s="123"/>
      <c r="I4456" s="426"/>
      <c r="J4456" s="419" t="str">
        <f t="shared" si="336"/>
        <v/>
      </c>
      <c r="K4456" s="440">
        <f t="shared" si="335"/>
        <v>0</v>
      </c>
      <c r="L4456" s="76"/>
    </row>
    <row r="4457" spans="2:12" ht="15" customHeight="1" x14ac:dyDescent="0.35">
      <c r="B4457" s="75"/>
      <c r="C4457" s="143"/>
      <c r="D4457" s="120"/>
      <c r="E4457" s="146"/>
      <c r="F4457" s="426"/>
      <c r="G4457" s="419" t="str">
        <f t="shared" si="337"/>
        <v/>
      </c>
      <c r="H4457" s="123"/>
      <c r="I4457" s="426"/>
      <c r="J4457" s="419" t="str">
        <f t="shared" si="336"/>
        <v/>
      </c>
      <c r="K4457" s="440">
        <f t="shared" si="335"/>
        <v>0</v>
      </c>
      <c r="L4457" s="76"/>
    </row>
    <row r="4458" spans="2:12" ht="15" customHeight="1" x14ac:dyDescent="0.35">
      <c r="B4458" s="75"/>
      <c r="C4458" s="143"/>
      <c r="D4458" s="120"/>
      <c r="E4458" s="146"/>
      <c r="F4458" s="426"/>
      <c r="G4458" s="419" t="str">
        <f t="shared" si="337"/>
        <v/>
      </c>
      <c r="H4458" s="123"/>
      <c r="I4458" s="426"/>
      <c r="J4458" s="419" t="str">
        <f t="shared" si="336"/>
        <v/>
      </c>
      <c r="K4458" s="440">
        <f t="shared" si="335"/>
        <v>0</v>
      </c>
      <c r="L4458" s="76"/>
    </row>
    <row r="4459" spans="2:12" ht="15" customHeight="1" x14ac:dyDescent="0.35">
      <c r="B4459" s="75"/>
      <c r="C4459" s="143"/>
      <c r="D4459" s="120"/>
      <c r="E4459" s="146"/>
      <c r="F4459" s="426"/>
      <c r="G4459" s="419" t="str">
        <f t="shared" si="337"/>
        <v/>
      </c>
      <c r="H4459" s="123"/>
      <c r="I4459" s="426"/>
      <c r="J4459" s="419" t="str">
        <f t="shared" si="336"/>
        <v/>
      </c>
      <c r="K4459" s="440">
        <f t="shared" si="335"/>
        <v>0</v>
      </c>
      <c r="L4459" s="76"/>
    </row>
    <row r="4460" spans="2:12" ht="15" customHeight="1" x14ac:dyDescent="0.35">
      <c r="B4460" s="75"/>
      <c r="C4460" s="143"/>
      <c r="D4460" s="120"/>
      <c r="E4460" s="146"/>
      <c r="F4460" s="426"/>
      <c r="G4460" s="419" t="str">
        <f t="shared" si="337"/>
        <v/>
      </c>
      <c r="H4460" s="123"/>
      <c r="I4460" s="426"/>
      <c r="J4460" s="419" t="str">
        <f t="shared" si="336"/>
        <v/>
      </c>
      <c r="K4460" s="440">
        <f t="shared" si="335"/>
        <v>0</v>
      </c>
      <c r="L4460" s="76"/>
    </row>
    <row r="4461" spans="2:12" ht="15" customHeight="1" x14ac:dyDescent="0.35">
      <c r="B4461" s="75"/>
      <c r="C4461" s="143"/>
      <c r="D4461" s="120"/>
      <c r="E4461" s="146"/>
      <c r="F4461" s="426"/>
      <c r="G4461" s="419" t="str">
        <f t="shared" si="337"/>
        <v/>
      </c>
      <c r="H4461" s="123"/>
      <c r="I4461" s="426"/>
      <c r="J4461" s="419" t="str">
        <f t="shared" si="336"/>
        <v/>
      </c>
      <c r="K4461" s="440">
        <f t="shared" si="335"/>
        <v>0</v>
      </c>
      <c r="L4461" s="76"/>
    </row>
    <row r="4462" spans="2:12" ht="15" customHeight="1" x14ac:dyDescent="0.35">
      <c r="B4462" s="75"/>
      <c r="C4462" s="143"/>
      <c r="D4462" s="120"/>
      <c r="E4462" s="146"/>
      <c r="F4462" s="426"/>
      <c r="G4462" s="419" t="str">
        <f t="shared" si="337"/>
        <v/>
      </c>
      <c r="H4462" s="123"/>
      <c r="I4462" s="426"/>
      <c r="J4462" s="419" t="str">
        <f t="shared" si="336"/>
        <v/>
      </c>
      <c r="K4462" s="440">
        <f t="shared" si="335"/>
        <v>0</v>
      </c>
      <c r="L4462" s="76"/>
    </row>
    <row r="4463" spans="2:12" ht="15" customHeight="1" x14ac:dyDescent="0.35">
      <c r="B4463" s="75"/>
      <c r="C4463" s="143"/>
      <c r="D4463" s="120"/>
      <c r="E4463" s="146"/>
      <c r="F4463" s="426"/>
      <c r="G4463" s="419" t="str">
        <f t="shared" si="337"/>
        <v/>
      </c>
      <c r="H4463" s="123"/>
      <c r="I4463" s="426"/>
      <c r="J4463" s="419" t="str">
        <f t="shared" si="336"/>
        <v/>
      </c>
      <c r="K4463" s="440">
        <f t="shared" si="335"/>
        <v>0</v>
      </c>
      <c r="L4463" s="76"/>
    </row>
    <row r="4464" spans="2:12" ht="15" customHeight="1" x14ac:dyDescent="0.35">
      <c r="B4464" s="75"/>
      <c r="C4464" s="143"/>
      <c r="D4464" s="120"/>
      <c r="E4464" s="146"/>
      <c r="F4464" s="426"/>
      <c r="G4464" s="419" t="str">
        <f t="shared" si="337"/>
        <v/>
      </c>
      <c r="H4464" s="123"/>
      <c r="I4464" s="426"/>
      <c r="J4464" s="419" t="str">
        <f t="shared" si="336"/>
        <v/>
      </c>
      <c r="K4464" s="440">
        <f t="shared" si="335"/>
        <v>0</v>
      </c>
      <c r="L4464" s="76"/>
    </row>
    <row r="4465" spans="2:12" ht="15" customHeight="1" x14ac:dyDescent="0.35">
      <c r="B4465" s="75"/>
      <c r="C4465" s="143"/>
      <c r="D4465" s="120"/>
      <c r="E4465" s="146"/>
      <c r="F4465" s="426"/>
      <c r="G4465" s="419" t="str">
        <f t="shared" si="337"/>
        <v/>
      </c>
      <c r="H4465" s="123"/>
      <c r="I4465" s="426"/>
      <c r="J4465" s="419" t="str">
        <f t="shared" si="336"/>
        <v/>
      </c>
      <c r="K4465" s="440">
        <f t="shared" si="335"/>
        <v>0</v>
      </c>
      <c r="L4465" s="76"/>
    </row>
    <row r="4466" spans="2:12" ht="15" customHeight="1" x14ac:dyDescent="0.35">
      <c r="B4466" s="75"/>
      <c r="C4466" s="143"/>
      <c r="D4466" s="120"/>
      <c r="E4466" s="146"/>
      <c r="F4466" s="426"/>
      <c r="G4466" s="419" t="str">
        <f t="shared" si="337"/>
        <v/>
      </c>
      <c r="H4466" s="123"/>
      <c r="I4466" s="426"/>
      <c r="J4466" s="419" t="str">
        <f t="shared" si="336"/>
        <v/>
      </c>
      <c r="K4466" s="440">
        <f t="shared" si="335"/>
        <v>0</v>
      </c>
      <c r="L4466" s="76"/>
    </row>
    <row r="4467" spans="2:12" ht="15" customHeight="1" x14ac:dyDescent="0.35">
      <c r="B4467" s="75"/>
      <c r="C4467" s="143"/>
      <c r="D4467" s="120"/>
      <c r="E4467" s="146"/>
      <c r="F4467" s="426"/>
      <c r="G4467" s="419" t="str">
        <f t="shared" si="337"/>
        <v/>
      </c>
      <c r="H4467" s="123"/>
      <c r="I4467" s="426"/>
      <c r="J4467" s="419" t="str">
        <f t="shared" si="336"/>
        <v/>
      </c>
      <c r="K4467" s="440">
        <f t="shared" si="335"/>
        <v>0</v>
      </c>
      <c r="L4467" s="76"/>
    </row>
    <row r="4468" spans="2:12" ht="15" customHeight="1" x14ac:dyDescent="0.35">
      <c r="B4468" s="75"/>
      <c r="C4468" s="143"/>
      <c r="D4468" s="120"/>
      <c r="E4468" s="146"/>
      <c r="F4468" s="426"/>
      <c r="G4468" s="419" t="str">
        <f t="shared" si="337"/>
        <v/>
      </c>
      <c r="H4468" s="123"/>
      <c r="I4468" s="426"/>
      <c r="J4468" s="419" t="str">
        <f t="shared" si="336"/>
        <v/>
      </c>
      <c r="K4468" s="440">
        <f t="shared" si="335"/>
        <v>0</v>
      </c>
      <c r="L4468" s="76"/>
    </row>
    <row r="4469" spans="2:12" ht="15" customHeight="1" x14ac:dyDescent="0.35">
      <c r="B4469" s="75"/>
      <c r="C4469" s="143"/>
      <c r="D4469" s="120"/>
      <c r="E4469" s="146"/>
      <c r="F4469" s="426"/>
      <c r="G4469" s="419" t="str">
        <f t="shared" si="337"/>
        <v/>
      </c>
      <c r="H4469" s="123"/>
      <c r="I4469" s="426"/>
      <c r="J4469" s="419" t="str">
        <f t="shared" si="336"/>
        <v/>
      </c>
      <c r="K4469" s="440">
        <f t="shared" si="335"/>
        <v>0</v>
      </c>
      <c r="L4469" s="76"/>
    </row>
    <row r="4470" spans="2:12" ht="15" customHeight="1" x14ac:dyDescent="0.35">
      <c r="B4470" s="75"/>
      <c r="C4470" s="143"/>
      <c r="D4470" s="120"/>
      <c r="E4470" s="146"/>
      <c r="F4470" s="426"/>
      <c r="G4470" s="419" t="str">
        <f t="shared" si="337"/>
        <v/>
      </c>
      <c r="H4470" s="123"/>
      <c r="I4470" s="426"/>
      <c r="J4470" s="419" t="str">
        <f t="shared" si="336"/>
        <v/>
      </c>
      <c r="K4470" s="440">
        <f t="shared" si="335"/>
        <v>0</v>
      </c>
      <c r="L4470" s="76"/>
    </row>
    <row r="4471" spans="2:12" ht="15" customHeight="1" x14ac:dyDescent="0.35">
      <c r="B4471" s="75"/>
      <c r="C4471" s="143"/>
      <c r="D4471" s="120"/>
      <c r="E4471" s="146"/>
      <c r="F4471" s="426"/>
      <c r="G4471" s="419" t="str">
        <f t="shared" si="337"/>
        <v/>
      </c>
      <c r="H4471" s="123"/>
      <c r="I4471" s="426"/>
      <c r="J4471" s="419" t="str">
        <f t="shared" si="336"/>
        <v/>
      </c>
      <c r="K4471" s="440">
        <f t="shared" si="335"/>
        <v>0</v>
      </c>
      <c r="L4471" s="76"/>
    </row>
    <row r="4472" spans="2:12" ht="15" customHeight="1" x14ac:dyDescent="0.35">
      <c r="B4472" s="75"/>
      <c r="C4472" s="143"/>
      <c r="D4472" s="120"/>
      <c r="E4472" s="146"/>
      <c r="F4472" s="426"/>
      <c r="G4472" s="419" t="str">
        <f t="shared" si="337"/>
        <v/>
      </c>
      <c r="H4472" s="123"/>
      <c r="I4472" s="426"/>
      <c r="J4472" s="419" t="str">
        <f t="shared" si="336"/>
        <v/>
      </c>
      <c r="K4472" s="440">
        <f t="shared" si="335"/>
        <v>0</v>
      </c>
      <c r="L4472" s="76"/>
    </row>
    <row r="4473" spans="2:12" ht="15" customHeight="1" x14ac:dyDescent="0.35">
      <c r="B4473" s="75"/>
      <c r="C4473" s="143"/>
      <c r="D4473" s="120"/>
      <c r="E4473" s="146"/>
      <c r="F4473" s="426"/>
      <c r="G4473" s="419" t="str">
        <f t="shared" si="337"/>
        <v/>
      </c>
      <c r="H4473" s="123"/>
      <c r="I4473" s="426"/>
      <c r="J4473" s="419" t="str">
        <f t="shared" si="336"/>
        <v/>
      </c>
      <c r="K4473" s="440">
        <f t="shared" si="335"/>
        <v>0</v>
      </c>
      <c r="L4473" s="76"/>
    </row>
    <row r="4474" spans="2:12" ht="15" customHeight="1" x14ac:dyDescent="0.35">
      <c r="B4474" s="75"/>
      <c r="C4474" s="143"/>
      <c r="D4474" s="120"/>
      <c r="E4474" s="146"/>
      <c r="F4474" s="426"/>
      <c r="G4474" s="419" t="str">
        <f t="shared" si="337"/>
        <v/>
      </c>
      <c r="H4474" s="123"/>
      <c r="I4474" s="426"/>
      <c r="J4474" s="419" t="str">
        <f t="shared" si="336"/>
        <v/>
      </c>
      <c r="K4474" s="440">
        <f t="shared" si="335"/>
        <v>0</v>
      </c>
      <c r="L4474" s="76"/>
    </row>
    <row r="4475" spans="2:12" ht="15" customHeight="1" x14ac:dyDescent="0.35">
      <c r="B4475" s="75"/>
      <c r="C4475" s="143"/>
      <c r="D4475" s="120"/>
      <c r="E4475" s="146"/>
      <c r="F4475" s="426"/>
      <c r="G4475" s="419" t="str">
        <f t="shared" si="337"/>
        <v/>
      </c>
      <c r="H4475" s="123"/>
      <c r="I4475" s="426"/>
      <c r="J4475" s="419" t="str">
        <f t="shared" si="336"/>
        <v/>
      </c>
      <c r="K4475" s="440">
        <f t="shared" si="335"/>
        <v>0</v>
      </c>
      <c r="L4475" s="76"/>
    </row>
    <row r="4476" spans="2:12" ht="15" customHeight="1" x14ac:dyDescent="0.35">
      <c r="B4476" s="75"/>
      <c r="C4476" s="143"/>
      <c r="D4476" s="120"/>
      <c r="E4476" s="146"/>
      <c r="F4476" s="426"/>
      <c r="G4476" s="419" t="str">
        <f t="shared" si="337"/>
        <v/>
      </c>
      <c r="H4476" s="123"/>
      <c r="I4476" s="426"/>
      <c r="J4476" s="419" t="str">
        <f t="shared" si="336"/>
        <v/>
      </c>
      <c r="K4476" s="440">
        <f t="shared" si="335"/>
        <v>0</v>
      </c>
      <c r="L4476" s="76"/>
    </row>
    <row r="4477" spans="2:12" ht="15" customHeight="1" x14ac:dyDescent="0.35">
      <c r="B4477" s="75"/>
      <c r="C4477" s="143"/>
      <c r="D4477" s="120"/>
      <c r="E4477" s="146"/>
      <c r="F4477" s="426"/>
      <c r="G4477" s="419" t="str">
        <f t="shared" si="337"/>
        <v/>
      </c>
      <c r="H4477" s="123"/>
      <c r="I4477" s="426"/>
      <c r="J4477" s="419" t="str">
        <f t="shared" si="336"/>
        <v/>
      </c>
      <c r="K4477" s="440">
        <f t="shared" si="335"/>
        <v>0</v>
      </c>
      <c r="L4477" s="76"/>
    </row>
    <row r="4478" spans="2:12" ht="15" customHeight="1" x14ac:dyDescent="0.35">
      <c r="B4478" s="75"/>
      <c r="C4478" s="143"/>
      <c r="D4478" s="120"/>
      <c r="E4478" s="146"/>
      <c r="F4478" s="426"/>
      <c r="G4478" s="419" t="str">
        <f t="shared" si="337"/>
        <v/>
      </c>
      <c r="H4478" s="123"/>
      <c r="I4478" s="426"/>
      <c r="J4478" s="419" t="str">
        <f t="shared" si="336"/>
        <v/>
      </c>
      <c r="K4478" s="440">
        <f t="shared" si="335"/>
        <v>0</v>
      </c>
      <c r="L4478" s="76"/>
    </row>
    <row r="4479" spans="2:12" ht="15" customHeight="1" x14ac:dyDescent="0.35">
      <c r="B4479" s="75"/>
      <c r="C4479" s="143"/>
      <c r="D4479" s="120"/>
      <c r="E4479" s="146"/>
      <c r="F4479" s="426"/>
      <c r="G4479" s="419" t="str">
        <f t="shared" si="337"/>
        <v/>
      </c>
      <c r="H4479" s="123"/>
      <c r="I4479" s="426"/>
      <c r="J4479" s="419" t="str">
        <f t="shared" si="336"/>
        <v/>
      </c>
      <c r="K4479" s="440">
        <f t="shared" si="335"/>
        <v>0</v>
      </c>
      <c r="L4479" s="76"/>
    </row>
    <row r="4480" spans="2:12" ht="15" customHeight="1" x14ac:dyDescent="0.35">
      <c r="B4480" s="75"/>
      <c r="C4480" s="143"/>
      <c r="D4480" s="120"/>
      <c r="E4480" s="146"/>
      <c r="F4480" s="426"/>
      <c r="G4480" s="419" t="str">
        <f t="shared" si="337"/>
        <v/>
      </c>
      <c r="H4480" s="123"/>
      <c r="I4480" s="426"/>
      <c r="J4480" s="419" t="str">
        <f t="shared" si="336"/>
        <v/>
      </c>
      <c r="K4480" s="440">
        <f t="shared" si="335"/>
        <v>0</v>
      </c>
      <c r="L4480" s="76"/>
    </row>
    <row r="4481" spans="2:12" ht="15" customHeight="1" x14ac:dyDescent="0.35">
      <c r="B4481" s="75"/>
      <c r="C4481" s="143"/>
      <c r="D4481" s="120"/>
      <c r="E4481" s="146"/>
      <c r="F4481" s="426"/>
      <c r="G4481" s="419" t="str">
        <f t="shared" si="337"/>
        <v/>
      </c>
      <c r="H4481" s="123"/>
      <c r="I4481" s="426"/>
      <c r="J4481" s="419" t="str">
        <f t="shared" si="336"/>
        <v/>
      </c>
      <c r="K4481" s="440">
        <f t="shared" si="335"/>
        <v>0</v>
      </c>
      <c r="L4481" s="76"/>
    </row>
    <row r="4482" spans="2:12" ht="15" customHeight="1" x14ac:dyDescent="0.35">
      <c r="B4482" s="75"/>
      <c r="C4482" s="143"/>
      <c r="D4482" s="120"/>
      <c r="E4482" s="146"/>
      <c r="F4482" s="426"/>
      <c r="G4482" s="419" t="str">
        <f t="shared" si="337"/>
        <v/>
      </c>
      <c r="H4482" s="123"/>
      <c r="I4482" s="426"/>
      <c r="J4482" s="419" t="str">
        <f t="shared" si="336"/>
        <v/>
      </c>
      <c r="K4482" s="440">
        <f t="shared" si="335"/>
        <v>0</v>
      </c>
      <c r="L4482" s="76"/>
    </row>
    <row r="4483" spans="2:12" ht="15" customHeight="1" x14ac:dyDescent="0.35">
      <c r="B4483" s="75"/>
      <c r="C4483" s="143"/>
      <c r="D4483" s="120"/>
      <c r="E4483" s="146"/>
      <c r="F4483" s="426"/>
      <c r="G4483" s="419" t="str">
        <f t="shared" si="337"/>
        <v/>
      </c>
      <c r="H4483" s="123"/>
      <c r="I4483" s="426"/>
      <c r="J4483" s="419" t="str">
        <f t="shared" si="336"/>
        <v/>
      </c>
      <c r="K4483" s="440">
        <f t="shared" si="335"/>
        <v>0</v>
      </c>
      <c r="L4483" s="76"/>
    </row>
    <row r="4484" spans="2:12" ht="15" customHeight="1" x14ac:dyDescent="0.35">
      <c r="B4484" s="75"/>
      <c r="C4484" s="143"/>
      <c r="D4484" s="120"/>
      <c r="E4484" s="146"/>
      <c r="F4484" s="426"/>
      <c r="G4484" s="419" t="str">
        <f t="shared" si="337"/>
        <v/>
      </c>
      <c r="H4484" s="123"/>
      <c r="I4484" s="426"/>
      <c r="J4484" s="419" t="str">
        <f t="shared" si="336"/>
        <v/>
      </c>
      <c r="K4484" s="440">
        <f t="shared" si="335"/>
        <v>0</v>
      </c>
      <c r="L4484" s="76"/>
    </row>
    <row r="4485" spans="2:12" ht="15" customHeight="1" x14ac:dyDescent="0.35">
      <c r="B4485" s="75"/>
      <c r="C4485" s="143"/>
      <c r="D4485" s="120"/>
      <c r="E4485" s="146"/>
      <c r="F4485" s="426"/>
      <c r="G4485" s="419" t="str">
        <f t="shared" si="337"/>
        <v/>
      </c>
      <c r="H4485" s="123"/>
      <c r="I4485" s="426"/>
      <c r="J4485" s="419" t="str">
        <f t="shared" si="336"/>
        <v/>
      </c>
      <c r="K4485" s="440">
        <f t="shared" si="335"/>
        <v>0</v>
      </c>
      <c r="L4485" s="76"/>
    </row>
    <row r="4486" spans="2:12" ht="15" customHeight="1" x14ac:dyDescent="0.35">
      <c r="B4486" s="75"/>
      <c r="C4486" s="143"/>
      <c r="D4486" s="120"/>
      <c r="E4486" s="146"/>
      <c r="F4486" s="426"/>
      <c r="G4486" s="419" t="str">
        <f t="shared" si="337"/>
        <v/>
      </c>
      <c r="H4486" s="123"/>
      <c r="I4486" s="426"/>
      <c r="J4486" s="419" t="str">
        <f t="shared" si="336"/>
        <v/>
      </c>
      <c r="K4486" s="440">
        <f t="shared" si="335"/>
        <v>0</v>
      </c>
      <c r="L4486" s="76"/>
    </row>
    <row r="4487" spans="2:12" ht="15" customHeight="1" x14ac:dyDescent="0.35">
      <c r="B4487" s="75"/>
      <c r="C4487" s="143"/>
      <c r="D4487" s="120"/>
      <c r="E4487" s="146"/>
      <c r="F4487" s="426"/>
      <c r="G4487" s="419" t="str">
        <f t="shared" si="337"/>
        <v/>
      </c>
      <c r="H4487" s="123"/>
      <c r="I4487" s="426"/>
      <c r="J4487" s="419" t="str">
        <f t="shared" si="336"/>
        <v/>
      </c>
      <c r="K4487" s="440">
        <f t="shared" si="335"/>
        <v>0</v>
      </c>
      <c r="L4487" s="76"/>
    </row>
    <row r="4488" spans="2:12" ht="15" customHeight="1" x14ac:dyDescent="0.35">
      <c r="B4488" s="75"/>
      <c r="C4488" s="143"/>
      <c r="D4488" s="120"/>
      <c r="E4488" s="146"/>
      <c r="F4488" s="426"/>
      <c r="G4488" s="419" t="str">
        <f t="shared" si="337"/>
        <v/>
      </c>
      <c r="H4488" s="123"/>
      <c r="I4488" s="426"/>
      <c r="J4488" s="419" t="str">
        <f t="shared" si="336"/>
        <v/>
      </c>
      <c r="K4488" s="440">
        <f t="shared" si="335"/>
        <v>0</v>
      </c>
      <c r="L4488" s="76"/>
    </row>
    <row r="4489" spans="2:12" ht="15" customHeight="1" x14ac:dyDescent="0.35">
      <c r="B4489" s="75"/>
      <c r="C4489" s="143"/>
      <c r="D4489" s="120"/>
      <c r="E4489" s="146"/>
      <c r="F4489" s="426"/>
      <c r="G4489" s="419" t="str">
        <f t="shared" si="337"/>
        <v/>
      </c>
      <c r="H4489" s="123"/>
      <c r="I4489" s="426"/>
      <c r="J4489" s="419" t="str">
        <f t="shared" si="336"/>
        <v/>
      </c>
      <c r="K4489" s="440">
        <f t="shared" si="335"/>
        <v>0</v>
      </c>
      <c r="L4489" s="76"/>
    </row>
    <row r="4490" spans="2:12" ht="15" customHeight="1" x14ac:dyDescent="0.35">
      <c r="B4490" s="75"/>
      <c r="C4490" s="143"/>
      <c r="D4490" s="120"/>
      <c r="E4490" s="146"/>
      <c r="F4490" s="426"/>
      <c r="G4490" s="419" t="str">
        <f t="shared" si="337"/>
        <v/>
      </c>
      <c r="H4490" s="123"/>
      <c r="I4490" s="426"/>
      <c r="J4490" s="419" t="str">
        <f t="shared" si="336"/>
        <v/>
      </c>
      <c r="K4490" s="440">
        <f t="shared" si="335"/>
        <v>0</v>
      </c>
      <c r="L4490" s="76"/>
    </row>
    <row r="4491" spans="2:12" ht="15" customHeight="1" x14ac:dyDescent="0.35">
      <c r="B4491" s="75"/>
      <c r="C4491" s="143"/>
      <c r="D4491" s="120"/>
      <c r="E4491" s="146"/>
      <c r="F4491" s="426"/>
      <c r="G4491" s="419" t="str">
        <f t="shared" si="337"/>
        <v/>
      </c>
      <c r="H4491" s="123"/>
      <c r="I4491" s="426"/>
      <c r="J4491" s="419" t="str">
        <f t="shared" si="336"/>
        <v/>
      </c>
      <c r="K4491" s="440">
        <f t="shared" si="335"/>
        <v>0</v>
      </c>
      <c r="L4491" s="76"/>
    </row>
    <row r="4492" spans="2:12" ht="15" customHeight="1" x14ac:dyDescent="0.35">
      <c r="B4492" s="75"/>
      <c r="C4492" s="143"/>
      <c r="D4492" s="120"/>
      <c r="E4492" s="146"/>
      <c r="F4492" s="426"/>
      <c r="G4492" s="419" t="str">
        <f t="shared" si="337"/>
        <v/>
      </c>
      <c r="H4492" s="123"/>
      <c r="I4492" s="426"/>
      <c r="J4492" s="419" t="str">
        <f t="shared" si="336"/>
        <v/>
      </c>
      <c r="K4492" s="440">
        <f t="shared" ref="K4492:K4555" si="338">H4492</f>
        <v>0</v>
      </c>
      <c r="L4492" s="76"/>
    </row>
    <row r="4493" spans="2:12" ht="15" customHeight="1" x14ac:dyDescent="0.35">
      <c r="B4493" s="75"/>
      <c r="C4493" s="143"/>
      <c r="D4493" s="120"/>
      <c r="E4493" s="146"/>
      <c r="F4493" s="426"/>
      <c r="G4493" s="419" t="str">
        <f t="shared" si="337"/>
        <v/>
      </c>
      <c r="H4493" s="123"/>
      <c r="I4493" s="426"/>
      <c r="J4493" s="419" t="str">
        <f t="shared" ref="J4493:J4556" si="339">IF(I4493&gt;0,VLOOKUP(I4493,Nama_Perkiraan,2),"")</f>
        <v/>
      </c>
      <c r="K4493" s="440">
        <f t="shared" si="338"/>
        <v>0</v>
      </c>
      <c r="L4493" s="76"/>
    </row>
    <row r="4494" spans="2:12" ht="15" customHeight="1" x14ac:dyDescent="0.35">
      <c r="B4494" s="75"/>
      <c r="C4494" s="143"/>
      <c r="D4494" s="120"/>
      <c r="E4494" s="146"/>
      <c r="F4494" s="426"/>
      <c r="G4494" s="419" t="str">
        <f t="shared" ref="G4494:G4557" si="340">IF(F4494&gt;0,VLOOKUP(F4494,Nama_Perkiraan,2),"")</f>
        <v/>
      </c>
      <c r="H4494" s="123"/>
      <c r="I4494" s="426"/>
      <c r="J4494" s="419" t="str">
        <f t="shared" si="339"/>
        <v/>
      </c>
      <c r="K4494" s="440">
        <f t="shared" si="338"/>
        <v>0</v>
      </c>
      <c r="L4494" s="76"/>
    </row>
    <row r="4495" spans="2:12" ht="15" customHeight="1" x14ac:dyDescent="0.35">
      <c r="B4495" s="75"/>
      <c r="C4495" s="143"/>
      <c r="D4495" s="120"/>
      <c r="E4495" s="146"/>
      <c r="F4495" s="426"/>
      <c r="G4495" s="419" t="str">
        <f t="shared" si="340"/>
        <v/>
      </c>
      <c r="H4495" s="123"/>
      <c r="I4495" s="426"/>
      <c r="J4495" s="419" t="str">
        <f t="shared" si="339"/>
        <v/>
      </c>
      <c r="K4495" s="440">
        <f t="shared" si="338"/>
        <v>0</v>
      </c>
      <c r="L4495" s="76"/>
    </row>
    <row r="4496" spans="2:12" ht="15" customHeight="1" x14ac:dyDescent="0.35">
      <c r="B4496" s="75"/>
      <c r="C4496" s="143"/>
      <c r="D4496" s="120"/>
      <c r="E4496" s="146"/>
      <c r="F4496" s="426"/>
      <c r="G4496" s="419" t="str">
        <f t="shared" si="340"/>
        <v/>
      </c>
      <c r="H4496" s="123"/>
      <c r="I4496" s="426"/>
      <c r="J4496" s="419" t="str">
        <f t="shared" si="339"/>
        <v/>
      </c>
      <c r="K4496" s="440">
        <f t="shared" si="338"/>
        <v>0</v>
      </c>
      <c r="L4496" s="76"/>
    </row>
    <row r="4497" spans="2:12" ht="15" customHeight="1" x14ac:dyDescent="0.35">
      <c r="B4497" s="75"/>
      <c r="C4497" s="143"/>
      <c r="D4497" s="120"/>
      <c r="E4497" s="146"/>
      <c r="F4497" s="426"/>
      <c r="G4497" s="419" t="str">
        <f t="shared" si="340"/>
        <v/>
      </c>
      <c r="H4497" s="123"/>
      <c r="I4497" s="426"/>
      <c r="J4497" s="419" t="str">
        <f t="shared" si="339"/>
        <v/>
      </c>
      <c r="K4497" s="440">
        <f t="shared" si="338"/>
        <v>0</v>
      </c>
      <c r="L4497" s="76"/>
    </row>
    <row r="4498" spans="2:12" ht="15" customHeight="1" x14ac:dyDescent="0.35">
      <c r="B4498" s="75"/>
      <c r="C4498" s="143"/>
      <c r="D4498" s="120"/>
      <c r="E4498" s="146"/>
      <c r="F4498" s="426"/>
      <c r="G4498" s="419" t="str">
        <f t="shared" si="340"/>
        <v/>
      </c>
      <c r="H4498" s="123"/>
      <c r="I4498" s="426"/>
      <c r="J4498" s="419" t="str">
        <f t="shared" si="339"/>
        <v/>
      </c>
      <c r="K4498" s="440">
        <f t="shared" si="338"/>
        <v>0</v>
      </c>
      <c r="L4498" s="76"/>
    </row>
    <row r="4499" spans="2:12" ht="15" customHeight="1" x14ac:dyDescent="0.35">
      <c r="B4499" s="75"/>
      <c r="C4499" s="143"/>
      <c r="D4499" s="120"/>
      <c r="E4499" s="146"/>
      <c r="F4499" s="426"/>
      <c r="G4499" s="419" t="str">
        <f t="shared" si="340"/>
        <v/>
      </c>
      <c r="H4499" s="123"/>
      <c r="I4499" s="426"/>
      <c r="J4499" s="419" t="str">
        <f t="shared" si="339"/>
        <v/>
      </c>
      <c r="K4499" s="440">
        <f t="shared" si="338"/>
        <v>0</v>
      </c>
      <c r="L4499" s="76"/>
    </row>
    <row r="4500" spans="2:12" ht="15" customHeight="1" x14ac:dyDescent="0.35">
      <c r="B4500" s="75"/>
      <c r="C4500" s="143"/>
      <c r="D4500" s="120"/>
      <c r="E4500" s="146"/>
      <c r="F4500" s="426"/>
      <c r="G4500" s="419" t="str">
        <f t="shared" si="340"/>
        <v/>
      </c>
      <c r="H4500" s="123"/>
      <c r="I4500" s="426"/>
      <c r="J4500" s="419" t="str">
        <f t="shared" si="339"/>
        <v/>
      </c>
      <c r="K4500" s="440">
        <f t="shared" si="338"/>
        <v>0</v>
      </c>
      <c r="L4500" s="76"/>
    </row>
    <row r="4501" spans="2:12" ht="15" customHeight="1" x14ac:dyDescent="0.35">
      <c r="B4501" s="75"/>
      <c r="C4501" s="143"/>
      <c r="D4501" s="120"/>
      <c r="E4501" s="146"/>
      <c r="F4501" s="426"/>
      <c r="G4501" s="419" t="str">
        <f t="shared" si="340"/>
        <v/>
      </c>
      <c r="H4501" s="123"/>
      <c r="I4501" s="426"/>
      <c r="J4501" s="419" t="str">
        <f t="shared" si="339"/>
        <v/>
      </c>
      <c r="K4501" s="440">
        <f t="shared" si="338"/>
        <v>0</v>
      </c>
      <c r="L4501" s="76"/>
    </row>
    <row r="4502" spans="2:12" ht="15" customHeight="1" x14ac:dyDescent="0.35">
      <c r="B4502" s="75"/>
      <c r="C4502" s="143"/>
      <c r="D4502" s="120"/>
      <c r="E4502" s="146"/>
      <c r="F4502" s="426"/>
      <c r="G4502" s="419" t="str">
        <f t="shared" si="340"/>
        <v/>
      </c>
      <c r="H4502" s="123"/>
      <c r="I4502" s="426"/>
      <c r="J4502" s="419" t="str">
        <f t="shared" si="339"/>
        <v/>
      </c>
      <c r="K4502" s="440">
        <f t="shared" si="338"/>
        <v>0</v>
      </c>
      <c r="L4502" s="76"/>
    </row>
    <row r="4503" spans="2:12" ht="15" customHeight="1" x14ac:dyDescent="0.35">
      <c r="B4503" s="75"/>
      <c r="C4503" s="143"/>
      <c r="D4503" s="120"/>
      <c r="E4503" s="146"/>
      <c r="F4503" s="426"/>
      <c r="G4503" s="419" t="str">
        <f t="shared" si="340"/>
        <v/>
      </c>
      <c r="H4503" s="123"/>
      <c r="I4503" s="426"/>
      <c r="J4503" s="419" t="str">
        <f t="shared" si="339"/>
        <v/>
      </c>
      <c r="K4503" s="440">
        <f t="shared" si="338"/>
        <v>0</v>
      </c>
      <c r="L4503" s="76"/>
    </row>
    <row r="4504" spans="2:12" ht="15" customHeight="1" x14ac:dyDescent="0.35">
      <c r="B4504" s="75"/>
      <c r="C4504" s="143"/>
      <c r="D4504" s="120"/>
      <c r="E4504" s="146"/>
      <c r="F4504" s="426"/>
      <c r="G4504" s="419" t="str">
        <f t="shared" si="340"/>
        <v/>
      </c>
      <c r="H4504" s="123"/>
      <c r="I4504" s="426"/>
      <c r="J4504" s="419" t="str">
        <f t="shared" si="339"/>
        <v/>
      </c>
      <c r="K4504" s="440">
        <f t="shared" si="338"/>
        <v>0</v>
      </c>
      <c r="L4504" s="76"/>
    </row>
    <row r="4505" spans="2:12" ht="15" customHeight="1" x14ac:dyDescent="0.35">
      <c r="B4505" s="75"/>
      <c r="C4505" s="143"/>
      <c r="D4505" s="120"/>
      <c r="E4505" s="146"/>
      <c r="F4505" s="426"/>
      <c r="G4505" s="419" t="str">
        <f t="shared" si="340"/>
        <v/>
      </c>
      <c r="H4505" s="123"/>
      <c r="I4505" s="426"/>
      <c r="J4505" s="419" t="str">
        <f t="shared" si="339"/>
        <v/>
      </c>
      <c r="K4505" s="440">
        <f t="shared" si="338"/>
        <v>0</v>
      </c>
      <c r="L4505" s="76"/>
    </row>
    <row r="4506" spans="2:12" ht="15" customHeight="1" x14ac:dyDescent="0.35">
      <c r="B4506" s="75"/>
      <c r="C4506" s="143"/>
      <c r="D4506" s="120"/>
      <c r="E4506" s="146"/>
      <c r="F4506" s="426"/>
      <c r="G4506" s="419" t="str">
        <f t="shared" si="340"/>
        <v/>
      </c>
      <c r="H4506" s="123"/>
      <c r="I4506" s="426"/>
      <c r="J4506" s="419" t="str">
        <f t="shared" si="339"/>
        <v/>
      </c>
      <c r="K4506" s="440">
        <f t="shared" si="338"/>
        <v>0</v>
      </c>
      <c r="L4506" s="76"/>
    </row>
    <row r="4507" spans="2:12" ht="15" customHeight="1" x14ac:dyDescent="0.35">
      <c r="B4507" s="75"/>
      <c r="C4507" s="143"/>
      <c r="D4507" s="120"/>
      <c r="E4507" s="146"/>
      <c r="F4507" s="426"/>
      <c r="G4507" s="419" t="str">
        <f t="shared" si="340"/>
        <v/>
      </c>
      <c r="H4507" s="123"/>
      <c r="I4507" s="426"/>
      <c r="J4507" s="419" t="str">
        <f t="shared" si="339"/>
        <v/>
      </c>
      <c r="K4507" s="440">
        <f t="shared" si="338"/>
        <v>0</v>
      </c>
      <c r="L4507" s="76"/>
    </row>
    <row r="4508" spans="2:12" ht="15" customHeight="1" x14ac:dyDescent="0.35">
      <c r="B4508" s="75"/>
      <c r="C4508" s="143"/>
      <c r="D4508" s="120"/>
      <c r="E4508" s="146"/>
      <c r="F4508" s="426"/>
      <c r="G4508" s="419" t="str">
        <f t="shared" si="340"/>
        <v/>
      </c>
      <c r="H4508" s="123"/>
      <c r="I4508" s="426"/>
      <c r="J4508" s="419" t="str">
        <f t="shared" si="339"/>
        <v/>
      </c>
      <c r="K4508" s="440">
        <f t="shared" si="338"/>
        <v>0</v>
      </c>
      <c r="L4508" s="76"/>
    </row>
    <row r="4509" spans="2:12" ht="15" customHeight="1" x14ac:dyDescent="0.35">
      <c r="B4509" s="75"/>
      <c r="C4509" s="143"/>
      <c r="D4509" s="120"/>
      <c r="E4509" s="146"/>
      <c r="F4509" s="426"/>
      <c r="G4509" s="419" t="str">
        <f t="shared" si="340"/>
        <v/>
      </c>
      <c r="H4509" s="123"/>
      <c r="I4509" s="426"/>
      <c r="J4509" s="419" t="str">
        <f t="shared" si="339"/>
        <v/>
      </c>
      <c r="K4509" s="440">
        <f t="shared" si="338"/>
        <v>0</v>
      </c>
      <c r="L4509" s="76"/>
    </row>
    <row r="4510" spans="2:12" ht="15" customHeight="1" x14ac:dyDescent="0.35">
      <c r="B4510" s="75"/>
      <c r="C4510" s="143"/>
      <c r="D4510" s="120"/>
      <c r="E4510" s="146"/>
      <c r="F4510" s="426"/>
      <c r="G4510" s="419" t="str">
        <f t="shared" si="340"/>
        <v/>
      </c>
      <c r="H4510" s="123"/>
      <c r="I4510" s="426"/>
      <c r="J4510" s="419" t="str">
        <f t="shared" si="339"/>
        <v/>
      </c>
      <c r="K4510" s="440">
        <f t="shared" si="338"/>
        <v>0</v>
      </c>
      <c r="L4510" s="76"/>
    </row>
    <row r="4511" spans="2:12" ht="15" customHeight="1" x14ac:dyDescent="0.35">
      <c r="B4511" s="75"/>
      <c r="C4511" s="143"/>
      <c r="D4511" s="120"/>
      <c r="E4511" s="146"/>
      <c r="F4511" s="426"/>
      <c r="G4511" s="419" t="str">
        <f t="shared" si="340"/>
        <v/>
      </c>
      <c r="H4511" s="123"/>
      <c r="I4511" s="426"/>
      <c r="J4511" s="419" t="str">
        <f t="shared" si="339"/>
        <v/>
      </c>
      <c r="K4511" s="440">
        <f t="shared" si="338"/>
        <v>0</v>
      </c>
      <c r="L4511" s="76"/>
    </row>
    <row r="4512" spans="2:12" ht="15" customHeight="1" x14ac:dyDescent="0.35">
      <c r="B4512" s="75"/>
      <c r="C4512" s="143"/>
      <c r="D4512" s="120"/>
      <c r="E4512" s="146"/>
      <c r="F4512" s="426"/>
      <c r="G4512" s="419" t="str">
        <f t="shared" si="340"/>
        <v/>
      </c>
      <c r="H4512" s="123"/>
      <c r="I4512" s="426"/>
      <c r="J4512" s="419" t="str">
        <f t="shared" si="339"/>
        <v/>
      </c>
      <c r="K4512" s="440">
        <f t="shared" si="338"/>
        <v>0</v>
      </c>
      <c r="L4512" s="76"/>
    </row>
    <row r="4513" spans="2:12" ht="15" customHeight="1" x14ac:dyDescent="0.35">
      <c r="B4513" s="75"/>
      <c r="C4513" s="143"/>
      <c r="D4513" s="120"/>
      <c r="E4513" s="146"/>
      <c r="F4513" s="426"/>
      <c r="G4513" s="419" t="str">
        <f t="shared" si="340"/>
        <v/>
      </c>
      <c r="H4513" s="123"/>
      <c r="I4513" s="426"/>
      <c r="J4513" s="419" t="str">
        <f t="shared" si="339"/>
        <v/>
      </c>
      <c r="K4513" s="440">
        <f t="shared" si="338"/>
        <v>0</v>
      </c>
      <c r="L4513" s="76"/>
    </row>
    <row r="4514" spans="2:12" ht="15" customHeight="1" x14ac:dyDescent="0.35">
      <c r="B4514" s="75"/>
      <c r="C4514" s="143"/>
      <c r="D4514" s="120"/>
      <c r="E4514" s="146"/>
      <c r="F4514" s="426"/>
      <c r="G4514" s="419" t="str">
        <f t="shared" si="340"/>
        <v/>
      </c>
      <c r="H4514" s="123"/>
      <c r="I4514" s="426"/>
      <c r="J4514" s="419" t="str">
        <f t="shared" si="339"/>
        <v/>
      </c>
      <c r="K4514" s="440">
        <f t="shared" si="338"/>
        <v>0</v>
      </c>
      <c r="L4514" s="76"/>
    </row>
    <row r="4515" spans="2:12" ht="15" customHeight="1" x14ac:dyDescent="0.35">
      <c r="B4515" s="75"/>
      <c r="C4515" s="143"/>
      <c r="D4515" s="120"/>
      <c r="E4515" s="146"/>
      <c r="F4515" s="426"/>
      <c r="G4515" s="419" t="str">
        <f t="shared" si="340"/>
        <v/>
      </c>
      <c r="H4515" s="123"/>
      <c r="I4515" s="426"/>
      <c r="J4515" s="419" t="str">
        <f t="shared" si="339"/>
        <v/>
      </c>
      <c r="K4515" s="440">
        <f t="shared" si="338"/>
        <v>0</v>
      </c>
      <c r="L4515" s="76"/>
    </row>
    <row r="4516" spans="2:12" ht="15" customHeight="1" x14ac:dyDescent="0.35">
      <c r="B4516" s="75"/>
      <c r="C4516" s="143"/>
      <c r="D4516" s="120"/>
      <c r="E4516" s="146"/>
      <c r="F4516" s="426"/>
      <c r="G4516" s="419" t="str">
        <f t="shared" si="340"/>
        <v/>
      </c>
      <c r="H4516" s="123"/>
      <c r="I4516" s="426"/>
      <c r="J4516" s="419" t="str">
        <f t="shared" si="339"/>
        <v/>
      </c>
      <c r="K4516" s="440">
        <f t="shared" si="338"/>
        <v>0</v>
      </c>
      <c r="L4516" s="76"/>
    </row>
    <row r="4517" spans="2:12" ht="15" customHeight="1" x14ac:dyDescent="0.35">
      <c r="B4517" s="75"/>
      <c r="C4517" s="143"/>
      <c r="D4517" s="120"/>
      <c r="E4517" s="146"/>
      <c r="F4517" s="426"/>
      <c r="G4517" s="419" t="str">
        <f t="shared" si="340"/>
        <v/>
      </c>
      <c r="H4517" s="123"/>
      <c r="I4517" s="426"/>
      <c r="J4517" s="419" t="str">
        <f t="shared" si="339"/>
        <v/>
      </c>
      <c r="K4517" s="440">
        <f t="shared" si="338"/>
        <v>0</v>
      </c>
      <c r="L4517" s="76"/>
    </row>
    <row r="4518" spans="2:12" ht="15" customHeight="1" x14ac:dyDescent="0.35">
      <c r="B4518" s="75"/>
      <c r="C4518" s="143"/>
      <c r="D4518" s="120"/>
      <c r="E4518" s="146"/>
      <c r="F4518" s="426"/>
      <c r="G4518" s="419" t="str">
        <f t="shared" si="340"/>
        <v/>
      </c>
      <c r="H4518" s="123"/>
      <c r="I4518" s="426"/>
      <c r="J4518" s="419" t="str">
        <f t="shared" si="339"/>
        <v/>
      </c>
      <c r="K4518" s="440">
        <f t="shared" si="338"/>
        <v>0</v>
      </c>
      <c r="L4518" s="76"/>
    </row>
    <row r="4519" spans="2:12" ht="15" customHeight="1" x14ac:dyDescent="0.35">
      <c r="B4519" s="75"/>
      <c r="C4519" s="143"/>
      <c r="D4519" s="120"/>
      <c r="E4519" s="146"/>
      <c r="F4519" s="426"/>
      <c r="G4519" s="419" t="str">
        <f t="shared" si="340"/>
        <v/>
      </c>
      <c r="H4519" s="123"/>
      <c r="I4519" s="426"/>
      <c r="J4519" s="419" t="str">
        <f t="shared" si="339"/>
        <v/>
      </c>
      <c r="K4519" s="440">
        <f t="shared" si="338"/>
        <v>0</v>
      </c>
      <c r="L4519" s="76"/>
    </row>
    <row r="4520" spans="2:12" ht="15" customHeight="1" x14ac:dyDescent="0.35">
      <c r="B4520" s="75"/>
      <c r="C4520" s="143"/>
      <c r="D4520" s="120"/>
      <c r="E4520" s="146"/>
      <c r="F4520" s="426"/>
      <c r="G4520" s="419" t="str">
        <f t="shared" si="340"/>
        <v/>
      </c>
      <c r="H4520" s="123"/>
      <c r="I4520" s="426"/>
      <c r="J4520" s="419" t="str">
        <f t="shared" si="339"/>
        <v/>
      </c>
      <c r="K4520" s="440">
        <f t="shared" si="338"/>
        <v>0</v>
      </c>
      <c r="L4520" s="76"/>
    </row>
    <row r="4521" spans="2:12" ht="15" customHeight="1" x14ac:dyDescent="0.35">
      <c r="B4521" s="75"/>
      <c r="C4521" s="143"/>
      <c r="D4521" s="120"/>
      <c r="E4521" s="146"/>
      <c r="F4521" s="426"/>
      <c r="G4521" s="419" t="str">
        <f t="shared" si="340"/>
        <v/>
      </c>
      <c r="H4521" s="123"/>
      <c r="I4521" s="426"/>
      <c r="J4521" s="419" t="str">
        <f t="shared" si="339"/>
        <v/>
      </c>
      <c r="K4521" s="440">
        <f t="shared" si="338"/>
        <v>0</v>
      </c>
      <c r="L4521" s="76"/>
    </row>
    <row r="4522" spans="2:12" ht="15" customHeight="1" x14ac:dyDescent="0.35">
      <c r="B4522" s="75"/>
      <c r="C4522" s="143"/>
      <c r="D4522" s="120"/>
      <c r="E4522" s="146"/>
      <c r="F4522" s="426"/>
      <c r="G4522" s="419" t="str">
        <f t="shared" si="340"/>
        <v/>
      </c>
      <c r="H4522" s="123"/>
      <c r="I4522" s="426"/>
      <c r="J4522" s="419" t="str">
        <f t="shared" si="339"/>
        <v/>
      </c>
      <c r="K4522" s="440">
        <f t="shared" si="338"/>
        <v>0</v>
      </c>
      <c r="L4522" s="76"/>
    </row>
    <row r="4523" spans="2:12" ht="15" customHeight="1" x14ac:dyDescent="0.35">
      <c r="B4523" s="75"/>
      <c r="C4523" s="143"/>
      <c r="D4523" s="120"/>
      <c r="E4523" s="146"/>
      <c r="F4523" s="426"/>
      <c r="G4523" s="419" t="str">
        <f t="shared" si="340"/>
        <v/>
      </c>
      <c r="H4523" s="123"/>
      <c r="I4523" s="426"/>
      <c r="J4523" s="419" t="str">
        <f t="shared" si="339"/>
        <v/>
      </c>
      <c r="K4523" s="440">
        <f t="shared" si="338"/>
        <v>0</v>
      </c>
      <c r="L4523" s="76"/>
    </row>
    <row r="4524" spans="2:12" ht="15" customHeight="1" x14ac:dyDescent="0.35">
      <c r="B4524" s="75"/>
      <c r="C4524" s="143"/>
      <c r="D4524" s="120"/>
      <c r="E4524" s="146"/>
      <c r="F4524" s="426"/>
      <c r="G4524" s="419" t="str">
        <f t="shared" si="340"/>
        <v/>
      </c>
      <c r="H4524" s="123"/>
      <c r="I4524" s="426"/>
      <c r="J4524" s="419" t="str">
        <f t="shared" si="339"/>
        <v/>
      </c>
      <c r="K4524" s="440">
        <f t="shared" si="338"/>
        <v>0</v>
      </c>
      <c r="L4524" s="76"/>
    </row>
    <row r="4525" spans="2:12" ht="15" customHeight="1" x14ac:dyDescent="0.35">
      <c r="B4525" s="75"/>
      <c r="C4525" s="143"/>
      <c r="D4525" s="120"/>
      <c r="E4525" s="146"/>
      <c r="F4525" s="426"/>
      <c r="G4525" s="419" t="str">
        <f t="shared" si="340"/>
        <v/>
      </c>
      <c r="H4525" s="123"/>
      <c r="I4525" s="426"/>
      <c r="J4525" s="419" t="str">
        <f t="shared" si="339"/>
        <v/>
      </c>
      <c r="K4525" s="440">
        <f t="shared" si="338"/>
        <v>0</v>
      </c>
      <c r="L4525" s="76"/>
    </row>
    <row r="4526" spans="2:12" ht="15" customHeight="1" x14ac:dyDescent="0.35">
      <c r="B4526" s="75"/>
      <c r="C4526" s="143"/>
      <c r="D4526" s="120"/>
      <c r="E4526" s="146"/>
      <c r="F4526" s="426"/>
      <c r="G4526" s="419" t="str">
        <f t="shared" si="340"/>
        <v/>
      </c>
      <c r="H4526" s="123"/>
      <c r="I4526" s="426"/>
      <c r="J4526" s="419" t="str">
        <f t="shared" si="339"/>
        <v/>
      </c>
      <c r="K4526" s="440">
        <f t="shared" si="338"/>
        <v>0</v>
      </c>
      <c r="L4526" s="76"/>
    </row>
    <row r="4527" spans="2:12" ht="15" customHeight="1" x14ac:dyDescent="0.35">
      <c r="B4527" s="75"/>
      <c r="C4527" s="143"/>
      <c r="D4527" s="120"/>
      <c r="E4527" s="146"/>
      <c r="F4527" s="426"/>
      <c r="G4527" s="419" t="str">
        <f t="shared" si="340"/>
        <v/>
      </c>
      <c r="H4527" s="123"/>
      <c r="I4527" s="426"/>
      <c r="J4527" s="419" t="str">
        <f t="shared" si="339"/>
        <v/>
      </c>
      <c r="K4527" s="440">
        <f t="shared" si="338"/>
        <v>0</v>
      </c>
      <c r="L4527" s="76"/>
    </row>
    <row r="4528" spans="2:12" ht="15" customHeight="1" x14ac:dyDescent="0.35">
      <c r="B4528" s="75"/>
      <c r="C4528" s="143"/>
      <c r="D4528" s="120"/>
      <c r="E4528" s="146"/>
      <c r="F4528" s="426"/>
      <c r="G4528" s="419" t="str">
        <f t="shared" si="340"/>
        <v/>
      </c>
      <c r="H4528" s="123"/>
      <c r="I4528" s="426"/>
      <c r="J4528" s="419" t="str">
        <f t="shared" si="339"/>
        <v/>
      </c>
      <c r="K4528" s="440">
        <f t="shared" si="338"/>
        <v>0</v>
      </c>
      <c r="L4528" s="76"/>
    </row>
    <row r="4529" spans="2:12" ht="15" customHeight="1" x14ac:dyDescent="0.35">
      <c r="B4529" s="75"/>
      <c r="C4529" s="143"/>
      <c r="D4529" s="120"/>
      <c r="E4529" s="146"/>
      <c r="F4529" s="426"/>
      <c r="G4529" s="419" t="str">
        <f t="shared" si="340"/>
        <v/>
      </c>
      <c r="H4529" s="123"/>
      <c r="I4529" s="426"/>
      <c r="J4529" s="419" t="str">
        <f t="shared" si="339"/>
        <v/>
      </c>
      <c r="K4529" s="440">
        <f t="shared" si="338"/>
        <v>0</v>
      </c>
      <c r="L4529" s="76"/>
    </row>
    <row r="4530" spans="2:12" ht="15" customHeight="1" x14ac:dyDescent="0.35">
      <c r="B4530" s="75"/>
      <c r="C4530" s="143"/>
      <c r="D4530" s="120"/>
      <c r="E4530" s="146"/>
      <c r="F4530" s="426"/>
      <c r="G4530" s="419" t="str">
        <f t="shared" si="340"/>
        <v/>
      </c>
      <c r="H4530" s="123"/>
      <c r="I4530" s="426"/>
      <c r="J4530" s="419" t="str">
        <f t="shared" si="339"/>
        <v/>
      </c>
      <c r="K4530" s="440">
        <f t="shared" si="338"/>
        <v>0</v>
      </c>
      <c r="L4530" s="76"/>
    </row>
    <row r="4531" spans="2:12" ht="15" customHeight="1" x14ac:dyDescent="0.35">
      <c r="B4531" s="75"/>
      <c r="C4531" s="143"/>
      <c r="D4531" s="120"/>
      <c r="E4531" s="146"/>
      <c r="F4531" s="426"/>
      <c r="G4531" s="419" t="str">
        <f t="shared" si="340"/>
        <v/>
      </c>
      <c r="H4531" s="123"/>
      <c r="I4531" s="426"/>
      <c r="J4531" s="419" t="str">
        <f t="shared" si="339"/>
        <v/>
      </c>
      <c r="K4531" s="440">
        <f t="shared" si="338"/>
        <v>0</v>
      </c>
      <c r="L4531" s="76"/>
    </row>
    <row r="4532" spans="2:12" ht="15" customHeight="1" x14ac:dyDescent="0.35">
      <c r="B4532" s="75"/>
      <c r="C4532" s="143"/>
      <c r="D4532" s="120"/>
      <c r="E4532" s="146"/>
      <c r="F4532" s="426"/>
      <c r="G4532" s="419" t="str">
        <f t="shared" si="340"/>
        <v/>
      </c>
      <c r="H4532" s="123"/>
      <c r="I4532" s="426"/>
      <c r="J4532" s="419" t="str">
        <f t="shared" si="339"/>
        <v/>
      </c>
      <c r="K4532" s="440">
        <f t="shared" si="338"/>
        <v>0</v>
      </c>
      <c r="L4532" s="76"/>
    </row>
    <row r="4533" spans="2:12" ht="15" customHeight="1" x14ac:dyDescent="0.35">
      <c r="B4533" s="75"/>
      <c r="C4533" s="143"/>
      <c r="D4533" s="120"/>
      <c r="E4533" s="146"/>
      <c r="F4533" s="426"/>
      <c r="G4533" s="419" t="str">
        <f t="shared" si="340"/>
        <v/>
      </c>
      <c r="H4533" s="123"/>
      <c r="I4533" s="426"/>
      <c r="J4533" s="419" t="str">
        <f t="shared" si="339"/>
        <v/>
      </c>
      <c r="K4533" s="440">
        <f t="shared" si="338"/>
        <v>0</v>
      </c>
      <c r="L4533" s="76"/>
    </row>
    <row r="4534" spans="2:12" ht="15" customHeight="1" x14ac:dyDescent="0.35">
      <c r="B4534" s="75"/>
      <c r="C4534" s="143"/>
      <c r="D4534" s="120"/>
      <c r="E4534" s="146"/>
      <c r="F4534" s="426"/>
      <c r="G4534" s="419" t="str">
        <f t="shared" si="340"/>
        <v/>
      </c>
      <c r="H4534" s="123"/>
      <c r="I4534" s="426"/>
      <c r="J4534" s="419" t="str">
        <f t="shared" si="339"/>
        <v/>
      </c>
      <c r="K4534" s="440">
        <f t="shared" si="338"/>
        <v>0</v>
      </c>
      <c r="L4534" s="76"/>
    </row>
    <row r="4535" spans="2:12" ht="15" customHeight="1" x14ac:dyDescent="0.35">
      <c r="B4535" s="75"/>
      <c r="C4535" s="143"/>
      <c r="D4535" s="120"/>
      <c r="E4535" s="146"/>
      <c r="F4535" s="426"/>
      <c r="G4535" s="419" t="str">
        <f t="shared" si="340"/>
        <v/>
      </c>
      <c r="H4535" s="123"/>
      <c r="I4535" s="426"/>
      <c r="J4535" s="419" t="str">
        <f t="shared" si="339"/>
        <v/>
      </c>
      <c r="K4535" s="440">
        <f t="shared" si="338"/>
        <v>0</v>
      </c>
      <c r="L4535" s="76"/>
    </row>
    <row r="4536" spans="2:12" ht="15" customHeight="1" x14ac:dyDescent="0.35">
      <c r="B4536" s="75"/>
      <c r="C4536" s="143"/>
      <c r="D4536" s="120"/>
      <c r="E4536" s="146"/>
      <c r="F4536" s="426"/>
      <c r="G4536" s="419" t="str">
        <f t="shared" si="340"/>
        <v/>
      </c>
      <c r="H4536" s="123"/>
      <c r="I4536" s="426"/>
      <c r="J4536" s="419" t="str">
        <f t="shared" si="339"/>
        <v/>
      </c>
      <c r="K4536" s="440">
        <f t="shared" si="338"/>
        <v>0</v>
      </c>
      <c r="L4536" s="76"/>
    </row>
    <row r="4537" spans="2:12" ht="15" customHeight="1" x14ac:dyDescent="0.35">
      <c r="B4537" s="75"/>
      <c r="C4537" s="143"/>
      <c r="D4537" s="120"/>
      <c r="E4537" s="146"/>
      <c r="F4537" s="426"/>
      <c r="G4537" s="419" t="str">
        <f t="shared" si="340"/>
        <v/>
      </c>
      <c r="H4537" s="123"/>
      <c r="I4537" s="426"/>
      <c r="J4537" s="419" t="str">
        <f t="shared" si="339"/>
        <v/>
      </c>
      <c r="K4537" s="440">
        <f t="shared" si="338"/>
        <v>0</v>
      </c>
      <c r="L4537" s="76"/>
    </row>
    <row r="4538" spans="2:12" ht="15" customHeight="1" x14ac:dyDescent="0.35">
      <c r="B4538" s="75"/>
      <c r="C4538" s="143"/>
      <c r="D4538" s="120"/>
      <c r="E4538" s="146"/>
      <c r="F4538" s="426"/>
      <c r="G4538" s="419" t="str">
        <f t="shared" si="340"/>
        <v/>
      </c>
      <c r="H4538" s="123"/>
      <c r="I4538" s="426"/>
      <c r="J4538" s="419" t="str">
        <f t="shared" si="339"/>
        <v/>
      </c>
      <c r="K4538" s="440">
        <f t="shared" si="338"/>
        <v>0</v>
      </c>
      <c r="L4538" s="76"/>
    </row>
    <row r="4539" spans="2:12" ht="15" customHeight="1" x14ac:dyDescent="0.35">
      <c r="B4539" s="75"/>
      <c r="C4539" s="143"/>
      <c r="D4539" s="120"/>
      <c r="E4539" s="146"/>
      <c r="F4539" s="426"/>
      <c r="G4539" s="419" t="str">
        <f t="shared" si="340"/>
        <v/>
      </c>
      <c r="H4539" s="123"/>
      <c r="I4539" s="426"/>
      <c r="J4539" s="419" t="str">
        <f t="shared" si="339"/>
        <v/>
      </c>
      <c r="K4539" s="440">
        <f t="shared" si="338"/>
        <v>0</v>
      </c>
      <c r="L4539" s="76"/>
    </row>
    <row r="4540" spans="2:12" ht="15" customHeight="1" x14ac:dyDescent="0.35">
      <c r="B4540" s="75"/>
      <c r="C4540" s="143"/>
      <c r="D4540" s="120"/>
      <c r="E4540" s="146"/>
      <c r="F4540" s="426"/>
      <c r="G4540" s="419" t="str">
        <f t="shared" si="340"/>
        <v/>
      </c>
      <c r="H4540" s="123"/>
      <c r="I4540" s="426"/>
      <c r="J4540" s="419" t="str">
        <f t="shared" si="339"/>
        <v/>
      </c>
      <c r="K4540" s="440">
        <f t="shared" si="338"/>
        <v>0</v>
      </c>
      <c r="L4540" s="76"/>
    </row>
    <row r="4541" spans="2:12" ht="15" customHeight="1" x14ac:dyDescent="0.35">
      <c r="B4541" s="75"/>
      <c r="C4541" s="143"/>
      <c r="D4541" s="120"/>
      <c r="E4541" s="146"/>
      <c r="F4541" s="426"/>
      <c r="G4541" s="419" t="str">
        <f t="shared" si="340"/>
        <v/>
      </c>
      <c r="H4541" s="123"/>
      <c r="I4541" s="426"/>
      <c r="J4541" s="419" t="str">
        <f t="shared" si="339"/>
        <v/>
      </c>
      <c r="K4541" s="440">
        <f t="shared" si="338"/>
        <v>0</v>
      </c>
      <c r="L4541" s="76"/>
    </row>
    <row r="4542" spans="2:12" ht="15" customHeight="1" x14ac:dyDescent="0.35">
      <c r="B4542" s="75"/>
      <c r="C4542" s="143"/>
      <c r="D4542" s="120"/>
      <c r="E4542" s="146"/>
      <c r="F4542" s="426"/>
      <c r="G4542" s="419" t="str">
        <f t="shared" si="340"/>
        <v/>
      </c>
      <c r="H4542" s="123"/>
      <c r="I4542" s="426"/>
      <c r="J4542" s="419" t="str">
        <f t="shared" si="339"/>
        <v/>
      </c>
      <c r="K4542" s="440">
        <f t="shared" si="338"/>
        <v>0</v>
      </c>
      <c r="L4542" s="76"/>
    </row>
    <row r="4543" spans="2:12" ht="15" customHeight="1" x14ac:dyDescent="0.35">
      <c r="B4543" s="75"/>
      <c r="C4543" s="143"/>
      <c r="D4543" s="120"/>
      <c r="E4543" s="146"/>
      <c r="F4543" s="426"/>
      <c r="G4543" s="419" t="str">
        <f t="shared" si="340"/>
        <v/>
      </c>
      <c r="H4543" s="123"/>
      <c r="I4543" s="426"/>
      <c r="J4543" s="419" t="str">
        <f t="shared" si="339"/>
        <v/>
      </c>
      <c r="K4543" s="440">
        <f t="shared" si="338"/>
        <v>0</v>
      </c>
      <c r="L4543" s="76"/>
    </row>
    <row r="4544" spans="2:12" ht="15" customHeight="1" x14ac:dyDescent="0.35">
      <c r="B4544" s="75"/>
      <c r="C4544" s="143"/>
      <c r="D4544" s="120"/>
      <c r="E4544" s="146"/>
      <c r="F4544" s="426"/>
      <c r="G4544" s="419" t="str">
        <f t="shared" si="340"/>
        <v/>
      </c>
      <c r="H4544" s="123"/>
      <c r="I4544" s="426"/>
      <c r="J4544" s="419" t="str">
        <f t="shared" si="339"/>
        <v/>
      </c>
      <c r="K4544" s="440">
        <f t="shared" si="338"/>
        <v>0</v>
      </c>
      <c r="L4544" s="76"/>
    </row>
    <row r="4545" spans="2:12" ht="15" customHeight="1" x14ac:dyDescent="0.35">
      <c r="B4545" s="75"/>
      <c r="C4545" s="143"/>
      <c r="D4545" s="120"/>
      <c r="E4545" s="146"/>
      <c r="F4545" s="426"/>
      <c r="G4545" s="419" t="str">
        <f t="shared" si="340"/>
        <v/>
      </c>
      <c r="H4545" s="123"/>
      <c r="I4545" s="426"/>
      <c r="J4545" s="419" t="str">
        <f t="shared" si="339"/>
        <v/>
      </c>
      <c r="K4545" s="440">
        <f t="shared" si="338"/>
        <v>0</v>
      </c>
      <c r="L4545" s="76"/>
    </row>
    <row r="4546" spans="2:12" ht="15" customHeight="1" x14ac:dyDescent="0.35">
      <c r="B4546" s="75"/>
      <c r="C4546" s="143"/>
      <c r="D4546" s="120"/>
      <c r="E4546" s="146"/>
      <c r="F4546" s="426"/>
      <c r="G4546" s="419" t="str">
        <f t="shared" si="340"/>
        <v/>
      </c>
      <c r="H4546" s="123"/>
      <c r="I4546" s="426"/>
      <c r="J4546" s="419" t="str">
        <f t="shared" si="339"/>
        <v/>
      </c>
      <c r="K4546" s="440">
        <f t="shared" si="338"/>
        <v>0</v>
      </c>
      <c r="L4546" s="76"/>
    </row>
    <row r="4547" spans="2:12" ht="15" customHeight="1" x14ac:dyDescent="0.35">
      <c r="B4547" s="75"/>
      <c r="C4547" s="143"/>
      <c r="D4547" s="120"/>
      <c r="E4547" s="146"/>
      <c r="F4547" s="426"/>
      <c r="G4547" s="419" t="str">
        <f t="shared" si="340"/>
        <v/>
      </c>
      <c r="H4547" s="123"/>
      <c r="I4547" s="426"/>
      <c r="J4547" s="419" t="str">
        <f t="shared" si="339"/>
        <v/>
      </c>
      <c r="K4547" s="440">
        <f t="shared" si="338"/>
        <v>0</v>
      </c>
      <c r="L4547" s="76"/>
    </row>
    <row r="4548" spans="2:12" ht="15" customHeight="1" x14ac:dyDescent="0.35">
      <c r="B4548" s="75"/>
      <c r="C4548" s="143"/>
      <c r="D4548" s="120"/>
      <c r="E4548" s="146"/>
      <c r="F4548" s="426"/>
      <c r="G4548" s="419" t="str">
        <f t="shared" si="340"/>
        <v/>
      </c>
      <c r="H4548" s="123"/>
      <c r="I4548" s="426"/>
      <c r="J4548" s="419" t="str">
        <f t="shared" si="339"/>
        <v/>
      </c>
      <c r="K4548" s="440">
        <f t="shared" si="338"/>
        <v>0</v>
      </c>
      <c r="L4548" s="76"/>
    </row>
    <row r="4549" spans="2:12" ht="15" customHeight="1" x14ac:dyDescent="0.35">
      <c r="B4549" s="75"/>
      <c r="C4549" s="143"/>
      <c r="D4549" s="120"/>
      <c r="E4549" s="146"/>
      <c r="F4549" s="426"/>
      <c r="G4549" s="419" t="str">
        <f t="shared" si="340"/>
        <v/>
      </c>
      <c r="H4549" s="123"/>
      <c r="I4549" s="426"/>
      <c r="J4549" s="419" t="str">
        <f t="shared" si="339"/>
        <v/>
      </c>
      <c r="K4549" s="440">
        <f t="shared" si="338"/>
        <v>0</v>
      </c>
      <c r="L4549" s="76"/>
    </row>
    <row r="4550" spans="2:12" ht="15" customHeight="1" x14ac:dyDescent="0.35">
      <c r="B4550" s="75"/>
      <c r="C4550" s="143"/>
      <c r="D4550" s="120"/>
      <c r="E4550" s="146"/>
      <c r="F4550" s="426"/>
      <c r="G4550" s="419" t="str">
        <f t="shared" si="340"/>
        <v/>
      </c>
      <c r="H4550" s="123"/>
      <c r="I4550" s="426"/>
      <c r="J4550" s="419" t="str">
        <f t="shared" si="339"/>
        <v/>
      </c>
      <c r="K4550" s="440">
        <f t="shared" si="338"/>
        <v>0</v>
      </c>
      <c r="L4550" s="76"/>
    </row>
    <row r="4551" spans="2:12" ht="15" customHeight="1" x14ac:dyDescent="0.35">
      <c r="B4551" s="75"/>
      <c r="C4551" s="143"/>
      <c r="D4551" s="120"/>
      <c r="E4551" s="146"/>
      <c r="F4551" s="426"/>
      <c r="G4551" s="419" t="str">
        <f t="shared" si="340"/>
        <v/>
      </c>
      <c r="H4551" s="123"/>
      <c r="I4551" s="426"/>
      <c r="J4551" s="419" t="str">
        <f t="shared" si="339"/>
        <v/>
      </c>
      <c r="K4551" s="440">
        <f t="shared" si="338"/>
        <v>0</v>
      </c>
      <c r="L4551" s="76"/>
    </row>
    <row r="4552" spans="2:12" ht="15" customHeight="1" x14ac:dyDescent="0.35">
      <c r="B4552" s="75"/>
      <c r="C4552" s="143"/>
      <c r="D4552" s="120"/>
      <c r="E4552" s="146"/>
      <c r="F4552" s="426"/>
      <c r="G4552" s="419" t="str">
        <f t="shared" si="340"/>
        <v/>
      </c>
      <c r="H4552" s="123"/>
      <c r="I4552" s="426"/>
      <c r="J4552" s="419" t="str">
        <f t="shared" si="339"/>
        <v/>
      </c>
      <c r="K4552" s="440">
        <f t="shared" si="338"/>
        <v>0</v>
      </c>
      <c r="L4552" s="76"/>
    </row>
    <row r="4553" spans="2:12" ht="15" customHeight="1" x14ac:dyDescent="0.35">
      <c r="B4553" s="75"/>
      <c r="C4553" s="143"/>
      <c r="D4553" s="120"/>
      <c r="E4553" s="146"/>
      <c r="F4553" s="426"/>
      <c r="G4553" s="419" t="str">
        <f t="shared" si="340"/>
        <v/>
      </c>
      <c r="H4553" s="123"/>
      <c r="I4553" s="426"/>
      <c r="J4553" s="419" t="str">
        <f t="shared" si="339"/>
        <v/>
      </c>
      <c r="K4553" s="440">
        <f t="shared" si="338"/>
        <v>0</v>
      </c>
      <c r="L4553" s="76"/>
    </row>
    <row r="4554" spans="2:12" ht="15" customHeight="1" x14ac:dyDescent="0.35">
      <c r="B4554" s="75"/>
      <c r="C4554" s="143"/>
      <c r="D4554" s="120"/>
      <c r="E4554" s="146"/>
      <c r="F4554" s="426"/>
      <c r="G4554" s="419" t="str">
        <f t="shared" si="340"/>
        <v/>
      </c>
      <c r="H4554" s="123"/>
      <c r="I4554" s="426"/>
      <c r="J4554" s="419" t="str">
        <f t="shared" si="339"/>
        <v/>
      </c>
      <c r="K4554" s="440">
        <f t="shared" si="338"/>
        <v>0</v>
      </c>
      <c r="L4554" s="76"/>
    </row>
    <row r="4555" spans="2:12" ht="15" customHeight="1" x14ac:dyDescent="0.35">
      <c r="B4555" s="75"/>
      <c r="C4555" s="143"/>
      <c r="D4555" s="120"/>
      <c r="E4555" s="146"/>
      <c r="F4555" s="426"/>
      <c r="G4555" s="419" t="str">
        <f t="shared" si="340"/>
        <v/>
      </c>
      <c r="H4555" s="123"/>
      <c r="I4555" s="426"/>
      <c r="J4555" s="419" t="str">
        <f t="shared" si="339"/>
        <v/>
      </c>
      <c r="K4555" s="440">
        <f t="shared" si="338"/>
        <v>0</v>
      </c>
      <c r="L4555" s="76"/>
    </row>
    <row r="4556" spans="2:12" ht="15" customHeight="1" x14ac:dyDescent="0.35">
      <c r="B4556" s="75"/>
      <c r="C4556" s="143"/>
      <c r="D4556" s="120"/>
      <c r="E4556" s="146"/>
      <c r="F4556" s="426"/>
      <c r="G4556" s="419" t="str">
        <f t="shared" si="340"/>
        <v/>
      </c>
      <c r="H4556" s="123"/>
      <c r="I4556" s="426"/>
      <c r="J4556" s="419" t="str">
        <f t="shared" si="339"/>
        <v/>
      </c>
      <c r="K4556" s="440">
        <f t="shared" ref="K4556:K4619" si="341">H4556</f>
        <v>0</v>
      </c>
      <c r="L4556" s="76"/>
    </row>
    <row r="4557" spans="2:12" ht="15" customHeight="1" x14ac:dyDescent="0.35">
      <c r="B4557" s="75"/>
      <c r="C4557" s="143"/>
      <c r="D4557" s="120"/>
      <c r="E4557" s="146"/>
      <c r="F4557" s="426"/>
      <c r="G4557" s="419" t="str">
        <f t="shared" si="340"/>
        <v/>
      </c>
      <c r="H4557" s="123"/>
      <c r="I4557" s="426"/>
      <c r="J4557" s="419" t="str">
        <f t="shared" ref="J4557:J4620" si="342">IF(I4557&gt;0,VLOOKUP(I4557,Nama_Perkiraan,2),"")</f>
        <v/>
      </c>
      <c r="K4557" s="440">
        <f t="shared" si="341"/>
        <v>0</v>
      </c>
      <c r="L4557" s="76"/>
    </row>
    <row r="4558" spans="2:12" ht="15" customHeight="1" x14ac:dyDescent="0.35">
      <c r="B4558" s="75"/>
      <c r="C4558" s="143"/>
      <c r="D4558" s="120"/>
      <c r="E4558" s="146"/>
      <c r="F4558" s="426"/>
      <c r="G4558" s="419" t="str">
        <f t="shared" ref="G4558:G4621" si="343">IF(F4558&gt;0,VLOOKUP(F4558,Nama_Perkiraan,2),"")</f>
        <v/>
      </c>
      <c r="H4558" s="123"/>
      <c r="I4558" s="426"/>
      <c r="J4558" s="419" t="str">
        <f t="shared" si="342"/>
        <v/>
      </c>
      <c r="K4558" s="440">
        <f t="shared" si="341"/>
        <v>0</v>
      </c>
      <c r="L4558" s="76"/>
    </row>
    <row r="4559" spans="2:12" ht="15" customHeight="1" x14ac:dyDescent="0.35">
      <c r="B4559" s="75"/>
      <c r="C4559" s="143"/>
      <c r="D4559" s="120"/>
      <c r="E4559" s="146"/>
      <c r="F4559" s="426"/>
      <c r="G4559" s="419" t="str">
        <f t="shared" si="343"/>
        <v/>
      </c>
      <c r="H4559" s="123"/>
      <c r="I4559" s="426"/>
      <c r="J4559" s="419" t="str">
        <f t="shared" si="342"/>
        <v/>
      </c>
      <c r="K4559" s="440">
        <f t="shared" si="341"/>
        <v>0</v>
      </c>
      <c r="L4559" s="76"/>
    </row>
    <row r="4560" spans="2:12" ht="15" customHeight="1" x14ac:dyDescent="0.35">
      <c r="B4560" s="75"/>
      <c r="C4560" s="143"/>
      <c r="D4560" s="120"/>
      <c r="E4560" s="146"/>
      <c r="F4560" s="426"/>
      <c r="G4560" s="419" t="str">
        <f t="shared" si="343"/>
        <v/>
      </c>
      <c r="H4560" s="123"/>
      <c r="I4560" s="426"/>
      <c r="J4560" s="419" t="str">
        <f t="shared" si="342"/>
        <v/>
      </c>
      <c r="K4560" s="440">
        <f t="shared" si="341"/>
        <v>0</v>
      </c>
      <c r="L4560" s="76"/>
    </row>
    <row r="4561" spans="2:12" ht="15" customHeight="1" x14ac:dyDescent="0.35">
      <c r="B4561" s="75"/>
      <c r="C4561" s="143"/>
      <c r="D4561" s="120"/>
      <c r="E4561" s="146"/>
      <c r="F4561" s="426"/>
      <c r="G4561" s="419" t="str">
        <f t="shared" si="343"/>
        <v/>
      </c>
      <c r="H4561" s="123"/>
      <c r="I4561" s="426"/>
      <c r="J4561" s="419" t="str">
        <f t="shared" si="342"/>
        <v/>
      </c>
      <c r="K4561" s="440">
        <f t="shared" si="341"/>
        <v>0</v>
      </c>
      <c r="L4561" s="76"/>
    </row>
    <row r="4562" spans="2:12" ht="15" customHeight="1" x14ac:dyDescent="0.35">
      <c r="B4562" s="75"/>
      <c r="C4562" s="143"/>
      <c r="D4562" s="120"/>
      <c r="E4562" s="146"/>
      <c r="F4562" s="426"/>
      <c r="G4562" s="419" t="str">
        <f t="shared" si="343"/>
        <v/>
      </c>
      <c r="H4562" s="123"/>
      <c r="I4562" s="426"/>
      <c r="J4562" s="419" t="str">
        <f t="shared" si="342"/>
        <v/>
      </c>
      <c r="K4562" s="440">
        <f t="shared" si="341"/>
        <v>0</v>
      </c>
      <c r="L4562" s="76"/>
    </row>
    <row r="4563" spans="2:12" ht="15" customHeight="1" x14ac:dyDescent="0.35">
      <c r="B4563" s="75"/>
      <c r="C4563" s="143"/>
      <c r="D4563" s="120"/>
      <c r="E4563" s="146"/>
      <c r="F4563" s="426"/>
      <c r="G4563" s="419" t="str">
        <f t="shared" si="343"/>
        <v/>
      </c>
      <c r="H4563" s="123"/>
      <c r="I4563" s="426"/>
      <c r="J4563" s="419" t="str">
        <f t="shared" si="342"/>
        <v/>
      </c>
      <c r="K4563" s="440">
        <f t="shared" si="341"/>
        <v>0</v>
      </c>
      <c r="L4563" s="76"/>
    </row>
    <row r="4564" spans="2:12" ht="15" customHeight="1" x14ac:dyDescent="0.35">
      <c r="B4564" s="75"/>
      <c r="C4564" s="143"/>
      <c r="D4564" s="120"/>
      <c r="E4564" s="146"/>
      <c r="F4564" s="426"/>
      <c r="G4564" s="419" t="str">
        <f t="shared" si="343"/>
        <v/>
      </c>
      <c r="H4564" s="123"/>
      <c r="I4564" s="426"/>
      <c r="J4564" s="419" t="str">
        <f t="shared" si="342"/>
        <v/>
      </c>
      <c r="K4564" s="440">
        <f t="shared" si="341"/>
        <v>0</v>
      </c>
      <c r="L4564" s="76"/>
    </row>
    <row r="4565" spans="2:12" ht="15" customHeight="1" x14ac:dyDescent="0.35">
      <c r="B4565" s="75"/>
      <c r="C4565" s="143"/>
      <c r="D4565" s="120"/>
      <c r="E4565" s="146"/>
      <c r="F4565" s="426"/>
      <c r="G4565" s="419" t="str">
        <f t="shared" si="343"/>
        <v/>
      </c>
      <c r="H4565" s="123"/>
      <c r="I4565" s="426"/>
      <c r="J4565" s="419" t="str">
        <f t="shared" si="342"/>
        <v/>
      </c>
      <c r="K4565" s="440">
        <f t="shared" si="341"/>
        <v>0</v>
      </c>
      <c r="L4565" s="76"/>
    </row>
    <row r="4566" spans="2:12" ht="15" customHeight="1" x14ac:dyDescent="0.35">
      <c r="B4566" s="75"/>
      <c r="C4566" s="143"/>
      <c r="D4566" s="120"/>
      <c r="E4566" s="146"/>
      <c r="F4566" s="426"/>
      <c r="G4566" s="419" t="str">
        <f t="shared" si="343"/>
        <v/>
      </c>
      <c r="H4566" s="123"/>
      <c r="I4566" s="426"/>
      <c r="J4566" s="419" t="str">
        <f t="shared" si="342"/>
        <v/>
      </c>
      <c r="K4566" s="440">
        <f t="shared" si="341"/>
        <v>0</v>
      </c>
      <c r="L4566" s="76"/>
    </row>
    <row r="4567" spans="2:12" ht="15" customHeight="1" x14ac:dyDescent="0.35">
      <c r="B4567" s="75"/>
      <c r="C4567" s="143"/>
      <c r="D4567" s="120"/>
      <c r="E4567" s="146"/>
      <c r="F4567" s="426"/>
      <c r="G4567" s="419" t="str">
        <f t="shared" si="343"/>
        <v/>
      </c>
      <c r="H4567" s="123"/>
      <c r="I4567" s="426"/>
      <c r="J4567" s="419" t="str">
        <f t="shared" si="342"/>
        <v/>
      </c>
      <c r="K4567" s="440">
        <f t="shared" si="341"/>
        <v>0</v>
      </c>
      <c r="L4567" s="76"/>
    </row>
    <row r="4568" spans="2:12" ht="15" customHeight="1" x14ac:dyDescent="0.35">
      <c r="B4568" s="75"/>
      <c r="C4568" s="143"/>
      <c r="D4568" s="120"/>
      <c r="E4568" s="146"/>
      <c r="F4568" s="426"/>
      <c r="G4568" s="419" t="str">
        <f t="shared" si="343"/>
        <v/>
      </c>
      <c r="H4568" s="123"/>
      <c r="I4568" s="426"/>
      <c r="J4568" s="419" t="str">
        <f t="shared" si="342"/>
        <v/>
      </c>
      <c r="K4568" s="440">
        <f t="shared" si="341"/>
        <v>0</v>
      </c>
      <c r="L4568" s="76"/>
    </row>
    <row r="4569" spans="2:12" ht="15" customHeight="1" x14ac:dyDescent="0.35">
      <c r="B4569" s="75"/>
      <c r="C4569" s="143"/>
      <c r="D4569" s="120"/>
      <c r="E4569" s="146"/>
      <c r="F4569" s="426"/>
      <c r="G4569" s="419" t="str">
        <f t="shared" si="343"/>
        <v/>
      </c>
      <c r="H4569" s="123"/>
      <c r="I4569" s="426"/>
      <c r="J4569" s="419" t="str">
        <f t="shared" si="342"/>
        <v/>
      </c>
      <c r="K4569" s="440">
        <f t="shared" si="341"/>
        <v>0</v>
      </c>
      <c r="L4569" s="76"/>
    </row>
    <row r="4570" spans="2:12" ht="15" customHeight="1" x14ac:dyDescent="0.35">
      <c r="B4570" s="75"/>
      <c r="C4570" s="143"/>
      <c r="D4570" s="120"/>
      <c r="E4570" s="146"/>
      <c r="F4570" s="426"/>
      <c r="G4570" s="419" t="str">
        <f t="shared" si="343"/>
        <v/>
      </c>
      <c r="H4570" s="123"/>
      <c r="I4570" s="426"/>
      <c r="J4570" s="419" t="str">
        <f t="shared" si="342"/>
        <v/>
      </c>
      <c r="K4570" s="440">
        <f t="shared" si="341"/>
        <v>0</v>
      </c>
      <c r="L4570" s="76"/>
    </row>
    <row r="4571" spans="2:12" ht="15" customHeight="1" x14ac:dyDescent="0.35">
      <c r="B4571" s="75"/>
      <c r="C4571" s="143"/>
      <c r="D4571" s="120"/>
      <c r="E4571" s="146"/>
      <c r="F4571" s="426"/>
      <c r="G4571" s="419" t="str">
        <f t="shared" si="343"/>
        <v/>
      </c>
      <c r="H4571" s="123"/>
      <c r="I4571" s="426"/>
      <c r="J4571" s="419" t="str">
        <f t="shared" si="342"/>
        <v/>
      </c>
      <c r="K4571" s="440">
        <f t="shared" si="341"/>
        <v>0</v>
      </c>
      <c r="L4571" s="76"/>
    </row>
    <row r="4572" spans="2:12" ht="15" customHeight="1" x14ac:dyDescent="0.35">
      <c r="B4572" s="75"/>
      <c r="C4572" s="143"/>
      <c r="D4572" s="120"/>
      <c r="E4572" s="146"/>
      <c r="F4572" s="426"/>
      <c r="G4572" s="419" t="str">
        <f t="shared" si="343"/>
        <v/>
      </c>
      <c r="H4572" s="123"/>
      <c r="I4572" s="426"/>
      <c r="J4572" s="419" t="str">
        <f t="shared" si="342"/>
        <v/>
      </c>
      <c r="K4572" s="440">
        <f t="shared" si="341"/>
        <v>0</v>
      </c>
      <c r="L4572" s="76"/>
    </row>
    <row r="4573" spans="2:12" ht="15" customHeight="1" x14ac:dyDescent="0.35">
      <c r="B4573" s="75"/>
      <c r="C4573" s="143"/>
      <c r="D4573" s="120"/>
      <c r="E4573" s="146"/>
      <c r="F4573" s="426"/>
      <c r="G4573" s="419" t="str">
        <f t="shared" si="343"/>
        <v/>
      </c>
      <c r="H4573" s="123"/>
      <c r="I4573" s="426"/>
      <c r="J4573" s="419" t="str">
        <f t="shared" si="342"/>
        <v/>
      </c>
      <c r="K4573" s="440">
        <f t="shared" si="341"/>
        <v>0</v>
      </c>
      <c r="L4573" s="76"/>
    </row>
    <row r="4574" spans="2:12" ht="15" customHeight="1" x14ac:dyDescent="0.35">
      <c r="B4574" s="75"/>
      <c r="C4574" s="143"/>
      <c r="D4574" s="120"/>
      <c r="E4574" s="146"/>
      <c r="F4574" s="426"/>
      <c r="G4574" s="419" t="str">
        <f t="shared" si="343"/>
        <v/>
      </c>
      <c r="H4574" s="123"/>
      <c r="I4574" s="426"/>
      <c r="J4574" s="419" t="str">
        <f t="shared" si="342"/>
        <v/>
      </c>
      <c r="K4574" s="440">
        <f t="shared" si="341"/>
        <v>0</v>
      </c>
      <c r="L4574" s="76"/>
    </row>
    <row r="4575" spans="2:12" ht="15" customHeight="1" x14ac:dyDescent="0.35">
      <c r="B4575" s="75"/>
      <c r="C4575" s="143"/>
      <c r="D4575" s="120"/>
      <c r="E4575" s="146"/>
      <c r="F4575" s="426"/>
      <c r="G4575" s="419" t="str">
        <f t="shared" si="343"/>
        <v/>
      </c>
      <c r="H4575" s="123"/>
      <c r="I4575" s="426"/>
      <c r="J4575" s="419" t="str">
        <f t="shared" si="342"/>
        <v/>
      </c>
      <c r="K4575" s="440">
        <f t="shared" si="341"/>
        <v>0</v>
      </c>
      <c r="L4575" s="76"/>
    </row>
    <row r="4576" spans="2:12" ht="15" customHeight="1" x14ac:dyDescent="0.35">
      <c r="B4576" s="75"/>
      <c r="C4576" s="143"/>
      <c r="D4576" s="120"/>
      <c r="E4576" s="146"/>
      <c r="F4576" s="426"/>
      <c r="G4576" s="419" t="str">
        <f t="shared" si="343"/>
        <v/>
      </c>
      <c r="H4576" s="123"/>
      <c r="I4576" s="426"/>
      <c r="J4576" s="419" t="str">
        <f t="shared" si="342"/>
        <v/>
      </c>
      <c r="K4576" s="440">
        <f t="shared" si="341"/>
        <v>0</v>
      </c>
      <c r="L4576" s="76"/>
    </row>
    <row r="4577" spans="2:12" ht="15" customHeight="1" x14ac:dyDescent="0.35">
      <c r="B4577" s="75"/>
      <c r="C4577" s="143"/>
      <c r="D4577" s="120"/>
      <c r="E4577" s="146"/>
      <c r="F4577" s="426"/>
      <c r="G4577" s="419" t="str">
        <f t="shared" si="343"/>
        <v/>
      </c>
      <c r="H4577" s="123"/>
      <c r="I4577" s="426"/>
      <c r="J4577" s="419" t="str">
        <f t="shared" si="342"/>
        <v/>
      </c>
      <c r="K4577" s="440">
        <f t="shared" si="341"/>
        <v>0</v>
      </c>
      <c r="L4577" s="76"/>
    </row>
    <row r="4578" spans="2:12" ht="15" customHeight="1" x14ac:dyDescent="0.35">
      <c r="B4578" s="75"/>
      <c r="C4578" s="143"/>
      <c r="D4578" s="120"/>
      <c r="E4578" s="146"/>
      <c r="F4578" s="426"/>
      <c r="G4578" s="419" t="str">
        <f t="shared" si="343"/>
        <v/>
      </c>
      <c r="H4578" s="123"/>
      <c r="I4578" s="426"/>
      <c r="J4578" s="419" t="str">
        <f t="shared" si="342"/>
        <v/>
      </c>
      <c r="K4578" s="440">
        <f t="shared" si="341"/>
        <v>0</v>
      </c>
      <c r="L4578" s="76"/>
    </row>
    <row r="4579" spans="2:12" ht="15" customHeight="1" x14ac:dyDescent="0.35">
      <c r="B4579" s="75"/>
      <c r="C4579" s="143"/>
      <c r="D4579" s="120"/>
      <c r="E4579" s="146"/>
      <c r="F4579" s="426"/>
      <c r="G4579" s="419" t="str">
        <f t="shared" si="343"/>
        <v/>
      </c>
      <c r="H4579" s="123"/>
      <c r="I4579" s="426"/>
      <c r="J4579" s="419" t="str">
        <f t="shared" si="342"/>
        <v/>
      </c>
      <c r="K4579" s="440">
        <f t="shared" si="341"/>
        <v>0</v>
      </c>
      <c r="L4579" s="76"/>
    </row>
    <row r="4580" spans="2:12" ht="15" customHeight="1" x14ac:dyDescent="0.35">
      <c r="B4580" s="75"/>
      <c r="C4580" s="143"/>
      <c r="D4580" s="120"/>
      <c r="E4580" s="146"/>
      <c r="F4580" s="426"/>
      <c r="G4580" s="419" t="str">
        <f t="shared" si="343"/>
        <v/>
      </c>
      <c r="H4580" s="123"/>
      <c r="I4580" s="426"/>
      <c r="J4580" s="419" t="str">
        <f t="shared" si="342"/>
        <v/>
      </c>
      <c r="K4580" s="440">
        <f t="shared" si="341"/>
        <v>0</v>
      </c>
      <c r="L4580" s="76"/>
    </row>
    <row r="4581" spans="2:12" ht="15" customHeight="1" x14ac:dyDescent="0.35">
      <c r="B4581" s="75"/>
      <c r="C4581" s="143"/>
      <c r="D4581" s="120"/>
      <c r="E4581" s="146"/>
      <c r="F4581" s="426"/>
      <c r="G4581" s="419" t="str">
        <f t="shared" si="343"/>
        <v/>
      </c>
      <c r="H4581" s="123"/>
      <c r="I4581" s="426"/>
      <c r="J4581" s="419" t="str">
        <f t="shared" si="342"/>
        <v/>
      </c>
      <c r="K4581" s="440">
        <f t="shared" si="341"/>
        <v>0</v>
      </c>
      <c r="L4581" s="76"/>
    </row>
    <row r="4582" spans="2:12" ht="15" customHeight="1" x14ac:dyDescent="0.35">
      <c r="B4582" s="75"/>
      <c r="C4582" s="143"/>
      <c r="D4582" s="120"/>
      <c r="E4582" s="146"/>
      <c r="F4582" s="426"/>
      <c r="G4582" s="419" t="str">
        <f t="shared" si="343"/>
        <v/>
      </c>
      <c r="H4582" s="123"/>
      <c r="I4582" s="426"/>
      <c r="J4582" s="419" t="str">
        <f t="shared" si="342"/>
        <v/>
      </c>
      <c r="K4582" s="440">
        <f t="shared" si="341"/>
        <v>0</v>
      </c>
      <c r="L4582" s="76"/>
    </row>
    <row r="4583" spans="2:12" ht="15" customHeight="1" x14ac:dyDescent="0.35">
      <c r="B4583" s="75"/>
      <c r="C4583" s="143"/>
      <c r="D4583" s="120"/>
      <c r="E4583" s="146"/>
      <c r="F4583" s="426"/>
      <c r="G4583" s="419" t="str">
        <f t="shared" si="343"/>
        <v/>
      </c>
      <c r="H4583" s="123"/>
      <c r="I4583" s="426"/>
      <c r="J4583" s="419" t="str">
        <f t="shared" si="342"/>
        <v/>
      </c>
      <c r="K4583" s="440">
        <f t="shared" si="341"/>
        <v>0</v>
      </c>
      <c r="L4583" s="76"/>
    </row>
    <row r="4584" spans="2:12" ht="15" customHeight="1" x14ac:dyDescent="0.35">
      <c r="B4584" s="75"/>
      <c r="C4584" s="143"/>
      <c r="D4584" s="120"/>
      <c r="E4584" s="146"/>
      <c r="F4584" s="426"/>
      <c r="G4584" s="419" t="str">
        <f t="shared" si="343"/>
        <v/>
      </c>
      <c r="H4584" s="123"/>
      <c r="I4584" s="426"/>
      <c r="J4584" s="419" t="str">
        <f t="shared" si="342"/>
        <v/>
      </c>
      <c r="K4584" s="440">
        <f t="shared" si="341"/>
        <v>0</v>
      </c>
      <c r="L4584" s="76"/>
    </row>
    <row r="4585" spans="2:12" ht="15" customHeight="1" x14ac:dyDescent="0.35">
      <c r="B4585" s="75"/>
      <c r="C4585" s="143"/>
      <c r="D4585" s="120"/>
      <c r="E4585" s="146"/>
      <c r="F4585" s="426"/>
      <c r="G4585" s="419" t="str">
        <f t="shared" si="343"/>
        <v/>
      </c>
      <c r="H4585" s="123"/>
      <c r="I4585" s="426"/>
      <c r="J4585" s="419" t="str">
        <f t="shared" si="342"/>
        <v/>
      </c>
      <c r="K4585" s="440">
        <f t="shared" si="341"/>
        <v>0</v>
      </c>
      <c r="L4585" s="76"/>
    </row>
    <row r="4586" spans="2:12" ht="15" customHeight="1" x14ac:dyDescent="0.35">
      <c r="B4586" s="75"/>
      <c r="C4586" s="143"/>
      <c r="D4586" s="120"/>
      <c r="E4586" s="146"/>
      <c r="F4586" s="426"/>
      <c r="G4586" s="419" t="str">
        <f t="shared" si="343"/>
        <v/>
      </c>
      <c r="H4586" s="123"/>
      <c r="I4586" s="426"/>
      <c r="J4586" s="419" t="str">
        <f t="shared" si="342"/>
        <v/>
      </c>
      <c r="K4586" s="440">
        <f t="shared" si="341"/>
        <v>0</v>
      </c>
      <c r="L4586" s="76"/>
    </row>
    <row r="4587" spans="2:12" ht="15" customHeight="1" x14ac:dyDescent="0.35">
      <c r="B4587" s="75"/>
      <c r="C4587" s="143"/>
      <c r="D4587" s="120"/>
      <c r="E4587" s="146"/>
      <c r="F4587" s="426"/>
      <c r="G4587" s="419" t="str">
        <f t="shared" si="343"/>
        <v/>
      </c>
      <c r="H4587" s="123"/>
      <c r="I4587" s="426"/>
      <c r="J4587" s="419" t="str">
        <f t="shared" si="342"/>
        <v/>
      </c>
      <c r="K4587" s="440">
        <f t="shared" si="341"/>
        <v>0</v>
      </c>
      <c r="L4587" s="76"/>
    </row>
    <row r="4588" spans="2:12" ht="15" customHeight="1" x14ac:dyDescent="0.35">
      <c r="B4588" s="75"/>
      <c r="C4588" s="143"/>
      <c r="D4588" s="120"/>
      <c r="E4588" s="146"/>
      <c r="F4588" s="426"/>
      <c r="G4588" s="419" t="str">
        <f t="shared" si="343"/>
        <v/>
      </c>
      <c r="H4588" s="123"/>
      <c r="I4588" s="426"/>
      <c r="J4588" s="419" t="str">
        <f t="shared" si="342"/>
        <v/>
      </c>
      <c r="K4588" s="440">
        <f t="shared" si="341"/>
        <v>0</v>
      </c>
      <c r="L4588" s="76"/>
    </row>
    <row r="4589" spans="2:12" ht="15" customHeight="1" x14ac:dyDescent="0.35">
      <c r="B4589" s="75"/>
      <c r="C4589" s="143"/>
      <c r="D4589" s="120"/>
      <c r="E4589" s="146"/>
      <c r="F4589" s="426"/>
      <c r="G4589" s="419" t="str">
        <f t="shared" si="343"/>
        <v/>
      </c>
      <c r="H4589" s="123"/>
      <c r="I4589" s="426"/>
      <c r="J4589" s="419" t="str">
        <f t="shared" si="342"/>
        <v/>
      </c>
      <c r="K4589" s="440">
        <f t="shared" si="341"/>
        <v>0</v>
      </c>
      <c r="L4589" s="76"/>
    </row>
    <row r="4590" spans="2:12" ht="15" customHeight="1" x14ac:dyDescent="0.35">
      <c r="B4590" s="75"/>
      <c r="C4590" s="143"/>
      <c r="D4590" s="120"/>
      <c r="E4590" s="146"/>
      <c r="F4590" s="426"/>
      <c r="G4590" s="419" t="str">
        <f t="shared" si="343"/>
        <v/>
      </c>
      <c r="H4590" s="123"/>
      <c r="I4590" s="426"/>
      <c r="J4590" s="419" t="str">
        <f t="shared" si="342"/>
        <v/>
      </c>
      <c r="K4590" s="440">
        <f t="shared" si="341"/>
        <v>0</v>
      </c>
      <c r="L4590" s="76"/>
    </row>
    <row r="4591" spans="2:12" ht="15" customHeight="1" x14ac:dyDescent="0.35">
      <c r="B4591" s="75"/>
      <c r="C4591" s="143"/>
      <c r="D4591" s="120"/>
      <c r="E4591" s="146"/>
      <c r="F4591" s="426"/>
      <c r="G4591" s="419" t="str">
        <f t="shared" si="343"/>
        <v/>
      </c>
      <c r="H4591" s="123"/>
      <c r="I4591" s="426"/>
      <c r="J4591" s="419" t="str">
        <f t="shared" si="342"/>
        <v/>
      </c>
      <c r="K4591" s="440">
        <f t="shared" si="341"/>
        <v>0</v>
      </c>
      <c r="L4591" s="76"/>
    </row>
    <row r="4592" spans="2:12" ht="15" customHeight="1" x14ac:dyDescent="0.35">
      <c r="B4592" s="75"/>
      <c r="C4592" s="143"/>
      <c r="D4592" s="120"/>
      <c r="E4592" s="146"/>
      <c r="F4592" s="426"/>
      <c r="G4592" s="419" t="str">
        <f t="shared" si="343"/>
        <v/>
      </c>
      <c r="H4592" s="123"/>
      <c r="I4592" s="426"/>
      <c r="J4592" s="419" t="str">
        <f t="shared" si="342"/>
        <v/>
      </c>
      <c r="K4592" s="440">
        <f t="shared" si="341"/>
        <v>0</v>
      </c>
      <c r="L4592" s="76"/>
    </row>
    <row r="4593" spans="2:12" ht="15" customHeight="1" x14ac:dyDescent="0.35">
      <c r="B4593" s="75"/>
      <c r="C4593" s="143"/>
      <c r="D4593" s="120"/>
      <c r="E4593" s="146"/>
      <c r="F4593" s="426"/>
      <c r="G4593" s="419" t="str">
        <f t="shared" si="343"/>
        <v/>
      </c>
      <c r="H4593" s="123"/>
      <c r="I4593" s="426"/>
      <c r="J4593" s="419" t="str">
        <f t="shared" si="342"/>
        <v/>
      </c>
      <c r="K4593" s="440">
        <f t="shared" si="341"/>
        <v>0</v>
      </c>
      <c r="L4593" s="76"/>
    </row>
    <row r="4594" spans="2:12" ht="15" customHeight="1" x14ac:dyDescent="0.35">
      <c r="B4594" s="75"/>
      <c r="C4594" s="143"/>
      <c r="D4594" s="120"/>
      <c r="E4594" s="146"/>
      <c r="F4594" s="426"/>
      <c r="G4594" s="419" t="str">
        <f t="shared" si="343"/>
        <v/>
      </c>
      <c r="H4594" s="123"/>
      <c r="I4594" s="426"/>
      <c r="J4594" s="419" t="str">
        <f t="shared" si="342"/>
        <v/>
      </c>
      <c r="K4594" s="440">
        <f t="shared" si="341"/>
        <v>0</v>
      </c>
      <c r="L4594" s="76"/>
    </row>
    <row r="4595" spans="2:12" ht="15" customHeight="1" x14ac:dyDescent="0.35">
      <c r="B4595" s="75"/>
      <c r="C4595" s="143"/>
      <c r="D4595" s="120"/>
      <c r="E4595" s="146"/>
      <c r="F4595" s="426"/>
      <c r="G4595" s="419" t="str">
        <f t="shared" si="343"/>
        <v/>
      </c>
      <c r="H4595" s="123"/>
      <c r="I4595" s="426"/>
      <c r="J4595" s="419" t="str">
        <f t="shared" si="342"/>
        <v/>
      </c>
      <c r="K4595" s="440">
        <f t="shared" si="341"/>
        <v>0</v>
      </c>
      <c r="L4595" s="76"/>
    </row>
    <row r="4596" spans="2:12" ht="15" customHeight="1" x14ac:dyDescent="0.35">
      <c r="B4596" s="75"/>
      <c r="C4596" s="143"/>
      <c r="D4596" s="120"/>
      <c r="E4596" s="146"/>
      <c r="F4596" s="426"/>
      <c r="G4596" s="419" t="str">
        <f t="shared" si="343"/>
        <v/>
      </c>
      <c r="H4596" s="123"/>
      <c r="I4596" s="426"/>
      <c r="J4596" s="419" t="str">
        <f t="shared" si="342"/>
        <v/>
      </c>
      <c r="K4596" s="440">
        <f t="shared" si="341"/>
        <v>0</v>
      </c>
      <c r="L4596" s="76"/>
    </row>
    <row r="4597" spans="2:12" ht="15" customHeight="1" x14ac:dyDescent="0.35">
      <c r="B4597" s="75"/>
      <c r="C4597" s="143"/>
      <c r="D4597" s="120"/>
      <c r="E4597" s="146"/>
      <c r="F4597" s="426"/>
      <c r="G4597" s="419" t="str">
        <f t="shared" si="343"/>
        <v/>
      </c>
      <c r="H4597" s="123"/>
      <c r="I4597" s="426"/>
      <c r="J4597" s="419" t="str">
        <f t="shared" si="342"/>
        <v/>
      </c>
      <c r="K4597" s="440">
        <f t="shared" si="341"/>
        <v>0</v>
      </c>
      <c r="L4597" s="76"/>
    </row>
    <row r="4598" spans="2:12" ht="15" customHeight="1" x14ac:dyDescent="0.35">
      <c r="B4598" s="75"/>
      <c r="C4598" s="143"/>
      <c r="D4598" s="120"/>
      <c r="E4598" s="146"/>
      <c r="F4598" s="426"/>
      <c r="G4598" s="419" t="str">
        <f t="shared" si="343"/>
        <v/>
      </c>
      <c r="H4598" s="123"/>
      <c r="I4598" s="426"/>
      <c r="J4598" s="419" t="str">
        <f t="shared" si="342"/>
        <v/>
      </c>
      <c r="K4598" s="440">
        <f t="shared" si="341"/>
        <v>0</v>
      </c>
      <c r="L4598" s="76"/>
    </row>
    <row r="4599" spans="2:12" ht="15" customHeight="1" x14ac:dyDescent="0.35">
      <c r="B4599" s="75"/>
      <c r="C4599" s="143"/>
      <c r="D4599" s="120"/>
      <c r="E4599" s="146"/>
      <c r="F4599" s="426"/>
      <c r="G4599" s="419" t="str">
        <f t="shared" si="343"/>
        <v/>
      </c>
      <c r="H4599" s="123"/>
      <c r="I4599" s="426"/>
      <c r="J4599" s="419" t="str">
        <f t="shared" si="342"/>
        <v/>
      </c>
      <c r="K4599" s="440">
        <f t="shared" si="341"/>
        <v>0</v>
      </c>
      <c r="L4599" s="76"/>
    </row>
    <row r="4600" spans="2:12" ht="15" customHeight="1" x14ac:dyDescent="0.35">
      <c r="B4600" s="75"/>
      <c r="C4600" s="143"/>
      <c r="D4600" s="120"/>
      <c r="E4600" s="146"/>
      <c r="F4600" s="426"/>
      <c r="G4600" s="419" t="str">
        <f t="shared" si="343"/>
        <v/>
      </c>
      <c r="H4600" s="123"/>
      <c r="I4600" s="426"/>
      <c r="J4600" s="419" t="str">
        <f t="shared" si="342"/>
        <v/>
      </c>
      <c r="K4600" s="440">
        <f t="shared" si="341"/>
        <v>0</v>
      </c>
      <c r="L4600" s="76"/>
    </row>
    <row r="4601" spans="2:12" ht="15" customHeight="1" x14ac:dyDescent="0.35">
      <c r="B4601" s="75"/>
      <c r="C4601" s="143"/>
      <c r="D4601" s="120"/>
      <c r="E4601" s="146"/>
      <c r="F4601" s="426"/>
      <c r="G4601" s="419" t="str">
        <f t="shared" si="343"/>
        <v/>
      </c>
      <c r="H4601" s="123"/>
      <c r="I4601" s="426"/>
      <c r="J4601" s="419" t="str">
        <f t="shared" si="342"/>
        <v/>
      </c>
      <c r="K4601" s="440">
        <f t="shared" si="341"/>
        <v>0</v>
      </c>
      <c r="L4601" s="76"/>
    </row>
    <row r="4602" spans="2:12" ht="15" customHeight="1" x14ac:dyDescent="0.35">
      <c r="B4602" s="75"/>
      <c r="C4602" s="143"/>
      <c r="D4602" s="120"/>
      <c r="E4602" s="146"/>
      <c r="F4602" s="426"/>
      <c r="G4602" s="419" t="str">
        <f t="shared" si="343"/>
        <v/>
      </c>
      <c r="H4602" s="123"/>
      <c r="I4602" s="426"/>
      <c r="J4602" s="419" t="str">
        <f t="shared" si="342"/>
        <v/>
      </c>
      <c r="K4602" s="440">
        <f t="shared" si="341"/>
        <v>0</v>
      </c>
      <c r="L4602" s="76"/>
    </row>
    <row r="4603" spans="2:12" ht="15" customHeight="1" x14ac:dyDescent="0.35">
      <c r="B4603" s="75"/>
      <c r="C4603" s="143"/>
      <c r="D4603" s="120"/>
      <c r="E4603" s="146"/>
      <c r="F4603" s="426"/>
      <c r="G4603" s="419" t="str">
        <f t="shared" si="343"/>
        <v/>
      </c>
      <c r="H4603" s="123"/>
      <c r="I4603" s="426"/>
      <c r="J4603" s="419" t="str">
        <f t="shared" si="342"/>
        <v/>
      </c>
      <c r="K4603" s="440">
        <f t="shared" si="341"/>
        <v>0</v>
      </c>
      <c r="L4603" s="76"/>
    </row>
    <row r="4604" spans="2:12" ht="15" customHeight="1" x14ac:dyDescent="0.35">
      <c r="B4604" s="75"/>
      <c r="C4604" s="143"/>
      <c r="D4604" s="120"/>
      <c r="E4604" s="146"/>
      <c r="F4604" s="426"/>
      <c r="G4604" s="419" t="str">
        <f t="shared" si="343"/>
        <v/>
      </c>
      <c r="H4604" s="123"/>
      <c r="I4604" s="426"/>
      <c r="J4604" s="419" t="str">
        <f t="shared" si="342"/>
        <v/>
      </c>
      <c r="K4604" s="440">
        <f t="shared" si="341"/>
        <v>0</v>
      </c>
      <c r="L4604" s="76"/>
    </row>
    <row r="4605" spans="2:12" ht="15" customHeight="1" x14ac:dyDescent="0.35">
      <c r="B4605" s="75"/>
      <c r="C4605" s="143"/>
      <c r="D4605" s="120"/>
      <c r="E4605" s="146"/>
      <c r="F4605" s="426"/>
      <c r="G4605" s="419" t="str">
        <f t="shared" si="343"/>
        <v/>
      </c>
      <c r="H4605" s="123"/>
      <c r="I4605" s="426"/>
      <c r="J4605" s="419" t="str">
        <f t="shared" si="342"/>
        <v/>
      </c>
      <c r="K4605" s="440">
        <f t="shared" si="341"/>
        <v>0</v>
      </c>
      <c r="L4605" s="76"/>
    </row>
    <row r="4606" spans="2:12" ht="15" customHeight="1" x14ac:dyDescent="0.35">
      <c r="B4606" s="75"/>
      <c r="C4606" s="143"/>
      <c r="D4606" s="120"/>
      <c r="E4606" s="146"/>
      <c r="F4606" s="426"/>
      <c r="G4606" s="419" t="str">
        <f t="shared" si="343"/>
        <v/>
      </c>
      <c r="H4606" s="123"/>
      <c r="I4606" s="426"/>
      <c r="J4606" s="419" t="str">
        <f t="shared" si="342"/>
        <v/>
      </c>
      <c r="K4606" s="440">
        <f t="shared" si="341"/>
        <v>0</v>
      </c>
      <c r="L4606" s="76"/>
    </row>
    <row r="4607" spans="2:12" ht="15" customHeight="1" x14ac:dyDescent="0.35">
      <c r="B4607" s="75"/>
      <c r="C4607" s="143"/>
      <c r="D4607" s="120"/>
      <c r="E4607" s="146"/>
      <c r="F4607" s="426"/>
      <c r="G4607" s="419" t="str">
        <f t="shared" si="343"/>
        <v/>
      </c>
      <c r="H4607" s="123"/>
      <c r="I4607" s="426"/>
      <c r="J4607" s="419" t="str">
        <f t="shared" si="342"/>
        <v/>
      </c>
      <c r="K4607" s="440">
        <f t="shared" si="341"/>
        <v>0</v>
      </c>
      <c r="L4607" s="76"/>
    </row>
    <row r="4608" spans="2:12" ht="15" customHeight="1" x14ac:dyDescent="0.35">
      <c r="B4608" s="75"/>
      <c r="C4608" s="143"/>
      <c r="D4608" s="120"/>
      <c r="E4608" s="146"/>
      <c r="F4608" s="426"/>
      <c r="G4608" s="419" t="str">
        <f t="shared" si="343"/>
        <v/>
      </c>
      <c r="H4608" s="123"/>
      <c r="I4608" s="426"/>
      <c r="J4608" s="419" t="str">
        <f t="shared" si="342"/>
        <v/>
      </c>
      <c r="K4608" s="440">
        <f t="shared" si="341"/>
        <v>0</v>
      </c>
      <c r="L4608" s="76"/>
    </row>
    <row r="4609" spans="2:12" ht="15" customHeight="1" x14ac:dyDescent="0.35">
      <c r="B4609" s="75"/>
      <c r="C4609" s="143"/>
      <c r="D4609" s="120"/>
      <c r="E4609" s="146"/>
      <c r="F4609" s="426"/>
      <c r="G4609" s="419" t="str">
        <f t="shared" si="343"/>
        <v/>
      </c>
      <c r="H4609" s="123"/>
      <c r="I4609" s="426"/>
      <c r="J4609" s="419" t="str">
        <f t="shared" si="342"/>
        <v/>
      </c>
      <c r="K4609" s="440">
        <f t="shared" si="341"/>
        <v>0</v>
      </c>
      <c r="L4609" s="76"/>
    </row>
    <row r="4610" spans="2:12" ht="15" customHeight="1" x14ac:dyDescent="0.35">
      <c r="B4610" s="75"/>
      <c r="C4610" s="143"/>
      <c r="D4610" s="120"/>
      <c r="E4610" s="146"/>
      <c r="F4610" s="426"/>
      <c r="G4610" s="419" t="str">
        <f t="shared" si="343"/>
        <v/>
      </c>
      <c r="H4610" s="123"/>
      <c r="I4610" s="426"/>
      <c r="J4610" s="419" t="str">
        <f t="shared" si="342"/>
        <v/>
      </c>
      <c r="K4610" s="440">
        <f t="shared" si="341"/>
        <v>0</v>
      </c>
      <c r="L4610" s="76"/>
    </row>
    <row r="4611" spans="2:12" ht="15" customHeight="1" x14ac:dyDescent="0.35">
      <c r="B4611" s="75"/>
      <c r="C4611" s="143"/>
      <c r="D4611" s="120"/>
      <c r="E4611" s="146"/>
      <c r="F4611" s="426"/>
      <c r="G4611" s="419" t="str">
        <f t="shared" si="343"/>
        <v/>
      </c>
      <c r="H4611" s="123"/>
      <c r="I4611" s="426"/>
      <c r="J4611" s="419" t="str">
        <f t="shared" si="342"/>
        <v/>
      </c>
      <c r="K4611" s="440">
        <f t="shared" si="341"/>
        <v>0</v>
      </c>
      <c r="L4611" s="76"/>
    </row>
    <row r="4612" spans="2:12" ht="15" customHeight="1" x14ac:dyDescent="0.35">
      <c r="B4612" s="75"/>
      <c r="C4612" s="143"/>
      <c r="D4612" s="120"/>
      <c r="E4612" s="146"/>
      <c r="F4612" s="426"/>
      <c r="G4612" s="419" t="str">
        <f t="shared" si="343"/>
        <v/>
      </c>
      <c r="H4612" s="123"/>
      <c r="I4612" s="426"/>
      <c r="J4612" s="419" t="str">
        <f t="shared" si="342"/>
        <v/>
      </c>
      <c r="K4612" s="440">
        <f t="shared" si="341"/>
        <v>0</v>
      </c>
      <c r="L4612" s="76"/>
    </row>
    <row r="4613" spans="2:12" ht="15" customHeight="1" x14ac:dyDescent="0.35">
      <c r="B4613" s="75"/>
      <c r="C4613" s="143"/>
      <c r="D4613" s="120"/>
      <c r="E4613" s="146"/>
      <c r="F4613" s="426"/>
      <c r="G4613" s="419" t="str">
        <f t="shared" si="343"/>
        <v/>
      </c>
      <c r="H4613" s="123"/>
      <c r="I4613" s="426"/>
      <c r="J4613" s="419" t="str">
        <f t="shared" si="342"/>
        <v/>
      </c>
      <c r="K4613" s="440">
        <f t="shared" si="341"/>
        <v>0</v>
      </c>
      <c r="L4613" s="76"/>
    </row>
    <row r="4614" spans="2:12" ht="15" customHeight="1" x14ac:dyDescent="0.35">
      <c r="B4614" s="75"/>
      <c r="C4614" s="143"/>
      <c r="D4614" s="120"/>
      <c r="E4614" s="146"/>
      <c r="F4614" s="426"/>
      <c r="G4614" s="419" t="str">
        <f t="shared" si="343"/>
        <v/>
      </c>
      <c r="H4614" s="123"/>
      <c r="I4614" s="426"/>
      <c r="J4614" s="419" t="str">
        <f t="shared" si="342"/>
        <v/>
      </c>
      <c r="K4614" s="440">
        <f t="shared" si="341"/>
        <v>0</v>
      </c>
      <c r="L4614" s="76"/>
    </row>
    <row r="4615" spans="2:12" ht="15" customHeight="1" x14ac:dyDescent="0.35">
      <c r="B4615" s="75"/>
      <c r="C4615" s="143"/>
      <c r="D4615" s="120"/>
      <c r="E4615" s="146"/>
      <c r="F4615" s="426"/>
      <c r="G4615" s="419" t="str">
        <f t="shared" si="343"/>
        <v/>
      </c>
      <c r="H4615" s="123"/>
      <c r="I4615" s="426"/>
      <c r="J4615" s="419" t="str">
        <f t="shared" si="342"/>
        <v/>
      </c>
      <c r="K4615" s="440">
        <f t="shared" si="341"/>
        <v>0</v>
      </c>
      <c r="L4615" s="76"/>
    </row>
    <row r="4616" spans="2:12" ht="15" customHeight="1" x14ac:dyDescent="0.35">
      <c r="B4616" s="75"/>
      <c r="C4616" s="143"/>
      <c r="D4616" s="120"/>
      <c r="E4616" s="146"/>
      <c r="F4616" s="426"/>
      <c r="G4616" s="419" t="str">
        <f t="shared" si="343"/>
        <v/>
      </c>
      <c r="H4616" s="123"/>
      <c r="I4616" s="426"/>
      <c r="J4616" s="419" t="str">
        <f t="shared" si="342"/>
        <v/>
      </c>
      <c r="K4616" s="440">
        <f t="shared" si="341"/>
        <v>0</v>
      </c>
      <c r="L4616" s="76"/>
    </row>
    <row r="4617" spans="2:12" ht="15" customHeight="1" x14ac:dyDescent="0.35">
      <c r="B4617" s="75"/>
      <c r="C4617" s="143"/>
      <c r="D4617" s="120"/>
      <c r="E4617" s="146"/>
      <c r="F4617" s="426"/>
      <c r="G4617" s="419" t="str">
        <f t="shared" si="343"/>
        <v/>
      </c>
      <c r="H4617" s="123"/>
      <c r="I4617" s="426"/>
      <c r="J4617" s="419" t="str">
        <f t="shared" si="342"/>
        <v/>
      </c>
      <c r="K4617" s="440">
        <f t="shared" si="341"/>
        <v>0</v>
      </c>
      <c r="L4617" s="76"/>
    </row>
    <row r="4618" spans="2:12" ht="15" customHeight="1" x14ac:dyDescent="0.35">
      <c r="B4618" s="75"/>
      <c r="C4618" s="143"/>
      <c r="D4618" s="120"/>
      <c r="E4618" s="146"/>
      <c r="F4618" s="426"/>
      <c r="G4618" s="419" t="str">
        <f t="shared" si="343"/>
        <v/>
      </c>
      <c r="H4618" s="123"/>
      <c r="I4618" s="426"/>
      <c r="J4618" s="419" t="str">
        <f t="shared" si="342"/>
        <v/>
      </c>
      <c r="K4618" s="440">
        <f t="shared" si="341"/>
        <v>0</v>
      </c>
      <c r="L4618" s="76"/>
    </row>
    <row r="4619" spans="2:12" ht="15" customHeight="1" x14ac:dyDescent="0.35">
      <c r="B4619" s="75"/>
      <c r="C4619" s="143"/>
      <c r="D4619" s="120"/>
      <c r="E4619" s="146"/>
      <c r="F4619" s="426"/>
      <c r="G4619" s="419" t="str">
        <f t="shared" si="343"/>
        <v/>
      </c>
      <c r="H4619" s="123"/>
      <c r="I4619" s="426"/>
      <c r="J4619" s="419" t="str">
        <f t="shared" si="342"/>
        <v/>
      </c>
      <c r="K4619" s="440">
        <f t="shared" si="341"/>
        <v>0</v>
      </c>
      <c r="L4619" s="76"/>
    </row>
    <row r="4620" spans="2:12" ht="15" customHeight="1" x14ac:dyDescent="0.35">
      <c r="B4620" s="75"/>
      <c r="C4620" s="143"/>
      <c r="D4620" s="120"/>
      <c r="E4620" s="146"/>
      <c r="F4620" s="426"/>
      <c r="G4620" s="419" t="str">
        <f t="shared" si="343"/>
        <v/>
      </c>
      <c r="H4620" s="123"/>
      <c r="I4620" s="426"/>
      <c r="J4620" s="419" t="str">
        <f t="shared" si="342"/>
        <v/>
      </c>
      <c r="K4620" s="440">
        <f t="shared" ref="K4620:K4683" si="344">H4620</f>
        <v>0</v>
      </c>
      <c r="L4620" s="76"/>
    </row>
    <row r="4621" spans="2:12" ht="15" customHeight="1" x14ac:dyDescent="0.35">
      <c r="B4621" s="75"/>
      <c r="C4621" s="143"/>
      <c r="D4621" s="120"/>
      <c r="E4621" s="146"/>
      <c r="F4621" s="426"/>
      <c r="G4621" s="419" t="str">
        <f t="shared" si="343"/>
        <v/>
      </c>
      <c r="H4621" s="123"/>
      <c r="I4621" s="426"/>
      <c r="J4621" s="419" t="str">
        <f t="shared" ref="J4621:J4684" si="345">IF(I4621&gt;0,VLOOKUP(I4621,Nama_Perkiraan,2),"")</f>
        <v/>
      </c>
      <c r="K4621" s="440">
        <f t="shared" si="344"/>
        <v>0</v>
      </c>
      <c r="L4621" s="76"/>
    </row>
    <row r="4622" spans="2:12" ht="15" customHeight="1" x14ac:dyDescent="0.35">
      <c r="B4622" s="75"/>
      <c r="C4622" s="143"/>
      <c r="D4622" s="120"/>
      <c r="E4622" s="146"/>
      <c r="F4622" s="426"/>
      <c r="G4622" s="419" t="str">
        <f t="shared" ref="G4622:G4685" si="346">IF(F4622&gt;0,VLOOKUP(F4622,Nama_Perkiraan,2),"")</f>
        <v/>
      </c>
      <c r="H4622" s="123"/>
      <c r="I4622" s="426"/>
      <c r="J4622" s="419" t="str">
        <f t="shared" si="345"/>
        <v/>
      </c>
      <c r="K4622" s="440">
        <f t="shared" si="344"/>
        <v>0</v>
      </c>
      <c r="L4622" s="76"/>
    </row>
    <row r="4623" spans="2:12" ht="15" customHeight="1" x14ac:dyDescent="0.35">
      <c r="B4623" s="75"/>
      <c r="C4623" s="143"/>
      <c r="D4623" s="120"/>
      <c r="E4623" s="146"/>
      <c r="F4623" s="426"/>
      <c r="G4623" s="419" t="str">
        <f t="shared" si="346"/>
        <v/>
      </c>
      <c r="H4623" s="123"/>
      <c r="I4623" s="426"/>
      <c r="J4623" s="419" t="str">
        <f t="shared" si="345"/>
        <v/>
      </c>
      <c r="K4623" s="440">
        <f t="shared" si="344"/>
        <v>0</v>
      </c>
      <c r="L4623" s="76"/>
    </row>
    <row r="4624" spans="2:12" ht="15" customHeight="1" x14ac:dyDescent="0.35">
      <c r="B4624" s="75"/>
      <c r="C4624" s="143"/>
      <c r="D4624" s="120"/>
      <c r="E4624" s="146"/>
      <c r="F4624" s="426"/>
      <c r="G4624" s="419" t="str">
        <f t="shared" si="346"/>
        <v/>
      </c>
      <c r="H4624" s="123"/>
      <c r="I4624" s="426"/>
      <c r="J4624" s="419" t="str">
        <f t="shared" si="345"/>
        <v/>
      </c>
      <c r="K4624" s="440">
        <f t="shared" si="344"/>
        <v>0</v>
      </c>
      <c r="L4624" s="76"/>
    </row>
    <row r="4625" spans="2:12" ht="15" customHeight="1" x14ac:dyDescent="0.35">
      <c r="B4625" s="75"/>
      <c r="C4625" s="143"/>
      <c r="D4625" s="120"/>
      <c r="E4625" s="146"/>
      <c r="F4625" s="426"/>
      <c r="G4625" s="419" t="str">
        <f t="shared" si="346"/>
        <v/>
      </c>
      <c r="H4625" s="123"/>
      <c r="I4625" s="426"/>
      <c r="J4625" s="419" t="str">
        <f t="shared" si="345"/>
        <v/>
      </c>
      <c r="K4625" s="440">
        <f t="shared" si="344"/>
        <v>0</v>
      </c>
      <c r="L4625" s="76"/>
    </row>
    <row r="4626" spans="2:12" ht="15" customHeight="1" x14ac:dyDescent="0.35">
      <c r="B4626" s="75"/>
      <c r="C4626" s="143"/>
      <c r="D4626" s="120"/>
      <c r="E4626" s="146"/>
      <c r="F4626" s="426"/>
      <c r="G4626" s="419" t="str">
        <f t="shared" si="346"/>
        <v/>
      </c>
      <c r="H4626" s="123"/>
      <c r="I4626" s="426"/>
      <c r="J4626" s="419" t="str">
        <f t="shared" si="345"/>
        <v/>
      </c>
      <c r="K4626" s="440">
        <f t="shared" si="344"/>
        <v>0</v>
      </c>
      <c r="L4626" s="76"/>
    </row>
    <row r="4627" spans="2:12" ht="15" customHeight="1" x14ac:dyDescent="0.35">
      <c r="B4627" s="75"/>
      <c r="C4627" s="143"/>
      <c r="D4627" s="120"/>
      <c r="E4627" s="146"/>
      <c r="F4627" s="426"/>
      <c r="G4627" s="419" t="str">
        <f t="shared" si="346"/>
        <v/>
      </c>
      <c r="H4627" s="123"/>
      <c r="I4627" s="426"/>
      <c r="J4627" s="419" t="str">
        <f t="shared" si="345"/>
        <v/>
      </c>
      <c r="K4627" s="440">
        <f t="shared" si="344"/>
        <v>0</v>
      </c>
      <c r="L4627" s="76"/>
    </row>
    <row r="4628" spans="2:12" ht="15" customHeight="1" x14ac:dyDescent="0.35">
      <c r="B4628" s="75"/>
      <c r="C4628" s="143"/>
      <c r="D4628" s="120"/>
      <c r="E4628" s="146"/>
      <c r="F4628" s="426"/>
      <c r="G4628" s="419" t="str">
        <f t="shared" si="346"/>
        <v/>
      </c>
      <c r="H4628" s="123"/>
      <c r="I4628" s="426"/>
      <c r="J4628" s="419" t="str">
        <f t="shared" si="345"/>
        <v/>
      </c>
      <c r="K4628" s="440">
        <f t="shared" si="344"/>
        <v>0</v>
      </c>
      <c r="L4628" s="76"/>
    </row>
    <row r="4629" spans="2:12" ht="15" customHeight="1" x14ac:dyDescent="0.35">
      <c r="B4629" s="75"/>
      <c r="C4629" s="143"/>
      <c r="D4629" s="120"/>
      <c r="E4629" s="146"/>
      <c r="F4629" s="426"/>
      <c r="G4629" s="419" t="str">
        <f t="shared" si="346"/>
        <v/>
      </c>
      <c r="H4629" s="123"/>
      <c r="I4629" s="426"/>
      <c r="J4629" s="419" t="str">
        <f t="shared" si="345"/>
        <v/>
      </c>
      <c r="K4629" s="440">
        <f t="shared" si="344"/>
        <v>0</v>
      </c>
      <c r="L4629" s="76"/>
    </row>
    <row r="4630" spans="2:12" ht="15" customHeight="1" x14ac:dyDescent="0.35">
      <c r="B4630" s="75"/>
      <c r="C4630" s="143"/>
      <c r="D4630" s="120"/>
      <c r="E4630" s="146"/>
      <c r="F4630" s="426"/>
      <c r="G4630" s="419" t="str">
        <f t="shared" si="346"/>
        <v/>
      </c>
      <c r="H4630" s="123"/>
      <c r="I4630" s="426"/>
      <c r="J4630" s="419" t="str">
        <f t="shared" si="345"/>
        <v/>
      </c>
      <c r="K4630" s="440">
        <f t="shared" si="344"/>
        <v>0</v>
      </c>
      <c r="L4630" s="76"/>
    </row>
    <row r="4631" spans="2:12" ht="15" customHeight="1" x14ac:dyDescent="0.35">
      <c r="B4631" s="75"/>
      <c r="C4631" s="143"/>
      <c r="D4631" s="120"/>
      <c r="E4631" s="146"/>
      <c r="F4631" s="426"/>
      <c r="G4631" s="419" t="str">
        <f t="shared" si="346"/>
        <v/>
      </c>
      <c r="H4631" s="123"/>
      <c r="I4631" s="426"/>
      <c r="J4631" s="419" t="str">
        <f t="shared" si="345"/>
        <v/>
      </c>
      <c r="K4631" s="440">
        <f t="shared" si="344"/>
        <v>0</v>
      </c>
      <c r="L4631" s="76"/>
    </row>
    <row r="4632" spans="2:12" ht="15" customHeight="1" x14ac:dyDescent="0.35">
      <c r="B4632" s="75"/>
      <c r="C4632" s="143"/>
      <c r="D4632" s="120"/>
      <c r="E4632" s="146"/>
      <c r="F4632" s="426"/>
      <c r="G4632" s="419" t="str">
        <f t="shared" si="346"/>
        <v/>
      </c>
      <c r="H4632" s="123"/>
      <c r="I4632" s="426"/>
      <c r="J4632" s="419" t="str">
        <f t="shared" si="345"/>
        <v/>
      </c>
      <c r="K4632" s="440">
        <f t="shared" si="344"/>
        <v>0</v>
      </c>
      <c r="L4632" s="76"/>
    </row>
    <row r="4633" spans="2:12" ht="15" customHeight="1" x14ac:dyDescent="0.35">
      <c r="B4633" s="75"/>
      <c r="C4633" s="143"/>
      <c r="D4633" s="120"/>
      <c r="E4633" s="146"/>
      <c r="F4633" s="426"/>
      <c r="G4633" s="419" t="str">
        <f t="shared" si="346"/>
        <v/>
      </c>
      <c r="H4633" s="123"/>
      <c r="I4633" s="426"/>
      <c r="J4633" s="419" t="str">
        <f t="shared" si="345"/>
        <v/>
      </c>
      <c r="K4633" s="440">
        <f t="shared" si="344"/>
        <v>0</v>
      </c>
      <c r="L4633" s="76"/>
    </row>
    <row r="4634" spans="2:12" ht="15" customHeight="1" x14ac:dyDescent="0.35">
      <c r="B4634" s="75"/>
      <c r="C4634" s="143"/>
      <c r="D4634" s="120"/>
      <c r="E4634" s="146"/>
      <c r="F4634" s="426"/>
      <c r="G4634" s="419" t="str">
        <f t="shared" si="346"/>
        <v/>
      </c>
      <c r="H4634" s="123"/>
      <c r="I4634" s="426"/>
      <c r="J4634" s="419" t="str">
        <f t="shared" si="345"/>
        <v/>
      </c>
      <c r="K4634" s="440">
        <f t="shared" si="344"/>
        <v>0</v>
      </c>
      <c r="L4634" s="76"/>
    </row>
    <row r="4635" spans="2:12" ht="15" customHeight="1" x14ac:dyDescent="0.35">
      <c r="B4635" s="75"/>
      <c r="C4635" s="143"/>
      <c r="D4635" s="120"/>
      <c r="E4635" s="146"/>
      <c r="F4635" s="426"/>
      <c r="G4635" s="419" t="str">
        <f t="shared" si="346"/>
        <v/>
      </c>
      <c r="H4635" s="123"/>
      <c r="I4635" s="426"/>
      <c r="J4635" s="419" t="str">
        <f t="shared" si="345"/>
        <v/>
      </c>
      <c r="K4635" s="440">
        <f t="shared" si="344"/>
        <v>0</v>
      </c>
      <c r="L4635" s="76"/>
    </row>
    <row r="4636" spans="2:12" ht="15" customHeight="1" x14ac:dyDescent="0.35">
      <c r="B4636" s="75"/>
      <c r="C4636" s="143"/>
      <c r="D4636" s="120"/>
      <c r="E4636" s="146"/>
      <c r="F4636" s="426"/>
      <c r="G4636" s="419" t="str">
        <f t="shared" si="346"/>
        <v/>
      </c>
      <c r="H4636" s="123"/>
      <c r="I4636" s="426"/>
      <c r="J4636" s="419" t="str">
        <f t="shared" si="345"/>
        <v/>
      </c>
      <c r="K4636" s="440">
        <f t="shared" si="344"/>
        <v>0</v>
      </c>
      <c r="L4636" s="76"/>
    </row>
    <row r="4637" spans="2:12" ht="15" customHeight="1" x14ac:dyDescent="0.35">
      <c r="B4637" s="75"/>
      <c r="C4637" s="143"/>
      <c r="D4637" s="120"/>
      <c r="E4637" s="146"/>
      <c r="F4637" s="426"/>
      <c r="G4637" s="419" t="str">
        <f t="shared" si="346"/>
        <v/>
      </c>
      <c r="H4637" s="123"/>
      <c r="I4637" s="426"/>
      <c r="J4637" s="419" t="str">
        <f t="shared" si="345"/>
        <v/>
      </c>
      <c r="K4637" s="440">
        <f t="shared" si="344"/>
        <v>0</v>
      </c>
      <c r="L4637" s="76"/>
    </row>
    <row r="4638" spans="2:12" ht="15" customHeight="1" x14ac:dyDescent="0.35">
      <c r="B4638" s="75"/>
      <c r="C4638" s="143"/>
      <c r="D4638" s="120"/>
      <c r="E4638" s="146"/>
      <c r="F4638" s="426"/>
      <c r="G4638" s="419" t="str">
        <f t="shared" si="346"/>
        <v/>
      </c>
      <c r="H4638" s="123"/>
      <c r="I4638" s="426"/>
      <c r="J4638" s="419" t="str">
        <f t="shared" si="345"/>
        <v/>
      </c>
      <c r="K4638" s="440">
        <f t="shared" si="344"/>
        <v>0</v>
      </c>
      <c r="L4638" s="76"/>
    </row>
    <row r="4639" spans="2:12" ht="15" customHeight="1" x14ac:dyDescent="0.35">
      <c r="B4639" s="75"/>
      <c r="C4639" s="143"/>
      <c r="D4639" s="120"/>
      <c r="E4639" s="146"/>
      <c r="F4639" s="426"/>
      <c r="G4639" s="419" t="str">
        <f t="shared" si="346"/>
        <v/>
      </c>
      <c r="H4639" s="123"/>
      <c r="I4639" s="426"/>
      <c r="J4639" s="419" t="str">
        <f t="shared" si="345"/>
        <v/>
      </c>
      <c r="K4639" s="440">
        <f t="shared" si="344"/>
        <v>0</v>
      </c>
      <c r="L4639" s="76"/>
    </row>
    <row r="4640" spans="2:12" ht="15" customHeight="1" x14ac:dyDescent="0.35">
      <c r="B4640" s="75"/>
      <c r="C4640" s="143"/>
      <c r="D4640" s="120"/>
      <c r="E4640" s="146"/>
      <c r="F4640" s="426"/>
      <c r="G4640" s="419" t="str">
        <f t="shared" si="346"/>
        <v/>
      </c>
      <c r="H4640" s="123"/>
      <c r="I4640" s="426"/>
      <c r="J4640" s="419" t="str">
        <f t="shared" si="345"/>
        <v/>
      </c>
      <c r="K4640" s="440">
        <f t="shared" si="344"/>
        <v>0</v>
      </c>
      <c r="L4640" s="76"/>
    </row>
    <row r="4641" spans="2:12" ht="15" customHeight="1" x14ac:dyDescent="0.35">
      <c r="B4641" s="75"/>
      <c r="C4641" s="143"/>
      <c r="D4641" s="120"/>
      <c r="E4641" s="146"/>
      <c r="F4641" s="426"/>
      <c r="G4641" s="419" t="str">
        <f t="shared" si="346"/>
        <v/>
      </c>
      <c r="H4641" s="123"/>
      <c r="I4641" s="426"/>
      <c r="J4641" s="419" t="str">
        <f t="shared" si="345"/>
        <v/>
      </c>
      <c r="K4641" s="440">
        <f t="shared" si="344"/>
        <v>0</v>
      </c>
      <c r="L4641" s="76"/>
    </row>
    <row r="4642" spans="2:12" ht="15" customHeight="1" x14ac:dyDescent="0.35">
      <c r="B4642" s="75"/>
      <c r="C4642" s="143"/>
      <c r="D4642" s="120"/>
      <c r="E4642" s="146"/>
      <c r="F4642" s="426"/>
      <c r="G4642" s="419" t="str">
        <f t="shared" si="346"/>
        <v/>
      </c>
      <c r="H4642" s="123"/>
      <c r="I4642" s="426"/>
      <c r="J4642" s="419" t="str">
        <f t="shared" si="345"/>
        <v/>
      </c>
      <c r="K4642" s="440">
        <f t="shared" si="344"/>
        <v>0</v>
      </c>
      <c r="L4642" s="76"/>
    </row>
    <row r="4643" spans="2:12" ht="15" customHeight="1" x14ac:dyDescent="0.35">
      <c r="B4643" s="75"/>
      <c r="C4643" s="143"/>
      <c r="D4643" s="120"/>
      <c r="E4643" s="146"/>
      <c r="F4643" s="426"/>
      <c r="G4643" s="419" t="str">
        <f t="shared" si="346"/>
        <v/>
      </c>
      <c r="H4643" s="123"/>
      <c r="I4643" s="426"/>
      <c r="J4643" s="419" t="str">
        <f t="shared" si="345"/>
        <v/>
      </c>
      <c r="K4643" s="440">
        <f t="shared" si="344"/>
        <v>0</v>
      </c>
      <c r="L4643" s="76"/>
    </row>
    <row r="4644" spans="2:12" ht="15" customHeight="1" x14ac:dyDescent="0.35">
      <c r="B4644" s="75"/>
      <c r="C4644" s="143"/>
      <c r="D4644" s="120"/>
      <c r="E4644" s="146"/>
      <c r="F4644" s="426"/>
      <c r="G4644" s="419" t="str">
        <f t="shared" si="346"/>
        <v/>
      </c>
      <c r="H4644" s="123"/>
      <c r="I4644" s="426"/>
      <c r="J4644" s="419" t="str">
        <f t="shared" si="345"/>
        <v/>
      </c>
      <c r="K4644" s="440">
        <f t="shared" si="344"/>
        <v>0</v>
      </c>
      <c r="L4644" s="76"/>
    </row>
    <row r="4645" spans="2:12" ht="15" customHeight="1" x14ac:dyDescent="0.35">
      <c r="B4645" s="75"/>
      <c r="C4645" s="143"/>
      <c r="D4645" s="120"/>
      <c r="E4645" s="146"/>
      <c r="F4645" s="426"/>
      <c r="G4645" s="419" t="str">
        <f t="shared" si="346"/>
        <v/>
      </c>
      <c r="H4645" s="123"/>
      <c r="I4645" s="426"/>
      <c r="J4645" s="419" t="str">
        <f t="shared" si="345"/>
        <v/>
      </c>
      <c r="K4645" s="440">
        <f t="shared" si="344"/>
        <v>0</v>
      </c>
      <c r="L4645" s="76"/>
    </row>
    <row r="4646" spans="2:12" ht="15" customHeight="1" x14ac:dyDescent="0.35">
      <c r="B4646" s="75"/>
      <c r="C4646" s="143"/>
      <c r="D4646" s="120"/>
      <c r="E4646" s="146"/>
      <c r="F4646" s="426"/>
      <c r="G4646" s="419" t="str">
        <f t="shared" si="346"/>
        <v/>
      </c>
      <c r="H4646" s="123"/>
      <c r="I4646" s="426"/>
      <c r="J4646" s="419" t="str">
        <f t="shared" si="345"/>
        <v/>
      </c>
      <c r="K4646" s="440">
        <f t="shared" si="344"/>
        <v>0</v>
      </c>
      <c r="L4646" s="76"/>
    </row>
    <row r="4647" spans="2:12" ht="15" customHeight="1" x14ac:dyDescent="0.35">
      <c r="B4647" s="75"/>
      <c r="C4647" s="143"/>
      <c r="D4647" s="120"/>
      <c r="E4647" s="146"/>
      <c r="F4647" s="426"/>
      <c r="G4647" s="419" t="str">
        <f t="shared" si="346"/>
        <v/>
      </c>
      <c r="H4647" s="123"/>
      <c r="I4647" s="426"/>
      <c r="J4647" s="419" t="str">
        <f t="shared" si="345"/>
        <v/>
      </c>
      <c r="K4647" s="440">
        <f t="shared" si="344"/>
        <v>0</v>
      </c>
      <c r="L4647" s="76"/>
    </row>
    <row r="4648" spans="2:12" ht="15" customHeight="1" x14ac:dyDescent="0.35">
      <c r="B4648" s="75"/>
      <c r="C4648" s="143"/>
      <c r="D4648" s="120"/>
      <c r="E4648" s="146"/>
      <c r="F4648" s="426"/>
      <c r="G4648" s="419" t="str">
        <f t="shared" si="346"/>
        <v/>
      </c>
      <c r="H4648" s="123"/>
      <c r="I4648" s="426"/>
      <c r="J4648" s="419" t="str">
        <f t="shared" si="345"/>
        <v/>
      </c>
      <c r="K4648" s="440">
        <f t="shared" si="344"/>
        <v>0</v>
      </c>
      <c r="L4648" s="76"/>
    </row>
    <row r="4649" spans="2:12" ht="15" customHeight="1" x14ac:dyDescent="0.35">
      <c r="B4649" s="75"/>
      <c r="C4649" s="143"/>
      <c r="D4649" s="120"/>
      <c r="E4649" s="146"/>
      <c r="F4649" s="426"/>
      <c r="G4649" s="419" t="str">
        <f t="shared" si="346"/>
        <v/>
      </c>
      <c r="H4649" s="123"/>
      <c r="I4649" s="426"/>
      <c r="J4649" s="419" t="str">
        <f t="shared" si="345"/>
        <v/>
      </c>
      <c r="K4649" s="440">
        <f t="shared" si="344"/>
        <v>0</v>
      </c>
      <c r="L4649" s="76"/>
    </row>
    <row r="4650" spans="2:12" ht="15" customHeight="1" x14ac:dyDescent="0.35">
      <c r="B4650" s="75"/>
      <c r="C4650" s="143"/>
      <c r="D4650" s="120"/>
      <c r="E4650" s="146"/>
      <c r="F4650" s="426"/>
      <c r="G4650" s="419" t="str">
        <f t="shared" si="346"/>
        <v/>
      </c>
      <c r="H4650" s="123"/>
      <c r="I4650" s="426"/>
      <c r="J4650" s="419" t="str">
        <f t="shared" si="345"/>
        <v/>
      </c>
      <c r="K4650" s="440">
        <f t="shared" si="344"/>
        <v>0</v>
      </c>
      <c r="L4650" s="76"/>
    </row>
    <row r="4651" spans="2:12" ht="15" customHeight="1" x14ac:dyDescent="0.35">
      <c r="B4651" s="75"/>
      <c r="C4651" s="143"/>
      <c r="D4651" s="120"/>
      <c r="E4651" s="146"/>
      <c r="F4651" s="426"/>
      <c r="G4651" s="419" t="str">
        <f t="shared" si="346"/>
        <v/>
      </c>
      <c r="H4651" s="123"/>
      <c r="I4651" s="426"/>
      <c r="J4651" s="419" t="str">
        <f t="shared" si="345"/>
        <v/>
      </c>
      <c r="K4651" s="440">
        <f t="shared" si="344"/>
        <v>0</v>
      </c>
      <c r="L4651" s="76"/>
    </row>
    <row r="4652" spans="2:12" ht="15" customHeight="1" x14ac:dyDescent="0.35">
      <c r="B4652" s="75"/>
      <c r="C4652" s="143"/>
      <c r="D4652" s="120"/>
      <c r="E4652" s="146"/>
      <c r="F4652" s="426"/>
      <c r="G4652" s="419" t="str">
        <f t="shared" si="346"/>
        <v/>
      </c>
      <c r="H4652" s="123"/>
      <c r="I4652" s="426"/>
      <c r="J4652" s="419" t="str">
        <f t="shared" si="345"/>
        <v/>
      </c>
      <c r="K4652" s="440">
        <f t="shared" si="344"/>
        <v>0</v>
      </c>
      <c r="L4652" s="76"/>
    </row>
    <row r="4653" spans="2:12" ht="15" customHeight="1" x14ac:dyDescent="0.35">
      <c r="B4653" s="75"/>
      <c r="C4653" s="143"/>
      <c r="D4653" s="120"/>
      <c r="E4653" s="146"/>
      <c r="F4653" s="426"/>
      <c r="G4653" s="419" t="str">
        <f t="shared" si="346"/>
        <v/>
      </c>
      <c r="H4653" s="123"/>
      <c r="I4653" s="426"/>
      <c r="J4653" s="419" t="str">
        <f t="shared" si="345"/>
        <v/>
      </c>
      <c r="K4653" s="440">
        <f t="shared" si="344"/>
        <v>0</v>
      </c>
      <c r="L4653" s="76"/>
    </row>
    <row r="4654" spans="2:12" ht="15" customHeight="1" x14ac:dyDescent="0.35">
      <c r="B4654" s="75"/>
      <c r="C4654" s="143"/>
      <c r="D4654" s="120"/>
      <c r="E4654" s="146"/>
      <c r="F4654" s="426"/>
      <c r="G4654" s="419" t="str">
        <f t="shared" si="346"/>
        <v/>
      </c>
      <c r="H4654" s="123"/>
      <c r="I4654" s="426"/>
      <c r="J4654" s="419" t="str">
        <f t="shared" si="345"/>
        <v/>
      </c>
      <c r="K4654" s="440">
        <f t="shared" si="344"/>
        <v>0</v>
      </c>
      <c r="L4654" s="76"/>
    </row>
    <row r="4655" spans="2:12" ht="15" customHeight="1" x14ac:dyDescent="0.35">
      <c r="B4655" s="75"/>
      <c r="C4655" s="143"/>
      <c r="D4655" s="120"/>
      <c r="E4655" s="146"/>
      <c r="F4655" s="426"/>
      <c r="G4655" s="419" t="str">
        <f t="shared" si="346"/>
        <v/>
      </c>
      <c r="H4655" s="123"/>
      <c r="I4655" s="426"/>
      <c r="J4655" s="419" t="str">
        <f t="shared" si="345"/>
        <v/>
      </c>
      <c r="K4655" s="440">
        <f t="shared" si="344"/>
        <v>0</v>
      </c>
      <c r="L4655" s="76"/>
    </row>
    <row r="4656" spans="2:12" ht="15" customHeight="1" x14ac:dyDescent="0.35">
      <c r="B4656" s="75"/>
      <c r="C4656" s="143"/>
      <c r="D4656" s="120"/>
      <c r="E4656" s="146"/>
      <c r="F4656" s="426"/>
      <c r="G4656" s="419" t="str">
        <f t="shared" si="346"/>
        <v/>
      </c>
      <c r="H4656" s="123"/>
      <c r="I4656" s="426"/>
      <c r="J4656" s="419" t="str">
        <f t="shared" si="345"/>
        <v/>
      </c>
      <c r="K4656" s="440">
        <f t="shared" si="344"/>
        <v>0</v>
      </c>
      <c r="L4656" s="76"/>
    </row>
    <row r="4657" spans="2:12" ht="15" customHeight="1" x14ac:dyDescent="0.35">
      <c r="B4657" s="75"/>
      <c r="C4657" s="143"/>
      <c r="D4657" s="120"/>
      <c r="E4657" s="146"/>
      <c r="F4657" s="426"/>
      <c r="G4657" s="419" t="str">
        <f t="shared" si="346"/>
        <v/>
      </c>
      <c r="H4657" s="123"/>
      <c r="I4657" s="426"/>
      <c r="J4657" s="419" t="str">
        <f t="shared" si="345"/>
        <v/>
      </c>
      <c r="K4657" s="440">
        <f t="shared" si="344"/>
        <v>0</v>
      </c>
      <c r="L4657" s="76"/>
    </row>
    <row r="4658" spans="2:12" ht="15" customHeight="1" x14ac:dyDescent="0.35">
      <c r="B4658" s="75"/>
      <c r="C4658" s="143"/>
      <c r="D4658" s="120"/>
      <c r="E4658" s="146"/>
      <c r="F4658" s="426"/>
      <c r="G4658" s="419" t="str">
        <f t="shared" si="346"/>
        <v/>
      </c>
      <c r="H4658" s="123"/>
      <c r="I4658" s="426"/>
      <c r="J4658" s="419" t="str">
        <f t="shared" si="345"/>
        <v/>
      </c>
      <c r="K4658" s="440">
        <f t="shared" si="344"/>
        <v>0</v>
      </c>
      <c r="L4658" s="76"/>
    </row>
    <row r="4659" spans="2:12" ht="15" customHeight="1" x14ac:dyDescent="0.35">
      <c r="B4659" s="75"/>
      <c r="C4659" s="143"/>
      <c r="D4659" s="120"/>
      <c r="E4659" s="146"/>
      <c r="F4659" s="426"/>
      <c r="G4659" s="419" t="str">
        <f t="shared" si="346"/>
        <v/>
      </c>
      <c r="H4659" s="123"/>
      <c r="I4659" s="426"/>
      <c r="J4659" s="419" t="str">
        <f t="shared" si="345"/>
        <v/>
      </c>
      <c r="K4659" s="440">
        <f t="shared" si="344"/>
        <v>0</v>
      </c>
      <c r="L4659" s="76"/>
    </row>
    <row r="4660" spans="2:12" ht="15" customHeight="1" x14ac:dyDescent="0.35">
      <c r="B4660" s="75"/>
      <c r="C4660" s="143"/>
      <c r="D4660" s="120"/>
      <c r="E4660" s="146"/>
      <c r="F4660" s="426"/>
      <c r="G4660" s="419" t="str">
        <f t="shared" si="346"/>
        <v/>
      </c>
      <c r="H4660" s="123"/>
      <c r="I4660" s="426"/>
      <c r="J4660" s="419" t="str">
        <f t="shared" si="345"/>
        <v/>
      </c>
      <c r="K4660" s="440">
        <f t="shared" si="344"/>
        <v>0</v>
      </c>
      <c r="L4660" s="76"/>
    </row>
    <row r="4661" spans="2:12" ht="15" customHeight="1" x14ac:dyDescent="0.35">
      <c r="B4661" s="75"/>
      <c r="C4661" s="143"/>
      <c r="D4661" s="120"/>
      <c r="E4661" s="146"/>
      <c r="F4661" s="426"/>
      <c r="G4661" s="419" t="str">
        <f t="shared" si="346"/>
        <v/>
      </c>
      <c r="H4661" s="123"/>
      <c r="I4661" s="426"/>
      <c r="J4661" s="419" t="str">
        <f t="shared" si="345"/>
        <v/>
      </c>
      <c r="K4661" s="440">
        <f t="shared" si="344"/>
        <v>0</v>
      </c>
      <c r="L4661" s="76"/>
    </row>
    <row r="4662" spans="2:12" ht="15" customHeight="1" x14ac:dyDescent="0.35">
      <c r="B4662" s="75"/>
      <c r="C4662" s="143"/>
      <c r="D4662" s="120"/>
      <c r="E4662" s="146"/>
      <c r="F4662" s="426"/>
      <c r="G4662" s="419" t="str">
        <f t="shared" si="346"/>
        <v/>
      </c>
      <c r="H4662" s="123"/>
      <c r="I4662" s="426"/>
      <c r="J4662" s="419" t="str">
        <f t="shared" si="345"/>
        <v/>
      </c>
      <c r="K4662" s="440">
        <f t="shared" si="344"/>
        <v>0</v>
      </c>
      <c r="L4662" s="76"/>
    </row>
    <row r="4663" spans="2:12" ht="15" customHeight="1" x14ac:dyDescent="0.35">
      <c r="B4663" s="75"/>
      <c r="C4663" s="143"/>
      <c r="D4663" s="120"/>
      <c r="E4663" s="146"/>
      <c r="F4663" s="426"/>
      <c r="G4663" s="419" t="str">
        <f t="shared" si="346"/>
        <v/>
      </c>
      <c r="H4663" s="123"/>
      <c r="I4663" s="426"/>
      <c r="J4663" s="419" t="str">
        <f t="shared" si="345"/>
        <v/>
      </c>
      <c r="K4663" s="440">
        <f t="shared" si="344"/>
        <v>0</v>
      </c>
      <c r="L4663" s="76"/>
    </row>
    <row r="4664" spans="2:12" ht="15" customHeight="1" x14ac:dyDescent="0.35">
      <c r="B4664" s="75"/>
      <c r="C4664" s="143"/>
      <c r="D4664" s="120"/>
      <c r="E4664" s="146"/>
      <c r="F4664" s="426"/>
      <c r="G4664" s="419" t="str">
        <f t="shared" si="346"/>
        <v/>
      </c>
      <c r="H4664" s="123"/>
      <c r="I4664" s="426"/>
      <c r="J4664" s="419" t="str">
        <f t="shared" si="345"/>
        <v/>
      </c>
      <c r="K4664" s="440">
        <f t="shared" si="344"/>
        <v>0</v>
      </c>
      <c r="L4664" s="76"/>
    </row>
    <row r="4665" spans="2:12" ht="15" customHeight="1" x14ac:dyDescent="0.35">
      <c r="B4665" s="75"/>
      <c r="C4665" s="143"/>
      <c r="D4665" s="120"/>
      <c r="E4665" s="146"/>
      <c r="F4665" s="426"/>
      <c r="G4665" s="419" t="str">
        <f t="shared" si="346"/>
        <v/>
      </c>
      <c r="H4665" s="123"/>
      <c r="I4665" s="426"/>
      <c r="J4665" s="419" t="str">
        <f t="shared" si="345"/>
        <v/>
      </c>
      <c r="K4665" s="440">
        <f t="shared" si="344"/>
        <v>0</v>
      </c>
      <c r="L4665" s="76"/>
    </row>
    <row r="4666" spans="2:12" ht="15" customHeight="1" x14ac:dyDescent="0.35">
      <c r="B4666" s="75"/>
      <c r="C4666" s="143"/>
      <c r="D4666" s="120"/>
      <c r="E4666" s="146"/>
      <c r="F4666" s="426"/>
      <c r="G4666" s="419" t="str">
        <f t="shared" si="346"/>
        <v/>
      </c>
      <c r="H4666" s="123"/>
      <c r="I4666" s="426"/>
      <c r="J4666" s="419" t="str">
        <f t="shared" si="345"/>
        <v/>
      </c>
      <c r="K4666" s="440">
        <f t="shared" si="344"/>
        <v>0</v>
      </c>
      <c r="L4666" s="76"/>
    </row>
    <row r="4667" spans="2:12" ht="15" customHeight="1" x14ac:dyDescent="0.35">
      <c r="B4667" s="75"/>
      <c r="C4667" s="143"/>
      <c r="D4667" s="120"/>
      <c r="E4667" s="146"/>
      <c r="F4667" s="426"/>
      <c r="G4667" s="419" t="str">
        <f t="shared" si="346"/>
        <v/>
      </c>
      <c r="H4667" s="123"/>
      <c r="I4667" s="426"/>
      <c r="J4667" s="419" t="str">
        <f t="shared" si="345"/>
        <v/>
      </c>
      <c r="K4667" s="440">
        <f t="shared" si="344"/>
        <v>0</v>
      </c>
      <c r="L4667" s="76"/>
    </row>
    <row r="4668" spans="2:12" ht="15" customHeight="1" x14ac:dyDescent="0.35">
      <c r="B4668" s="75"/>
      <c r="C4668" s="143"/>
      <c r="D4668" s="120"/>
      <c r="E4668" s="146"/>
      <c r="F4668" s="426"/>
      <c r="G4668" s="419" t="str">
        <f t="shared" si="346"/>
        <v/>
      </c>
      <c r="H4668" s="123"/>
      <c r="I4668" s="426"/>
      <c r="J4668" s="419" t="str">
        <f t="shared" si="345"/>
        <v/>
      </c>
      <c r="K4668" s="440">
        <f t="shared" si="344"/>
        <v>0</v>
      </c>
      <c r="L4668" s="76"/>
    </row>
    <row r="4669" spans="2:12" ht="15" customHeight="1" x14ac:dyDescent="0.35">
      <c r="B4669" s="75"/>
      <c r="C4669" s="143"/>
      <c r="D4669" s="120"/>
      <c r="E4669" s="146"/>
      <c r="F4669" s="426"/>
      <c r="G4669" s="419" t="str">
        <f t="shared" si="346"/>
        <v/>
      </c>
      <c r="H4669" s="123"/>
      <c r="I4669" s="426"/>
      <c r="J4669" s="419" t="str">
        <f t="shared" si="345"/>
        <v/>
      </c>
      <c r="K4669" s="440">
        <f t="shared" si="344"/>
        <v>0</v>
      </c>
      <c r="L4669" s="76"/>
    </row>
    <row r="4670" spans="2:12" ht="15" customHeight="1" x14ac:dyDescent="0.35">
      <c r="B4670" s="75"/>
      <c r="C4670" s="143"/>
      <c r="D4670" s="120"/>
      <c r="E4670" s="146"/>
      <c r="F4670" s="426"/>
      <c r="G4670" s="419" t="str">
        <f t="shared" si="346"/>
        <v/>
      </c>
      <c r="H4670" s="123"/>
      <c r="I4670" s="426"/>
      <c r="J4670" s="419" t="str">
        <f t="shared" si="345"/>
        <v/>
      </c>
      <c r="K4670" s="440">
        <f t="shared" si="344"/>
        <v>0</v>
      </c>
      <c r="L4670" s="76"/>
    </row>
    <row r="4671" spans="2:12" ht="15" customHeight="1" x14ac:dyDescent="0.35">
      <c r="B4671" s="75"/>
      <c r="C4671" s="143"/>
      <c r="D4671" s="120"/>
      <c r="E4671" s="146"/>
      <c r="F4671" s="426"/>
      <c r="G4671" s="419" t="str">
        <f t="shared" si="346"/>
        <v/>
      </c>
      <c r="H4671" s="123"/>
      <c r="I4671" s="426"/>
      <c r="J4671" s="419" t="str">
        <f t="shared" si="345"/>
        <v/>
      </c>
      <c r="K4671" s="440">
        <f t="shared" si="344"/>
        <v>0</v>
      </c>
      <c r="L4671" s="76"/>
    </row>
    <row r="4672" spans="2:12" ht="15" customHeight="1" x14ac:dyDescent="0.35">
      <c r="B4672" s="75"/>
      <c r="C4672" s="143"/>
      <c r="D4672" s="120"/>
      <c r="E4672" s="146"/>
      <c r="F4672" s="426"/>
      <c r="G4672" s="419" t="str">
        <f t="shared" si="346"/>
        <v/>
      </c>
      <c r="H4672" s="123"/>
      <c r="I4672" s="426"/>
      <c r="J4672" s="419" t="str">
        <f t="shared" si="345"/>
        <v/>
      </c>
      <c r="K4672" s="440">
        <f t="shared" si="344"/>
        <v>0</v>
      </c>
      <c r="L4672" s="76"/>
    </row>
    <row r="4673" spans="2:12" ht="15" customHeight="1" x14ac:dyDescent="0.35">
      <c r="B4673" s="75"/>
      <c r="C4673" s="143"/>
      <c r="D4673" s="120"/>
      <c r="E4673" s="146"/>
      <c r="F4673" s="426"/>
      <c r="G4673" s="419" t="str">
        <f t="shared" si="346"/>
        <v/>
      </c>
      <c r="H4673" s="123"/>
      <c r="I4673" s="426"/>
      <c r="J4673" s="419" t="str">
        <f t="shared" si="345"/>
        <v/>
      </c>
      <c r="K4673" s="440">
        <f t="shared" si="344"/>
        <v>0</v>
      </c>
      <c r="L4673" s="76"/>
    </row>
    <row r="4674" spans="2:12" ht="15" customHeight="1" x14ac:dyDescent="0.35">
      <c r="B4674" s="75"/>
      <c r="C4674" s="143"/>
      <c r="D4674" s="120"/>
      <c r="E4674" s="146"/>
      <c r="F4674" s="426"/>
      <c r="G4674" s="419" t="str">
        <f t="shared" si="346"/>
        <v/>
      </c>
      <c r="H4674" s="123"/>
      <c r="I4674" s="426"/>
      <c r="J4674" s="419" t="str">
        <f t="shared" si="345"/>
        <v/>
      </c>
      <c r="K4674" s="440">
        <f t="shared" si="344"/>
        <v>0</v>
      </c>
      <c r="L4674" s="76"/>
    </row>
    <row r="4675" spans="2:12" ht="15" customHeight="1" x14ac:dyDescent="0.35">
      <c r="B4675" s="75"/>
      <c r="C4675" s="143"/>
      <c r="D4675" s="120"/>
      <c r="E4675" s="146"/>
      <c r="F4675" s="426"/>
      <c r="G4675" s="419" t="str">
        <f t="shared" si="346"/>
        <v/>
      </c>
      <c r="H4675" s="123"/>
      <c r="I4675" s="426"/>
      <c r="J4675" s="419" t="str">
        <f t="shared" si="345"/>
        <v/>
      </c>
      <c r="K4675" s="440">
        <f t="shared" si="344"/>
        <v>0</v>
      </c>
      <c r="L4675" s="76"/>
    </row>
    <row r="4676" spans="2:12" ht="15" customHeight="1" x14ac:dyDescent="0.35">
      <c r="B4676" s="75"/>
      <c r="C4676" s="143"/>
      <c r="D4676" s="120"/>
      <c r="E4676" s="146"/>
      <c r="F4676" s="426"/>
      <c r="G4676" s="419" t="str">
        <f t="shared" si="346"/>
        <v/>
      </c>
      <c r="H4676" s="123"/>
      <c r="I4676" s="426"/>
      <c r="J4676" s="419" t="str">
        <f t="shared" si="345"/>
        <v/>
      </c>
      <c r="K4676" s="440">
        <f t="shared" si="344"/>
        <v>0</v>
      </c>
      <c r="L4676" s="76"/>
    </row>
    <row r="4677" spans="2:12" ht="15" customHeight="1" x14ac:dyDescent="0.35">
      <c r="B4677" s="75"/>
      <c r="C4677" s="143"/>
      <c r="D4677" s="120"/>
      <c r="E4677" s="146"/>
      <c r="F4677" s="426"/>
      <c r="G4677" s="419" t="str">
        <f t="shared" si="346"/>
        <v/>
      </c>
      <c r="H4677" s="123"/>
      <c r="I4677" s="426"/>
      <c r="J4677" s="419" t="str">
        <f t="shared" si="345"/>
        <v/>
      </c>
      <c r="K4677" s="440">
        <f t="shared" si="344"/>
        <v>0</v>
      </c>
      <c r="L4677" s="76"/>
    </row>
    <row r="4678" spans="2:12" ht="15" customHeight="1" x14ac:dyDescent="0.35">
      <c r="B4678" s="75"/>
      <c r="C4678" s="143"/>
      <c r="D4678" s="120"/>
      <c r="E4678" s="146"/>
      <c r="F4678" s="426"/>
      <c r="G4678" s="419" t="str">
        <f t="shared" si="346"/>
        <v/>
      </c>
      <c r="H4678" s="123"/>
      <c r="I4678" s="426"/>
      <c r="J4678" s="419" t="str">
        <f t="shared" si="345"/>
        <v/>
      </c>
      <c r="K4678" s="440">
        <f t="shared" si="344"/>
        <v>0</v>
      </c>
      <c r="L4678" s="76"/>
    </row>
    <row r="4679" spans="2:12" ht="15" customHeight="1" x14ac:dyDescent="0.35">
      <c r="B4679" s="75"/>
      <c r="C4679" s="143"/>
      <c r="D4679" s="120"/>
      <c r="E4679" s="146"/>
      <c r="F4679" s="426"/>
      <c r="G4679" s="419" t="str">
        <f t="shared" si="346"/>
        <v/>
      </c>
      <c r="H4679" s="123"/>
      <c r="I4679" s="426"/>
      <c r="J4679" s="419" t="str">
        <f t="shared" si="345"/>
        <v/>
      </c>
      <c r="K4679" s="440">
        <f t="shared" si="344"/>
        <v>0</v>
      </c>
      <c r="L4679" s="76"/>
    </row>
    <row r="4680" spans="2:12" ht="15" customHeight="1" x14ac:dyDescent="0.35">
      <c r="B4680" s="75"/>
      <c r="C4680" s="143"/>
      <c r="D4680" s="120"/>
      <c r="E4680" s="146"/>
      <c r="F4680" s="426"/>
      <c r="G4680" s="419" t="str">
        <f t="shared" si="346"/>
        <v/>
      </c>
      <c r="H4680" s="123"/>
      <c r="I4680" s="426"/>
      <c r="J4680" s="419" t="str">
        <f t="shared" si="345"/>
        <v/>
      </c>
      <c r="K4680" s="440">
        <f t="shared" si="344"/>
        <v>0</v>
      </c>
      <c r="L4680" s="76"/>
    </row>
    <row r="4681" spans="2:12" ht="15" customHeight="1" x14ac:dyDescent="0.35">
      <c r="B4681" s="75"/>
      <c r="C4681" s="143"/>
      <c r="D4681" s="120"/>
      <c r="E4681" s="146"/>
      <c r="F4681" s="426"/>
      <c r="G4681" s="419" t="str">
        <f t="shared" si="346"/>
        <v/>
      </c>
      <c r="H4681" s="123"/>
      <c r="I4681" s="426"/>
      <c r="J4681" s="419" t="str">
        <f t="shared" si="345"/>
        <v/>
      </c>
      <c r="K4681" s="440">
        <f t="shared" si="344"/>
        <v>0</v>
      </c>
      <c r="L4681" s="76"/>
    </row>
    <row r="4682" spans="2:12" ht="15" customHeight="1" x14ac:dyDescent="0.35">
      <c r="B4682" s="75"/>
      <c r="C4682" s="143"/>
      <c r="D4682" s="120"/>
      <c r="E4682" s="146"/>
      <c r="F4682" s="426"/>
      <c r="G4682" s="419" t="str">
        <f t="shared" si="346"/>
        <v/>
      </c>
      <c r="H4682" s="123"/>
      <c r="I4682" s="426"/>
      <c r="J4682" s="419" t="str">
        <f t="shared" si="345"/>
        <v/>
      </c>
      <c r="K4682" s="440">
        <f t="shared" si="344"/>
        <v>0</v>
      </c>
      <c r="L4682" s="76"/>
    </row>
    <row r="4683" spans="2:12" ht="15" customHeight="1" x14ac:dyDescent="0.35">
      <c r="B4683" s="75"/>
      <c r="C4683" s="143"/>
      <c r="D4683" s="120"/>
      <c r="E4683" s="146"/>
      <c r="F4683" s="426"/>
      <c r="G4683" s="419" t="str">
        <f t="shared" si="346"/>
        <v/>
      </c>
      <c r="H4683" s="123"/>
      <c r="I4683" s="426"/>
      <c r="J4683" s="419" t="str">
        <f t="shared" si="345"/>
        <v/>
      </c>
      <c r="K4683" s="440">
        <f t="shared" si="344"/>
        <v>0</v>
      </c>
      <c r="L4683" s="76"/>
    </row>
    <row r="4684" spans="2:12" ht="15" customHeight="1" x14ac:dyDescent="0.35">
      <c r="B4684" s="75"/>
      <c r="C4684" s="143"/>
      <c r="D4684" s="120"/>
      <c r="E4684" s="146"/>
      <c r="F4684" s="426"/>
      <c r="G4684" s="419" t="str">
        <f t="shared" si="346"/>
        <v/>
      </c>
      <c r="H4684" s="123"/>
      <c r="I4684" s="426"/>
      <c r="J4684" s="419" t="str">
        <f t="shared" si="345"/>
        <v/>
      </c>
      <c r="K4684" s="440">
        <f t="shared" ref="K4684:K4747" si="347">H4684</f>
        <v>0</v>
      </c>
      <c r="L4684" s="76"/>
    </row>
    <row r="4685" spans="2:12" ht="15" customHeight="1" x14ac:dyDescent="0.35">
      <c r="B4685" s="75"/>
      <c r="C4685" s="143"/>
      <c r="D4685" s="120"/>
      <c r="E4685" s="146"/>
      <c r="F4685" s="426"/>
      <c r="G4685" s="419" t="str">
        <f t="shared" si="346"/>
        <v/>
      </c>
      <c r="H4685" s="123"/>
      <c r="I4685" s="426"/>
      <c r="J4685" s="419" t="str">
        <f t="shared" ref="J4685:J4748" si="348">IF(I4685&gt;0,VLOOKUP(I4685,Nama_Perkiraan,2),"")</f>
        <v/>
      </c>
      <c r="K4685" s="440">
        <f t="shared" si="347"/>
        <v>0</v>
      </c>
      <c r="L4685" s="76"/>
    </row>
    <row r="4686" spans="2:12" ht="15" customHeight="1" x14ac:dyDescent="0.35">
      <c r="B4686" s="75"/>
      <c r="C4686" s="143"/>
      <c r="D4686" s="120"/>
      <c r="E4686" s="146"/>
      <c r="F4686" s="426"/>
      <c r="G4686" s="419" t="str">
        <f t="shared" ref="G4686:G4749" si="349">IF(F4686&gt;0,VLOOKUP(F4686,Nama_Perkiraan,2),"")</f>
        <v/>
      </c>
      <c r="H4686" s="123"/>
      <c r="I4686" s="426"/>
      <c r="J4686" s="419" t="str">
        <f t="shared" si="348"/>
        <v/>
      </c>
      <c r="K4686" s="440">
        <f t="shared" si="347"/>
        <v>0</v>
      </c>
      <c r="L4686" s="76"/>
    </row>
    <row r="4687" spans="2:12" ht="15" customHeight="1" x14ac:dyDescent="0.35">
      <c r="B4687" s="75"/>
      <c r="C4687" s="143"/>
      <c r="D4687" s="120"/>
      <c r="E4687" s="146"/>
      <c r="F4687" s="426"/>
      <c r="G4687" s="419" t="str">
        <f t="shared" si="349"/>
        <v/>
      </c>
      <c r="H4687" s="123"/>
      <c r="I4687" s="426"/>
      <c r="J4687" s="419" t="str">
        <f t="shared" si="348"/>
        <v/>
      </c>
      <c r="K4687" s="440">
        <f t="shared" si="347"/>
        <v>0</v>
      </c>
      <c r="L4687" s="76"/>
    </row>
    <row r="4688" spans="2:12" ht="15" customHeight="1" x14ac:dyDescent="0.35">
      <c r="B4688" s="75"/>
      <c r="C4688" s="143"/>
      <c r="D4688" s="120"/>
      <c r="E4688" s="146"/>
      <c r="F4688" s="426"/>
      <c r="G4688" s="419" t="str">
        <f t="shared" si="349"/>
        <v/>
      </c>
      <c r="H4688" s="123"/>
      <c r="I4688" s="426"/>
      <c r="J4688" s="419" t="str">
        <f t="shared" si="348"/>
        <v/>
      </c>
      <c r="K4688" s="440">
        <f t="shared" si="347"/>
        <v>0</v>
      </c>
      <c r="L4688" s="76"/>
    </row>
    <row r="4689" spans="2:12" ht="15" customHeight="1" x14ac:dyDescent="0.35">
      <c r="B4689" s="75"/>
      <c r="C4689" s="143"/>
      <c r="D4689" s="120"/>
      <c r="E4689" s="146"/>
      <c r="F4689" s="426"/>
      <c r="G4689" s="419" t="str">
        <f t="shared" si="349"/>
        <v/>
      </c>
      <c r="H4689" s="123"/>
      <c r="I4689" s="426"/>
      <c r="J4689" s="419" t="str">
        <f t="shared" si="348"/>
        <v/>
      </c>
      <c r="K4689" s="440">
        <f t="shared" si="347"/>
        <v>0</v>
      </c>
      <c r="L4689" s="76"/>
    </row>
    <row r="4690" spans="2:12" ht="15" customHeight="1" x14ac:dyDescent="0.35">
      <c r="B4690" s="75"/>
      <c r="C4690" s="143"/>
      <c r="D4690" s="120"/>
      <c r="E4690" s="146"/>
      <c r="F4690" s="426"/>
      <c r="G4690" s="419" t="str">
        <f t="shared" si="349"/>
        <v/>
      </c>
      <c r="H4690" s="123"/>
      <c r="I4690" s="426"/>
      <c r="J4690" s="419" t="str">
        <f t="shared" si="348"/>
        <v/>
      </c>
      <c r="K4690" s="440">
        <f t="shared" si="347"/>
        <v>0</v>
      </c>
      <c r="L4690" s="76"/>
    </row>
    <row r="4691" spans="2:12" ht="15" customHeight="1" x14ac:dyDescent="0.35">
      <c r="B4691" s="75"/>
      <c r="C4691" s="143"/>
      <c r="D4691" s="120"/>
      <c r="E4691" s="146"/>
      <c r="F4691" s="426"/>
      <c r="G4691" s="419" t="str">
        <f t="shared" si="349"/>
        <v/>
      </c>
      <c r="H4691" s="123"/>
      <c r="I4691" s="426"/>
      <c r="J4691" s="419" t="str">
        <f t="shared" si="348"/>
        <v/>
      </c>
      <c r="K4691" s="440">
        <f t="shared" si="347"/>
        <v>0</v>
      </c>
      <c r="L4691" s="76"/>
    </row>
    <row r="4692" spans="2:12" ht="15" customHeight="1" x14ac:dyDescent="0.35">
      <c r="B4692" s="75"/>
      <c r="C4692" s="143"/>
      <c r="D4692" s="120"/>
      <c r="E4692" s="146"/>
      <c r="F4692" s="426"/>
      <c r="G4692" s="419" t="str">
        <f t="shared" si="349"/>
        <v/>
      </c>
      <c r="H4692" s="123"/>
      <c r="I4692" s="426"/>
      <c r="J4692" s="419" t="str">
        <f t="shared" si="348"/>
        <v/>
      </c>
      <c r="K4692" s="440">
        <f t="shared" si="347"/>
        <v>0</v>
      </c>
      <c r="L4692" s="76"/>
    </row>
    <row r="4693" spans="2:12" ht="15" customHeight="1" x14ac:dyDescent="0.35">
      <c r="B4693" s="75"/>
      <c r="C4693" s="143"/>
      <c r="D4693" s="120"/>
      <c r="E4693" s="146"/>
      <c r="F4693" s="426"/>
      <c r="G4693" s="419" t="str">
        <f t="shared" si="349"/>
        <v/>
      </c>
      <c r="H4693" s="123"/>
      <c r="I4693" s="426"/>
      <c r="J4693" s="419" t="str">
        <f t="shared" si="348"/>
        <v/>
      </c>
      <c r="K4693" s="440">
        <f t="shared" si="347"/>
        <v>0</v>
      </c>
      <c r="L4693" s="76"/>
    </row>
    <row r="4694" spans="2:12" ht="15" customHeight="1" x14ac:dyDescent="0.35">
      <c r="B4694" s="75"/>
      <c r="C4694" s="143"/>
      <c r="D4694" s="120"/>
      <c r="E4694" s="146"/>
      <c r="F4694" s="426"/>
      <c r="G4694" s="419" t="str">
        <f t="shared" si="349"/>
        <v/>
      </c>
      <c r="H4694" s="123"/>
      <c r="I4694" s="426"/>
      <c r="J4694" s="419" t="str">
        <f t="shared" si="348"/>
        <v/>
      </c>
      <c r="K4694" s="440">
        <f t="shared" si="347"/>
        <v>0</v>
      </c>
      <c r="L4694" s="76"/>
    </row>
    <row r="4695" spans="2:12" ht="15" customHeight="1" x14ac:dyDescent="0.35">
      <c r="B4695" s="75"/>
      <c r="C4695" s="143"/>
      <c r="D4695" s="120"/>
      <c r="E4695" s="146"/>
      <c r="F4695" s="426"/>
      <c r="G4695" s="419" t="str">
        <f t="shared" si="349"/>
        <v/>
      </c>
      <c r="H4695" s="123"/>
      <c r="I4695" s="426"/>
      <c r="J4695" s="419" t="str">
        <f t="shared" si="348"/>
        <v/>
      </c>
      <c r="K4695" s="440">
        <f t="shared" si="347"/>
        <v>0</v>
      </c>
      <c r="L4695" s="76"/>
    </row>
    <row r="4696" spans="2:12" ht="15" customHeight="1" x14ac:dyDescent="0.35">
      <c r="B4696" s="75"/>
      <c r="C4696" s="143"/>
      <c r="D4696" s="120"/>
      <c r="E4696" s="146"/>
      <c r="F4696" s="426"/>
      <c r="G4696" s="419" t="str">
        <f t="shared" si="349"/>
        <v/>
      </c>
      <c r="H4696" s="123"/>
      <c r="I4696" s="426"/>
      <c r="J4696" s="419" t="str">
        <f t="shared" si="348"/>
        <v/>
      </c>
      <c r="K4696" s="440">
        <f t="shared" si="347"/>
        <v>0</v>
      </c>
      <c r="L4696" s="76"/>
    </row>
    <row r="4697" spans="2:12" ht="15" customHeight="1" x14ac:dyDescent="0.35">
      <c r="B4697" s="75"/>
      <c r="C4697" s="143"/>
      <c r="D4697" s="120"/>
      <c r="E4697" s="146"/>
      <c r="F4697" s="426"/>
      <c r="G4697" s="419" t="str">
        <f t="shared" si="349"/>
        <v/>
      </c>
      <c r="H4697" s="123"/>
      <c r="I4697" s="426"/>
      <c r="J4697" s="419" t="str">
        <f t="shared" si="348"/>
        <v/>
      </c>
      <c r="K4697" s="440">
        <f t="shared" si="347"/>
        <v>0</v>
      </c>
      <c r="L4697" s="76"/>
    </row>
    <row r="4698" spans="2:12" ht="15" customHeight="1" x14ac:dyDescent="0.35">
      <c r="B4698" s="75"/>
      <c r="C4698" s="143"/>
      <c r="D4698" s="120"/>
      <c r="E4698" s="146"/>
      <c r="F4698" s="426"/>
      <c r="G4698" s="419" t="str">
        <f t="shared" si="349"/>
        <v/>
      </c>
      <c r="H4698" s="123"/>
      <c r="I4698" s="426"/>
      <c r="J4698" s="419" t="str">
        <f t="shared" si="348"/>
        <v/>
      </c>
      <c r="K4698" s="440">
        <f t="shared" si="347"/>
        <v>0</v>
      </c>
      <c r="L4698" s="76"/>
    </row>
    <row r="4699" spans="2:12" ht="15" customHeight="1" x14ac:dyDescent="0.35">
      <c r="B4699" s="75"/>
      <c r="C4699" s="143"/>
      <c r="D4699" s="120"/>
      <c r="E4699" s="146"/>
      <c r="F4699" s="426"/>
      <c r="G4699" s="419" t="str">
        <f t="shared" si="349"/>
        <v/>
      </c>
      <c r="H4699" s="123"/>
      <c r="I4699" s="426"/>
      <c r="J4699" s="419" t="str">
        <f t="shared" si="348"/>
        <v/>
      </c>
      <c r="K4699" s="440">
        <f t="shared" si="347"/>
        <v>0</v>
      </c>
      <c r="L4699" s="76"/>
    </row>
    <row r="4700" spans="2:12" ht="15" customHeight="1" x14ac:dyDescent="0.35">
      <c r="B4700" s="75"/>
      <c r="C4700" s="143"/>
      <c r="D4700" s="120"/>
      <c r="E4700" s="146"/>
      <c r="F4700" s="426"/>
      <c r="G4700" s="419" t="str">
        <f t="shared" si="349"/>
        <v/>
      </c>
      <c r="H4700" s="123"/>
      <c r="I4700" s="426"/>
      <c r="J4700" s="419" t="str">
        <f t="shared" si="348"/>
        <v/>
      </c>
      <c r="K4700" s="440">
        <f t="shared" si="347"/>
        <v>0</v>
      </c>
      <c r="L4700" s="76"/>
    </row>
    <row r="4701" spans="2:12" ht="15" customHeight="1" x14ac:dyDescent="0.35">
      <c r="B4701" s="75"/>
      <c r="C4701" s="143"/>
      <c r="D4701" s="120"/>
      <c r="E4701" s="146"/>
      <c r="F4701" s="426"/>
      <c r="G4701" s="419" t="str">
        <f t="shared" si="349"/>
        <v/>
      </c>
      <c r="H4701" s="123"/>
      <c r="I4701" s="426"/>
      <c r="J4701" s="419" t="str">
        <f t="shared" si="348"/>
        <v/>
      </c>
      <c r="K4701" s="440">
        <f t="shared" si="347"/>
        <v>0</v>
      </c>
      <c r="L4701" s="76"/>
    </row>
    <row r="4702" spans="2:12" ht="15" customHeight="1" x14ac:dyDescent="0.35">
      <c r="B4702" s="75"/>
      <c r="C4702" s="143"/>
      <c r="D4702" s="120"/>
      <c r="E4702" s="146"/>
      <c r="F4702" s="426"/>
      <c r="G4702" s="419" t="str">
        <f t="shared" si="349"/>
        <v/>
      </c>
      <c r="H4702" s="123"/>
      <c r="I4702" s="426"/>
      <c r="J4702" s="419" t="str">
        <f t="shared" si="348"/>
        <v/>
      </c>
      <c r="K4702" s="440">
        <f t="shared" si="347"/>
        <v>0</v>
      </c>
      <c r="L4702" s="76"/>
    </row>
    <row r="4703" spans="2:12" ht="15" customHeight="1" x14ac:dyDescent="0.35">
      <c r="B4703" s="75"/>
      <c r="C4703" s="143"/>
      <c r="D4703" s="120"/>
      <c r="E4703" s="146"/>
      <c r="F4703" s="426"/>
      <c r="G4703" s="419" t="str">
        <f t="shared" si="349"/>
        <v/>
      </c>
      <c r="H4703" s="123"/>
      <c r="I4703" s="426"/>
      <c r="J4703" s="419" t="str">
        <f t="shared" si="348"/>
        <v/>
      </c>
      <c r="K4703" s="440">
        <f t="shared" si="347"/>
        <v>0</v>
      </c>
      <c r="L4703" s="76"/>
    </row>
    <row r="4704" spans="2:12" ht="15" customHeight="1" x14ac:dyDescent="0.35">
      <c r="B4704" s="75"/>
      <c r="C4704" s="143"/>
      <c r="D4704" s="120"/>
      <c r="E4704" s="146"/>
      <c r="F4704" s="426"/>
      <c r="G4704" s="419" t="str">
        <f t="shared" si="349"/>
        <v/>
      </c>
      <c r="H4704" s="123"/>
      <c r="I4704" s="426"/>
      <c r="J4704" s="419" t="str">
        <f t="shared" si="348"/>
        <v/>
      </c>
      <c r="K4704" s="440">
        <f t="shared" si="347"/>
        <v>0</v>
      </c>
      <c r="L4704" s="76"/>
    </row>
    <row r="4705" spans="2:12" ht="15" customHeight="1" x14ac:dyDescent="0.35">
      <c r="B4705" s="75"/>
      <c r="C4705" s="143"/>
      <c r="D4705" s="120"/>
      <c r="E4705" s="146"/>
      <c r="F4705" s="426"/>
      <c r="G4705" s="419" t="str">
        <f t="shared" si="349"/>
        <v/>
      </c>
      <c r="H4705" s="123"/>
      <c r="I4705" s="426"/>
      <c r="J4705" s="419" t="str">
        <f t="shared" si="348"/>
        <v/>
      </c>
      <c r="K4705" s="440">
        <f t="shared" si="347"/>
        <v>0</v>
      </c>
      <c r="L4705" s="76"/>
    </row>
    <row r="4706" spans="2:12" ht="15" customHeight="1" x14ac:dyDescent="0.35">
      <c r="B4706" s="75"/>
      <c r="C4706" s="143"/>
      <c r="D4706" s="120"/>
      <c r="E4706" s="146"/>
      <c r="F4706" s="426"/>
      <c r="G4706" s="419" t="str">
        <f t="shared" si="349"/>
        <v/>
      </c>
      <c r="H4706" s="123"/>
      <c r="I4706" s="426"/>
      <c r="J4706" s="419" t="str">
        <f t="shared" si="348"/>
        <v/>
      </c>
      <c r="K4706" s="440">
        <f t="shared" si="347"/>
        <v>0</v>
      </c>
      <c r="L4706" s="76"/>
    </row>
    <row r="4707" spans="2:12" ht="15" customHeight="1" x14ac:dyDescent="0.35">
      <c r="B4707" s="75"/>
      <c r="C4707" s="143"/>
      <c r="D4707" s="120"/>
      <c r="E4707" s="146"/>
      <c r="F4707" s="426"/>
      <c r="G4707" s="419" t="str">
        <f t="shared" si="349"/>
        <v/>
      </c>
      <c r="H4707" s="123"/>
      <c r="I4707" s="426"/>
      <c r="J4707" s="419" t="str">
        <f t="shared" si="348"/>
        <v/>
      </c>
      <c r="K4707" s="440">
        <f t="shared" si="347"/>
        <v>0</v>
      </c>
      <c r="L4707" s="76"/>
    </row>
    <row r="4708" spans="2:12" ht="15" customHeight="1" x14ac:dyDescent="0.35">
      <c r="B4708" s="75"/>
      <c r="C4708" s="143"/>
      <c r="D4708" s="120"/>
      <c r="E4708" s="146"/>
      <c r="F4708" s="426"/>
      <c r="G4708" s="419" t="str">
        <f t="shared" si="349"/>
        <v/>
      </c>
      <c r="H4708" s="123"/>
      <c r="I4708" s="426"/>
      <c r="J4708" s="419" t="str">
        <f t="shared" si="348"/>
        <v/>
      </c>
      <c r="K4708" s="440">
        <f t="shared" si="347"/>
        <v>0</v>
      </c>
      <c r="L4708" s="76"/>
    </row>
    <row r="4709" spans="2:12" ht="15" customHeight="1" x14ac:dyDescent="0.35">
      <c r="B4709" s="75"/>
      <c r="C4709" s="143"/>
      <c r="D4709" s="120"/>
      <c r="E4709" s="146"/>
      <c r="F4709" s="426"/>
      <c r="G4709" s="419" t="str">
        <f t="shared" si="349"/>
        <v/>
      </c>
      <c r="H4709" s="123"/>
      <c r="I4709" s="426"/>
      <c r="J4709" s="419" t="str">
        <f t="shared" si="348"/>
        <v/>
      </c>
      <c r="K4709" s="440">
        <f t="shared" si="347"/>
        <v>0</v>
      </c>
      <c r="L4709" s="76"/>
    </row>
    <row r="4710" spans="2:12" ht="15" customHeight="1" x14ac:dyDescent="0.35">
      <c r="B4710" s="75"/>
      <c r="C4710" s="143"/>
      <c r="D4710" s="120"/>
      <c r="E4710" s="146"/>
      <c r="F4710" s="426"/>
      <c r="G4710" s="419" t="str">
        <f t="shared" si="349"/>
        <v/>
      </c>
      <c r="H4710" s="123"/>
      <c r="I4710" s="426"/>
      <c r="J4710" s="419" t="str">
        <f t="shared" si="348"/>
        <v/>
      </c>
      <c r="K4710" s="440">
        <f t="shared" si="347"/>
        <v>0</v>
      </c>
      <c r="L4710" s="76"/>
    </row>
    <row r="4711" spans="2:12" ht="15" customHeight="1" x14ac:dyDescent="0.35">
      <c r="B4711" s="75"/>
      <c r="C4711" s="143"/>
      <c r="D4711" s="120"/>
      <c r="E4711" s="146"/>
      <c r="F4711" s="426"/>
      <c r="G4711" s="419" t="str">
        <f t="shared" si="349"/>
        <v/>
      </c>
      <c r="H4711" s="123"/>
      <c r="I4711" s="426"/>
      <c r="J4711" s="419" t="str">
        <f t="shared" si="348"/>
        <v/>
      </c>
      <c r="K4711" s="440">
        <f t="shared" si="347"/>
        <v>0</v>
      </c>
      <c r="L4711" s="76"/>
    </row>
    <row r="4712" spans="2:12" ht="15" customHeight="1" x14ac:dyDescent="0.35">
      <c r="B4712" s="75"/>
      <c r="C4712" s="143"/>
      <c r="D4712" s="120"/>
      <c r="E4712" s="146"/>
      <c r="F4712" s="426"/>
      <c r="G4712" s="419" t="str">
        <f t="shared" si="349"/>
        <v/>
      </c>
      <c r="H4712" s="123"/>
      <c r="I4712" s="426"/>
      <c r="J4712" s="419" t="str">
        <f t="shared" si="348"/>
        <v/>
      </c>
      <c r="K4712" s="440">
        <f t="shared" si="347"/>
        <v>0</v>
      </c>
      <c r="L4712" s="76"/>
    </row>
    <row r="4713" spans="2:12" ht="15" customHeight="1" x14ac:dyDescent="0.35">
      <c r="B4713" s="75"/>
      <c r="C4713" s="143"/>
      <c r="D4713" s="120"/>
      <c r="E4713" s="146"/>
      <c r="F4713" s="426"/>
      <c r="G4713" s="419" t="str">
        <f t="shared" si="349"/>
        <v/>
      </c>
      <c r="H4713" s="123"/>
      <c r="I4713" s="426"/>
      <c r="J4713" s="419" t="str">
        <f t="shared" si="348"/>
        <v/>
      </c>
      <c r="K4713" s="440">
        <f t="shared" si="347"/>
        <v>0</v>
      </c>
      <c r="L4713" s="76"/>
    </row>
    <row r="4714" spans="2:12" ht="15" customHeight="1" x14ac:dyDescent="0.35">
      <c r="B4714" s="75"/>
      <c r="C4714" s="143"/>
      <c r="D4714" s="120"/>
      <c r="E4714" s="146"/>
      <c r="F4714" s="426"/>
      <c r="G4714" s="419" t="str">
        <f t="shared" si="349"/>
        <v/>
      </c>
      <c r="H4714" s="123"/>
      <c r="I4714" s="426"/>
      <c r="J4714" s="419" t="str">
        <f t="shared" si="348"/>
        <v/>
      </c>
      <c r="K4714" s="440">
        <f t="shared" si="347"/>
        <v>0</v>
      </c>
      <c r="L4714" s="76"/>
    </row>
    <row r="4715" spans="2:12" ht="15" customHeight="1" x14ac:dyDescent="0.35">
      <c r="B4715" s="75"/>
      <c r="C4715" s="143"/>
      <c r="D4715" s="120"/>
      <c r="E4715" s="146"/>
      <c r="F4715" s="426"/>
      <c r="G4715" s="419" t="str">
        <f t="shared" si="349"/>
        <v/>
      </c>
      <c r="H4715" s="123"/>
      <c r="I4715" s="426"/>
      <c r="J4715" s="419" t="str">
        <f t="shared" si="348"/>
        <v/>
      </c>
      <c r="K4715" s="440">
        <f t="shared" si="347"/>
        <v>0</v>
      </c>
      <c r="L4715" s="76"/>
    </row>
    <row r="4716" spans="2:12" ht="15" customHeight="1" x14ac:dyDescent="0.35">
      <c r="B4716" s="75"/>
      <c r="C4716" s="143"/>
      <c r="D4716" s="120"/>
      <c r="E4716" s="146"/>
      <c r="F4716" s="426"/>
      <c r="G4716" s="419" t="str">
        <f t="shared" si="349"/>
        <v/>
      </c>
      <c r="H4716" s="123"/>
      <c r="I4716" s="426"/>
      <c r="J4716" s="419" t="str">
        <f t="shared" si="348"/>
        <v/>
      </c>
      <c r="K4716" s="440">
        <f t="shared" si="347"/>
        <v>0</v>
      </c>
      <c r="L4716" s="76"/>
    </row>
    <row r="4717" spans="2:12" ht="15" customHeight="1" x14ac:dyDescent="0.35">
      <c r="B4717" s="75"/>
      <c r="C4717" s="143"/>
      <c r="D4717" s="120"/>
      <c r="E4717" s="146"/>
      <c r="F4717" s="426"/>
      <c r="G4717" s="419" t="str">
        <f t="shared" si="349"/>
        <v/>
      </c>
      <c r="H4717" s="123"/>
      <c r="I4717" s="426"/>
      <c r="J4717" s="419" t="str">
        <f t="shared" si="348"/>
        <v/>
      </c>
      <c r="K4717" s="440">
        <f t="shared" si="347"/>
        <v>0</v>
      </c>
      <c r="L4717" s="76"/>
    </row>
    <row r="4718" spans="2:12" ht="15" customHeight="1" x14ac:dyDescent="0.35">
      <c r="B4718" s="75"/>
      <c r="C4718" s="143"/>
      <c r="D4718" s="120"/>
      <c r="E4718" s="146"/>
      <c r="F4718" s="426"/>
      <c r="G4718" s="419" t="str">
        <f t="shared" si="349"/>
        <v/>
      </c>
      <c r="H4718" s="123"/>
      <c r="I4718" s="426"/>
      <c r="J4718" s="419" t="str">
        <f t="shared" si="348"/>
        <v/>
      </c>
      <c r="K4718" s="440">
        <f t="shared" si="347"/>
        <v>0</v>
      </c>
      <c r="L4718" s="76"/>
    </row>
    <row r="4719" spans="2:12" ht="15" customHeight="1" x14ac:dyDescent="0.35">
      <c r="B4719" s="75"/>
      <c r="C4719" s="143"/>
      <c r="D4719" s="120"/>
      <c r="E4719" s="146"/>
      <c r="F4719" s="426"/>
      <c r="G4719" s="419" t="str">
        <f t="shared" si="349"/>
        <v/>
      </c>
      <c r="H4719" s="123"/>
      <c r="I4719" s="426"/>
      <c r="J4719" s="419" t="str">
        <f t="shared" si="348"/>
        <v/>
      </c>
      <c r="K4719" s="440">
        <f t="shared" si="347"/>
        <v>0</v>
      </c>
      <c r="L4719" s="76"/>
    </row>
    <row r="4720" spans="2:12" ht="15" customHeight="1" x14ac:dyDescent="0.35">
      <c r="B4720" s="75"/>
      <c r="C4720" s="143"/>
      <c r="D4720" s="120"/>
      <c r="E4720" s="146"/>
      <c r="F4720" s="426"/>
      <c r="G4720" s="419" t="str">
        <f t="shared" si="349"/>
        <v/>
      </c>
      <c r="H4720" s="123"/>
      <c r="I4720" s="426"/>
      <c r="J4720" s="419" t="str">
        <f t="shared" si="348"/>
        <v/>
      </c>
      <c r="K4720" s="440">
        <f t="shared" si="347"/>
        <v>0</v>
      </c>
      <c r="L4720" s="76"/>
    </row>
    <row r="4721" spans="2:12" ht="15" customHeight="1" x14ac:dyDescent="0.35">
      <c r="B4721" s="75"/>
      <c r="C4721" s="143"/>
      <c r="D4721" s="120"/>
      <c r="E4721" s="146"/>
      <c r="F4721" s="426"/>
      <c r="G4721" s="419" t="str">
        <f t="shared" si="349"/>
        <v/>
      </c>
      <c r="H4721" s="123"/>
      <c r="I4721" s="426"/>
      <c r="J4721" s="419" t="str">
        <f t="shared" si="348"/>
        <v/>
      </c>
      <c r="K4721" s="440">
        <f t="shared" si="347"/>
        <v>0</v>
      </c>
      <c r="L4721" s="76"/>
    </row>
    <row r="4722" spans="2:12" ht="15" customHeight="1" x14ac:dyDescent="0.35">
      <c r="B4722" s="75"/>
      <c r="C4722" s="143"/>
      <c r="D4722" s="120"/>
      <c r="E4722" s="146"/>
      <c r="F4722" s="426"/>
      <c r="G4722" s="419" t="str">
        <f t="shared" si="349"/>
        <v/>
      </c>
      <c r="H4722" s="123"/>
      <c r="I4722" s="426"/>
      <c r="J4722" s="419" t="str">
        <f t="shared" si="348"/>
        <v/>
      </c>
      <c r="K4722" s="440">
        <f t="shared" si="347"/>
        <v>0</v>
      </c>
      <c r="L4722" s="76"/>
    </row>
    <row r="4723" spans="2:12" ht="15" customHeight="1" x14ac:dyDescent="0.35">
      <c r="B4723" s="75"/>
      <c r="C4723" s="143"/>
      <c r="D4723" s="120"/>
      <c r="E4723" s="146"/>
      <c r="F4723" s="426"/>
      <c r="G4723" s="419" t="str">
        <f t="shared" si="349"/>
        <v/>
      </c>
      <c r="H4723" s="123"/>
      <c r="I4723" s="426"/>
      <c r="J4723" s="419" t="str">
        <f t="shared" si="348"/>
        <v/>
      </c>
      <c r="K4723" s="440">
        <f t="shared" si="347"/>
        <v>0</v>
      </c>
      <c r="L4723" s="76"/>
    </row>
    <row r="4724" spans="2:12" ht="15" customHeight="1" x14ac:dyDescent="0.35">
      <c r="B4724" s="75"/>
      <c r="C4724" s="143"/>
      <c r="D4724" s="120"/>
      <c r="E4724" s="146"/>
      <c r="F4724" s="426"/>
      <c r="G4724" s="419" t="str">
        <f t="shared" si="349"/>
        <v/>
      </c>
      <c r="H4724" s="123"/>
      <c r="I4724" s="426"/>
      <c r="J4724" s="419" t="str">
        <f t="shared" si="348"/>
        <v/>
      </c>
      <c r="K4724" s="440">
        <f t="shared" si="347"/>
        <v>0</v>
      </c>
      <c r="L4724" s="76"/>
    </row>
    <row r="4725" spans="2:12" ht="15" customHeight="1" x14ac:dyDescent="0.35">
      <c r="B4725" s="75"/>
      <c r="C4725" s="143"/>
      <c r="D4725" s="120"/>
      <c r="E4725" s="146"/>
      <c r="F4725" s="426"/>
      <c r="G4725" s="419" t="str">
        <f t="shared" si="349"/>
        <v/>
      </c>
      <c r="H4725" s="123"/>
      <c r="I4725" s="426"/>
      <c r="J4725" s="419" t="str">
        <f t="shared" si="348"/>
        <v/>
      </c>
      <c r="K4725" s="440">
        <f t="shared" si="347"/>
        <v>0</v>
      </c>
      <c r="L4725" s="76"/>
    </row>
    <row r="4726" spans="2:12" ht="15" customHeight="1" x14ac:dyDescent="0.35">
      <c r="B4726" s="75"/>
      <c r="C4726" s="143"/>
      <c r="D4726" s="120"/>
      <c r="E4726" s="146"/>
      <c r="F4726" s="426"/>
      <c r="G4726" s="419" t="str">
        <f t="shared" si="349"/>
        <v/>
      </c>
      <c r="H4726" s="123"/>
      <c r="I4726" s="426"/>
      <c r="J4726" s="419" t="str">
        <f t="shared" si="348"/>
        <v/>
      </c>
      <c r="K4726" s="440">
        <f t="shared" si="347"/>
        <v>0</v>
      </c>
      <c r="L4726" s="76"/>
    </row>
    <row r="4727" spans="2:12" ht="15" customHeight="1" x14ac:dyDescent="0.35">
      <c r="B4727" s="75"/>
      <c r="C4727" s="143"/>
      <c r="D4727" s="120"/>
      <c r="E4727" s="146"/>
      <c r="F4727" s="426"/>
      <c r="G4727" s="419" t="str">
        <f t="shared" si="349"/>
        <v/>
      </c>
      <c r="H4727" s="123"/>
      <c r="I4727" s="426"/>
      <c r="J4727" s="419" t="str">
        <f t="shared" si="348"/>
        <v/>
      </c>
      <c r="K4727" s="440">
        <f t="shared" si="347"/>
        <v>0</v>
      </c>
      <c r="L4727" s="76"/>
    </row>
    <row r="4728" spans="2:12" ht="15" customHeight="1" x14ac:dyDescent="0.35">
      <c r="B4728" s="75"/>
      <c r="C4728" s="143"/>
      <c r="D4728" s="120"/>
      <c r="E4728" s="146"/>
      <c r="F4728" s="426"/>
      <c r="G4728" s="419" t="str">
        <f t="shared" si="349"/>
        <v/>
      </c>
      <c r="H4728" s="123"/>
      <c r="I4728" s="426"/>
      <c r="J4728" s="419" t="str">
        <f t="shared" si="348"/>
        <v/>
      </c>
      <c r="K4728" s="440">
        <f t="shared" si="347"/>
        <v>0</v>
      </c>
      <c r="L4728" s="76"/>
    </row>
    <row r="4729" spans="2:12" ht="15" customHeight="1" x14ac:dyDescent="0.35">
      <c r="B4729" s="75"/>
      <c r="C4729" s="143"/>
      <c r="D4729" s="120"/>
      <c r="E4729" s="146"/>
      <c r="F4729" s="426"/>
      <c r="G4729" s="419" t="str">
        <f t="shared" si="349"/>
        <v/>
      </c>
      <c r="H4729" s="123"/>
      <c r="I4729" s="426"/>
      <c r="J4729" s="419" t="str">
        <f t="shared" si="348"/>
        <v/>
      </c>
      <c r="K4729" s="440">
        <f t="shared" si="347"/>
        <v>0</v>
      </c>
      <c r="L4729" s="76"/>
    </row>
    <row r="4730" spans="2:12" ht="15" customHeight="1" x14ac:dyDescent="0.35">
      <c r="B4730" s="75"/>
      <c r="C4730" s="143"/>
      <c r="D4730" s="120"/>
      <c r="E4730" s="146"/>
      <c r="F4730" s="426"/>
      <c r="G4730" s="419" t="str">
        <f t="shared" si="349"/>
        <v/>
      </c>
      <c r="H4730" s="123"/>
      <c r="I4730" s="426"/>
      <c r="J4730" s="419" t="str">
        <f t="shared" si="348"/>
        <v/>
      </c>
      <c r="K4730" s="440">
        <f t="shared" si="347"/>
        <v>0</v>
      </c>
      <c r="L4730" s="76"/>
    </row>
    <row r="4731" spans="2:12" ht="15" customHeight="1" x14ac:dyDescent="0.35">
      <c r="B4731" s="75"/>
      <c r="C4731" s="143"/>
      <c r="D4731" s="120"/>
      <c r="E4731" s="146"/>
      <c r="F4731" s="426"/>
      <c r="G4731" s="419" t="str">
        <f t="shared" si="349"/>
        <v/>
      </c>
      <c r="H4731" s="123"/>
      <c r="I4731" s="426"/>
      <c r="J4731" s="419" t="str">
        <f t="shared" si="348"/>
        <v/>
      </c>
      <c r="K4731" s="440">
        <f t="shared" si="347"/>
        <v>0</v>
      </c>
      <c r="L4731" s="76"/>
    </row>
    <row r="4732" spans="2:12" ht="15" customHeight="1" x14ac:dyDescent="0.35">
      <c r="B4732" s="75"/>
      <c r="C4732" s="143"/>
      <c r="D4732" s="120"/>
      <c r="E4732" s="146"/>
      <c r="F4732" s="426"/>
      <c r="G4732" s="419" t="str">
        <f t="shared" si="349"/>
        <v/>
      </c>
      <c r="H4732" s="123"/>
      <c r="I4732" s="426"/>
      <c r="J4732" s="419" t="str">
        <f t="shared" si="348"/>
        <v/>
      </c>
      <c r="K4732" s="440">
        <f t="shared" si="347"/>
        <v>0</v>
      </c>
      <c r="L4732" s="76"/>
    </row>
    <row r="4733" spans="2:12" ht="15" customHeight="1" x14ac:dyDescent="0.35">
      <c r="B4733" s="75"/>
      <c r="C4733" s="143"/>
      <c r="D4733" s="120"/>
      <c r="E4733" s="146"/>
      <c r="F4733" s="426"/>
      <c r="G4733" s="419" t="str">
        <f t="shared" si="349"/>
        <v/>
      </c>
      <c r="H4733" s="123"/>
      <c r="I4733" s="426"/>
      <c r="J4733" s="419" t="str">
        <f t="shared" si="348"/>
        <v/>
      </c>
      <c r="K4733" s="440">
        <f t="shared" si="347"/>
        <v>0</v>
      </c>
      <c r="L4733" s="76"/>
    </row>
    <row r="4734" spans="2:12" ht="15" customHeight="1" x14ac:dyDescent="0.35">
      <c r="B4734" s="75"/>
      <c r="C4734" s="143"/>
      <c r="D4734" s="120"/>
      <c r="E4734" s="146"/>
      <c r="F4734" s="426"/>
      <c r="G4734" s="419" t="str">
        <f t="shared" si="349"/>
        <v/>
      </c>
      <c r="H4734" s="123"/>
      <c r="I4734" s="426"/>
      <c r="J4734" s="419" t="str">
        <f t="shared" si="348"/>
        <v/>
      </c>
      <c r="K4734" s="440">
        <f t="shared" si="347"/>
        <v>0</v>
      </c>
      <c r="L4734" s="76"/>
    </row>
    <row r="4735" spans="2:12" ht="15" customHeight="1" x14ac:dyDescent="0.35">
      <c r="B4735" s="75"/>
      <c r="C4735" s="143"/>
      <c r="D4735" s="120"/>
      <c r="E4735" s="146"/>
      <c r="F4735" s="426"/>
      <c r="G4735" s="419" t="str">
        <f t="shared" si="349"/>
        <v/>
      </c>
      <c r="H4735" s="123"/>
      <c r="I4735" s="426"/>
      <c r="J4735" s="419" t="str">
        <f t="shared" si="348"/>
        <v/>
      </c>
      <c r="K4735" s="440">
        <f t="shared" si="347"/>
        <v>0</v>
      </c>
      <c r="L4735" s="76"/>
    </row>
    <row r="4736" spans="2:12" ht="15" customHeight="1" x14ac:dyDescent="0.35">
      <c r="B4736" s="75"/>
      <c r="C4736" s="143"/>
      <c r="D4736" s="120"/>
      <c r="E4736" s="146"/>
      <c r="F4736" s="426"/>
      <c r="G4736" s="419" t="str">
        <f t="shared" si="349"/>
        <v/>
      </c>
      <c r="H4736" s="123"/>
      <c r="I4736" s="426"/>
      <c r="J4736" s="419" t="str">
        <f t="shared" si="348"/>
        <v/>
      </c>
      <c r="K4736" s="440">
        <f t="shared" si="347"/>
        <v>0</v>
      </c>
      <c r="L4736" s="76"/>
    </row>
    <row r="4737" spans="2:12" ht="15" customHeight="1" x14ac:dyDescent="0.35">
      <c r="B4737" s="75"/>
      <c r="C4737" s="143"/>
      <c r="D4737" s="120"/>
      <c r="E4737" s="146"/>
      <c r="F4737" s="426"/>
      <c r="G4737" s="419" t="str">
        <f t="shared" si="349"/>
        <v/>
      </c>
      <c r="H4737" s="123"/>
      <c r="I4737" s="426"/>
      <c r="J4737" s="419" t="str">
        <f t="shared" si="348"/>
        <v/>
      </c>
      <c r="K4737" s="440">
        <f t="shared" si="347"/>
        <v>0</v>
      </c>
      <c r="L4737" s="76"/>
    </row>
    <row r="4738" spans="2:12" ht="15" customHeight="1" x14ac:dyDescent="0.35">
      <c r="B4738" s="75"/>
      <c r="C4738" s="143"/>
      <c r="D4738" s="120"/>
      <c r="E4738" s="146"/>
      <c r="F4738" s="426"/>
      <c r="G4738" s="419" t="str">
        <f t="shared" si="349"/>
        <v/>
      </c>
      <c r="H4738" s="123"/>
      <c r="I4738" s="426"/>
      <c r="J4738" s="419" t="str">
        <f t="shared" si="348"/>
        <v/>
      </c>
      <c r="K4738" s="440">
        <f t="shared" si="347"/>
        <v>0</v>
      </c>
      <c r="L4738" s="76"/>
    </row>
    <row r="4739" spans="2:12" ht="15" customHeight="1" x14ac:dyDescent="0.35">
      <c r="B4739" s="75"/>
      <c r="C4739" s="143"/>
      <c r="D4739" s="120"/>
      <c r="E4739" s="146"/>
      <c r="F4739" s="426"/>
      <c r="G4739" s="419" t="str">
        <f t="shared" si="349"/>
        <v/>
      </c>
      <c r="H4739" s="123"/>
      <c r="I4739" s="426"/>
      <c r="J4739" s="419" t="str">
        <f t="shared" si="348"/>
        <v/>
      </c>
      <c r="K4739" s="440">
        <f t="shared" si="347"/>
        <v>0</v>
      </c>
      <c r="L4739" s="76"/>
    </row>
    <row r="4740" spans="2:12" ht="15" customHeight="1" x14ac:dyDescent="0.35">
      <c r="B4740" s="75"/>
      <c r="C4740" s="143"/>
      <c r="D4740" s="120"/>
      <c r="E4740" s="146"/>
      <c r="F4740" s="426"/>
      <c r="G4740" s="419" t="str">
        <f t="shared" si="349"/>
        <v/>
      </c>
      <c r="H4740" s="123"/>
      <c r="I4740" s="426"/>
      <c r="J4740" s="419" t="str">
        <f t="shared" si="348"/>
        <v/>
      </c>
      <c r="K4740" s="440">
        <f t="shared" si="347"/>
        <v>0</v>
      </c>
      <c r="L4740" s="76"/>
    </row>
    <row r="4741" spans="2:12" ht="15" customHeight="1" x14ac:dyDescent="0.35">
      <c r="B4741" s="75"/>
      <c r="C4741" s="143"/>
      <c r="D4741" s="120"/>
      <c r="E4741" s="146"/>
      <c r="F4741" s="426"/>
      <c r="G4741" s="419" t="str">
        <f t="shared" si="349"/>
        <v/>
      </c>
      <c r="H4741" s="123"/>
      <c r="I4741" s="426"/>
      <c r="J4741" s="419" t="str">
        <f t="shared" si="348"/>
        <v/>
      </c>
      <c r="K4741" s="440">
        <f t="shared" si="347"/>
        <v>0</v>
      </c>
      <c r="L4741" s="76"/>
    </row>
    <row r="4742" spans="2:12" ht="15" customHeight="1" x14ac:dyDescent="0.35">
      <c r="B4742" s="75"/>
      <c r="C4742" s="143"/>
      <c r="D4742" s="120"/>
      <c r="E4742" s="146"/>
      <c r="F4742" s="426"/>
      <c r="G4742" s="419" t="str">
        <f t="shared" si="349"/>
        <v/>
      </c>
      <c r="H4742" s="123"/>
      <c r="I4742" s="426"/>
      <c r="J4742" s="419" t="str">
        <f t="shared" si="348"/>
        <v/>
      </c>
      <c r="K4742" s="440">
        <f t="shared" si="347"/>
        <v>0</v>
      </c>
      <c r="L4742" s="76"/>
    </row>
    <row r="4743" spans="2:12" ht="15" customHeight="1" x14ac:dyDescent="0.35">
      <c r="B4743" s="75"/>
      <c r="C4743" s="143"/>
      <c r="D4743" s="120"/>
      <c r="E4743" s="146"/>
      <c r="F4743" s="426"/>
      <c r="G4743" s="419" t="str">
        <f t="shared" si="349"/>
        <v/>
      </c>
      <c r="H4743" s="123"/>
      <c r="I4743" s="426"/>
      <c r="J4743" s="419" t="str">
        <f t="shared" si="348"/>
        <v/>
      </c>
      <c r="K4743" s="440">
        <f t="shared" si="347"/>
        <v>0</v>
      </c>
      <c r="L4743" s="76"/>
    </row>
    <row r="4744" spans="2:12" ht="15" customHeight="1" x14ac:dyDescent="0.35">
      <c r="B4744" s="75"/>
      <c r="C4744" s="143"/>
      <c r="D4744" s="120"/>
      <c r="E4744" s="146"/>
      <c r="F4744" s="426"/>
      <c r="G4744" s="419" t="str">
        <f t="shared" si="349"/>
        <v/>
      </c>
      <c r="H4744" s="123"/>
      <c r="I4744" s="426"/>
      <c r="J4744" s="419" t="str">
        <f t="shared" si="348"/>
        <v/>
      </c>
      <c r="K4744" s="440">
        <f t="shared" si="347"/>
        <v>0</v>
      </c>
      <c r="L4744" s="76"/>
    </row>
    <row r="4745" spans="2:12" ht="15" customHeight="1" x14ac:dyDescent="0.35">
      <c r="B4745" s="75"/>
      <c r="C4745" s="143"/>
      <c r="D4745" s="120"/>
      <c r="E4745" s="146"/>
      <c r="F4745" s="426"/>
      <c r="G4745" s="419" t="str">
        <f t="shared" si="349"/>
        <v/>
      </c>
      <c r="H4745" s="123"/>
      <c r="I4745" s="426"/>
      <c r="J4745" s="419" t="str">
        <f t="shared" si="348"/>
        <v/>
      </c>
      <c r="K4745" s="440">
        <f t="shared" si="347"/>
        <v>0</v>
      </c>
      <c r="L4745" s="76"/>
    </row>
    <row r="4746" spans="2:12" ht="15" customHeight="1" x14ac:dyDescent="0.35">
      <c r="B4746" s="75"/>
      <c r="C4746" s="143"/>
      <c r="D4746" s="120"/>
      <c r="E4746" s="146"/>
      <c r="F4746" s="426"/>
      <c r="G4746" s="419" t="str">
        <f t="shared" si="349"/>
        <v/>
      </c>
      <c r="H4746" s="123"/>
      <c r="I4746" s="426"/>
      <c r="J4746" s="419" t="str">
        <f t="shared" si="348"/>
        <v/>
      </c>
      <c r="K4746" s="440">
        <f t="shared" si="347"/>
        <v>0</v>
      </c>
      <c r="L4746" s="76"/>
    </row>
    <row r="4747" spans="2:12" ht="15" customHeight="1" x14ac:dyDescent="0.35">
      <c r="B4747" s="75"/>
      <c r="C4747" s="143"/>
      <c r="D4747" s="120"/>
      <c r="E4747" s="146"/>
      <c r="F4747" s="426"/>
      <c r="G4747" s="419" t="str">
        <f t="shared" si="349"/>
        <v/>
      </c>
      <c r="H4747" s="123"/>
      <c r="I4747" s="426"/>
      <c r="J4747" s="419" t="str">
        <f t="shared" si="348"/>
        <v/>
      </c>
      <c r="K4747" s="440">
        <f t="shared" si="347"/>
        <v>0</v>
      </c>
      <c r="L4747" s="76"/>
    </row>
    <row r="4748" spans="2:12" ht="15" customHeight="1" x14ac:dyDescent="0.35">
      <c r="B4748" s="75"/>
      <c r="C4748" s="143"/>
      <c r="D4748" s="120"/>
      <c r="E4748" s="146"/>
      <c r="F4748" s="426"/>
      <c r="G4748" s="419" t="str">
        <f t="shared" si="349"/>
        <v/>
      </c>
      <c r="H4748" s="123"/>
      <c r="I4748" s="426"/>
      <c r="J4748" s="419" t="str">
        <f t="shared" si="348"/>
        <v/>
      </c>
      <c r="K4748" s="440">
        <f t="shared" ref="K4748:K4811" si="350">H4748</f>
        <v>0</v>
      </c>
      <c r="L4748" s="76"/>
    </row>
    <row r="4749" spans="2:12" ht="15" customHeight="1" x14ac:dyDescent="0.35">
      <c r="B4749" s="75"/>
      <c r="C4749" s="143"/>
      <c r="D4749" s="120"/>
      <c r="E4749" s="146"/>
      <c r="F4749" s="426"/>
      <c r="G4749" s="419" t="str">
        <f t="shared" si="349"/>
        <v/>
      </c>
      <c r="H4749" s="123"/>
      <c r="I4749" s="426"/>
      <c r="J4749" s="419" t="str">
        <f t="shared" ref="J4749:J4812" si="351">IF(I4749&gt;0,VLOOKUP(I4749,Nama_Perkiraan,2),"")</f>
        <v/>
      </c>
      <c r="K4749" s="440">
        <f t="shared" si="350"/>
        <v>0</v>
      </c>
      <c r="L4749" s="76"/>
    </row>
    <row r="4750" spans="2:12" ht="15" customHeight="1" x14ac:dyDescent="0.35">
      <c r="B4750" s="75"/>
      <c r="C4750" s="143"/>
      <c r="D4750" s="120"/>
      <c r="E4750" s="146"/>
      <c r="F4750" s="426"/>
      <c r="G4750" s="419" t="str">
        <f t="shared" ref="G4750:G4813" si="352">IF(F4750&gt;0,VLOOKUP(F4750,Nama_Perkiraan,2),"")</f>
        <v/>
      </c>
      <c r="H4750" s="123"/>
      <c r="I4750" s="426"/>
      <c r="J4750" s="419" t="str">
        <f t="shared" si="351"/>
        <v/>
      </c>
      <c r="K4750" s="440">
        <f t="shared" si="350"/>
        <v>0</v>
      </c>
      <c r="L4750" s="76"/>
    </row>
    <row r="4751" spans="2:12" ht="15" customHeight="1" x14ac:dyDescent="0.35">
      <c r="B4751" s="75"/>
      <c r="C4751" s="143"/>
      <c r="D4751" s="120"/>
      <c r="E4751" s="146"/>
      <c r="F4751" s="426"/>
      <c r="G4751" s="419" t="str">
        <f t="shared" si="352"/>
        <v/>
      </c>
      <c r="H4751" s="123"/>
      <c r="I4751" s="426"/>
      <c r="J4751" s="419" t="str">
        <f t="shared" si="351"/>
        <v/>
      </c>
      <c r="K4751" s="440">
        <f t="shared" si="350"/>
        <v>0</v>
      </c>
      <c r="L4751" s="76"/>
    </row>
    <row r="4752" spans="2:12" ht="15" customHeight="1" x14ac:dyDescent="0.35">
      <c r="B4752" s="75"/>
      <c r="C4752" s="143"/>
      <c r="D4752" s="120"/>
      <c r="E4752" s="146"/>
      <c r="F4752" s="426"/>
      <c r="G4752" s="419" t="str">
        <f t="shared" si="352"/>
        <v/>
      </c>
      <c r="H4752" s="123"/>
      <c r="I4752" s="426"/>
      <c r="J4752" s="419" t="str">
        <f t="shared" si="351"/>
        <v/>
      </c>
      <c r="K4752" s="440">
        <f t="shared" si="350"/>
        <v>0</v>
      </c>
      <c r="L4752" s="76"/>
    </row>
    <row r="4753" spans="2:12" ht="15" customHeight="1" x14ac:dyDescent="0.35">
      <c r="B4753" s="75"/>
      <c r="C4753" s="143"/>
      <c r="D4753" s="120"/>
      <c r="E4753" s="146"/>
      <c r="F4753" s="426"/>
      <c r="G4753" s="419" t="str">
        <f t="shared" si="352"/>
        <v/>
      </c>
      <c r="H4753" s="123"/>
      <c r="I4753" s="426"/>
      <c r="J4753" s="419" t="str">
        <f t="shared" si="351"/>
        <v/>
      </c>
      <c r="K4753" s="440">
        <f t="shared" si="350"/>
        <v>0</v>
      </c>
      <c r="L4753" s="76"/>
    </row>
    <row r="4754" spans="2:12" ht="15" customHeight="1" x14ac:dyDescent="0.35">
      <c r="B4754" s="75"/>
      <c r="C4754" s="143"/>
      <c r="D4754" s="120"/>
      <c r="E4754" s="146"/>
      <c r="F4754" s="426"/>
      <c r="G4754" s="419" t="str">
        <f t="shared" si="352"/>
        <v/>
      </c>
      <c r="H4754" s="123"/>
      <c r="I4754" s="426"/>
      <c r="J4754" s="419" t="str">
        <f t="shared" si="351"/>
        <v/>
      </c>
      <c r="K4754" s="440">
        <f t="shared" si="350"/>
        <v>0</v>
      </c>
      <c r="L4754" s="76"/>
    </row>
    <row r="4755" spans="2:12" ht="15" customHeight="1" x14ac:dyDescent="0.35">
      <c r="B4755" s="75"/>
      <c r="C4755" s="143"/>
      <c r="D4755" s="120"/>
      <c r="E4755" s="146"/>
      <c r="F4755" s="426"/>
      <c r="G4755" s="419" t="str">
        <f t="shared" si="352"/>
        <v/>
      </c>
      <c r="H4755" s="123"/>
      <c r="I4755" s="426"/>
      <c r="J4755" s="419" t="str">
        <f t="shared" si="351"/>
        <v/>
      </c>
      <c r="K4755" s="440">
        <f t="shared" si="350"/>
        <v>0</v>
      </c>
      <c r="L4755" s="76"/>
    </row>
    <row r="4756" spans="2:12" ht="15" customHeight="1" x14ac:dyDescent="0.35">
      <c r="B4756" s="75"/>
      <c r="C4756" s="143"/>
      <c r="D4756" s="120"/>
      <c r="E4756" s="146"/>
      <c r="F4756" s="426"/>
      <c r="G4756" s="419" t="str">
        <f t="shared" si="352"/>
        <v/>
      </c>
      <c r="H4756" s="123"/>
      <c r="I4756" s="426"/>
      <c r="J4756" s="419" t="str">
        <f t="shared" si="351"/>
        <v/>
      </c>
      <c r="K4756" s="440">
        <f t="shared" si="350"/>
        <v>0</v>
      </c>
      <c r="L4756" s="76"/>
    </row>
    <row r="4757" spans="2:12" ht="15" customHeight="1" x14ac:dyDescent="0.35">
      <c r="B4757" s="75"/>
      <c r="C4757" s="143"/>
      <c r="D4757" s="120"/>
      <c r="E4757" s="146"/>
      <c r="F4757" s="426"/>
      <c r="G4757" s="419" t="str">
        <f t="shared" si="352"/>
        <v/>
      </c>
      <c r="H4757" s="123"/>
      <c r="I4757" s="426"/>
      <c r="J4757" s="419" t="str">
        <f t="shared" si="351"/>
        <v/>
      </c>
      <c r="K4757" s="440">
        <f t="shared" si="350"/>
        <v>0</v>
      </c>
      <c r="L4757" s="76"/>
    </row>
    <row r="4758" spans="2:12" ht="15" customHeight="1" x14ac:dyDescent="0.35">
      <c r="B4758" s="75"/>
      <c r="C4758" s="143"/>
      <c r="D4758" s="120"/>
      <c r="E4758" s="146"/>
      <c r="F4758" s="426"/>
      <c r="G4758" s="419" t="str">
        <f t="shared" si="352"/>
        <v/>
      </c>
      <c r="H4758" s="123"/>
      <c r="I4758" s="426"/>
      <c r="J4758" s="419" t="str">
        <f t="shared" si="351"/>
        <v/>
      </c>
      <c r="K4758" s="440">
        <f t="shared" si="350"/>
        <v>0</v>
      </c>
      <c r="L4758" s="76"/>
    </row>
    <row r="4759" spans="2:12" ht="15" customHeight="1" x14ac:dyDescent="0.35">
      <c r="B4759" s="75"/>
      <c r="C4759" s="143"/>
      <c r="D4759" s="120"/>
      <c r="E4759" s="146"/>
      <c r="F4759" s="426"/>
      <c r="G4759" s="419" t="str">
        <f t="shared" si="352"/>
        <v/>
      </c>
      <c r="H4759" s="123"/>
      <c r="I4759" s="426"/>
      <c r="J4759" s="419" t="str">
        <f t="shared" si="351"/>
        <v/>
      </c>
      <c r="K4759" s="440">
        <f t="shared" si="350"/>
        <v>0</v>
      </c>
      <c r="L4759" s="76"/>
    </row>
    <row r="4760" spans="2:12" ht="15" customHeight="1" x14ac:dyDescent="0.35">
      <c r="B4760" s="75"/>
      <c r="C4760" s="143"/>
      <c r="D4760" s="120"/>
      <c r="E4760" s="146"/>
      <c r="F4760" s="426"/>
      <c r="G4760" s="419" t="str">
        <f t="shared" si="352"/>
        <v/>
      </c>
      <c r="H4760" s="123"/>
      <c r="I4760" s="426"/>
      <c r="J4760" s="419" t="str">
        <f t="shared" si="351"/>
        <v/>
      </c>
      <c r="K4760" s="440">
        <f t="shared" si="350"/>
        <v>0</v>
      </c>
      <c r="L4760" s="76"/>
    </row>
    <row r="4761" spans="2:12" ht="15" customHeight="1" x14ac:dyDescent="0.35">
      <c r="B4761" s="75"/>
      <c r="C4761" s="143"/>
      <c r="D4761" s="120"/>
      <c r="E4761" s="146"/>
      <c r="F4761" s="426"/>
      <c r="G4761" s="419" t="str">
        <f t="shared" si="352"/>
        <v/>
      </c>
      <c r="H4761" s="123"/>
      <c r="I4761" s="426"/>
      <c r="J4761" s="419" t="str">
        <f t="shared" si="351"/>
        <v/>
      </c>
      <c r="K4761" s="440">
        <f t="shared" si="350"/>
        <v>0</v>
      </c>
      <c r="L4761" s="76"/>
    </row>
    <row r="4762" spans="2:12" ht="15" customHeight="1" x14ac:dyDescent="0.35">
      <c r="B4762" s="75"/>
      <c r="C4762" s="143"/>
      <c r="D4762" s="120"/>
      <c r="E4762" s="146"/>
      <c r="F4762" s="426"/>
      <c r="G4762" s="419" t="str">
        <f t="shared" si="352"/>
        <v/>
      </c>
      <c r="H4762" s="123"/>
      <c r="I4762" s="426"/>
      <c r="J4762" s="419" t="str">
        <f t="shared" si="351"/>
        <v/>
      </c>
      <c r="K4762" s="440">
        <f t="shared" si="350"/>
        <v>0</v>
      </c>
      <c r="L4762" s="76"/>
    </row>
    <row r="4763" spans="2:12" ht="15" customHeight="1" x14ac:dyDescent="0.35">
      <c r="B4763" s="75"/>
      <c r="C4763" s="143"/>
      <c r="D4763" s="120"/>
      <c r="E4763" s="146"/>
      <c r="F4763" s="426"/>
      <c r="G4763" s="419" t="str">
        <f t="shared" si="352"/>
        <v/>
      </c>
      <c r="H4763" s="123"/>
      <c r="I4763" s="426"/>
      <c r="J4763" s="419" t="str">
        <f t="shared" si="351"/>
        <v/>
      </c>
      <c r="K4763" s="440">
        <f t="shared" si="350"/>
        <v>0</v>
      </c>
      <c r="L4763" s="76"/>
    </row>
    <row r="4764" spans="2:12" ht="15" customHeight="1" x14ac:dyDescent="0.35">
      <c r="B4764" s="75"/>
      <c r="C4764" s="143"/>
      <c r="D4764" s="120"/>
      <c r="E4764" s="146"/>
      <c r="F4764" s="426"/>
      <c r="G4764" s="419" t="str">
        <f t="shared" si="352"/>
        <v/>
      </c>
      <c r="H4764" s="123"/>
      <c r="I4764" s="426"/>
      <c r="J4764" s="419" t="str">
        <f t="shared" si="351"/>
        <v/>
      </c>
      <c r="K4764" s="440">
        <f t="shared" si="350"/>
        <v>0</v>
      </c>
      <c r="L4764" s="76"/>
    </row>
    <row r="4765" spans="2:12" ht="15" customHeight="1" x14ac:dyDescent="0.35">
      <c r="B4765" s="75"/>
      <c r="C4765" s="143"/>
      <c r="D4765" s="120"/>
      <c r="E4765" s="146"/>
      <c r="F4765" s="426"/>
      <c r="G4765" s="419" t="str">
        <f t="shared" si="352"/>
        <v/>
      </c>
      <c r="H4765" s="123"/>
      <c r="I4765" s="426"/>
      <c r="J4765" s="419" t="str">
        <f t="shared" si="351"/>
        <v/>
      </c>
      <c r="K4765" s="440">
        <f t="shared" si="350"/>
        <v>0</v>
      </c>
      <c r="L4765" s="76"/>
    </row>
    <row r="4766" spans="2:12" ht="15" customHeight="1" x14ac:dyDescent="0.35">
      <c r="B4766" s="75"/>
      <c r="C4766" s="143"/>
      <c r="D4766" s="120"/>
      <c r="E4766" s="146"/>
      <c r="F4766" s="426"/>
      <c r="G4766" s="419" t="str">
        <f t="shared" si="352"/>
        <v/>
      </c>
      <c r="H4766" s="123"/>
      <c r="I4766" s="426"/>
      <c r="J4766" s="419" t="str">
        <f t="shared" si="351"/>
        <v/>
      </c>
      <c r="K4766" s="440">
        <f t="shared" si="350"/>
        <v>0</v>
      </c>
      <c r="L4766" s="76"/>
    </row>
    <row r="4767" spans="2:12" ht="15" customHeight="1" x14ac:dyDescent="0.35">
      <c r="B4767" s="75"/>
      <c r="C4767" s="143"/>
      <c r="D4767" s="120"/>
      <c r="E4767" s="146"/>
      <c r="F4767" s="426"/>
      <c r="G4767" s="419" t="str">
        <f t="shared" si="352"/>
        <v/>
      </c>
      <c r="H4767" s="123"/>
      <c r="I4767" s="426"/>
      <c r="J4767" s="419" t="str">
        <f t="shared" si="351"/>
        <v/>
      </c>
      <c r="K4767" s="440">
        <f t="shared" si="350"/>
        <v>0</v>
      </c>
      <c r="L4767" s="76"/>
    </row>
    <row r="4768" spans="2:12" ht="15" customHeight="1" x14ac:dyDescent="0.35">
      <c r="B4768" s="75"/>
      <c r="C4768" s="143"/>
      <c r="D4768" s="120"/>
      <c r="E4768" s="146"/>
      <c r="F4768" s="426"/>
      <c r="G4768" s="419" t="str">
        <f t="shared" si="352"/>
        <v/>
      </c>
      <c r="H4768" s="123"/>
      <c r="I4768" s="426"/>
      <c r="J4768" s="419" t="str">
        <f t="shared" si="351"/>
        <v/>
      </c>
      <c r="K4768" s="440">
        <f t="shared" si="350"/>
        <v>0</v>
      </c>
      <c r="L4768" s="76"/>
    </row>
    <row r="4769" spans="2:12" ht="15" customHeight="1" x14ac:dyDescent="0.35">
      <c r="B4769" s="75"/>
      <c r="C4769" s="143"/>
      <c r="D4769" s="120"/>
      <c r="E4769" s="146"/>
      <c r="F4769" s="426"/>
      <c r="G4769" s="419" t="str">
        <f t="shared" si="352"/>
        <v/>
      </c>
      <c r="H4769" s="123"/>
      <c r="I4769" s="426"/>
      <c r="J4769" s="419" t="str">
        <f t="shared" si="351"/>
        <v/>
      </c>
      <c r="K4769" s="440">
        <f t="shared" si="350"/>
        <v>0</v>
      </c>
      <c r="L4769" s="76"/>
    </row>
    <row r="4770" spans="2:12" ht="15" customHeight="1" x14ac:dyDescent="0.35">
      <c r="B4770" s="75"/>
      <c r="C4770" s="143"/>
      <c r="D4770" s="120"/>
      <c r="E4770" s="146"/>
      <c r="F4770" s="426"/>
      <c r="G4770" s="419" t="str">
        <f t="shared" si="352"/>
        <v/>
      </c>
      <c r="H4770" s="123"/>
      <c r="I4770" s="426"/>
      <c r="J4770" s="419" t="str">
        <f t="shared" si="351"/>
        <v/>
      </c>
      <c r="K4770" s="440">
        <f t="shared" si="350"/>
        <v>0</v>
      </c>
      <c r="L4770" s="76"/>
    </row>
    <row r="4771" spans="2:12" ht="15" customHeight="1" x14ac:dyDescent="0.35">
      <c r="B4771" s="75"/>
      <c r="C4771" s="143"/>
      <c r="D4771" s="120"/>
      <c r="E4771" s="146"/>
      <c r="F4771" s="426"/>
      <c r="G4771" s="419" t="str">
        <f t="shared" si="352"/>
        <v/>
      </c>
      <c r="H4771" s="123"/>
      <c r="I4771" s="426"/>
      <c r="J4771" s="419" t="str">
        <f t="shared" si="351"/>
        <v/>
      </c>
      <c r="K4771" s="440">
        <f t="shared" si="350"/>
        <v>0</v>
      </c>
      <c r="L4771" s="76"/>
    </row>
    <row r="4772" spans="2:12" ht="15" customHeight="1" x14ac:dyDescent="0.35">
      <c r="B4772" s="75"/>
      <c r="C4772" s="143"/>
      <c r="D4772" s="120"/>
      <c r="E4772" s="146"/>
      <c r="F4772" s="426"/>
      <c r="G4772" s="419" t="str">
        <f t="shared" si="352"/>
        <v/>
      </c>
      <c r="H4772" s="123"/>
      <c r="I4772" s="426"/>
      <c r="J4772" s="419" t="str">
        <f t="shared" si="351"/>
        <v/>
      </c>
      <c r="K4772" s="440">
        <f t="shared" si="350"/>
        <v>0</v>
      </c>
      <c r="L4772" s="76"/>
    </row>
    <row r="4773" spans="2:12" ht="15" customHeight="1" x14ac:dyDescent="0.35">
      <c r="B4773" s="75"/>
      <c r="C4773" s="143"/>
      <c r="D4773" s="120"/>
      <c r="E4773" s="146"/>
      <c r="F4773" s="426"/>
      <c r="G4773" s="419" t="str">
        <f t="shared" si="352"/>
        <v/>
      </c>
      <c r="H4773" s="123"/>
      <c r="I4773" s="426"/>
      <c r="J4773" s="419" t="str">
        <f t="shared" si="351"/>
        <v/>
      </c>
      <c r="K4773" s="440">
        <f t="shared" si="350"/>
        <v>0</v>
      </c>
      <c r="L4773" s="76"/>
    </row>
    <row r="4774" spans="2:12" ht="15" customHeight="1" x14ac:dyDescent="0.35">
      <c r="B4774" s="75"/>
      <c r="C4774" s="143"/>
      <c r="D4774" s="120"/>
      <c r="E4774" s="146"/>
      <c r="F4774" s="426"/>
      <c r="G4774" s="419" t="str">
        <f t="shared" si="352"/>
        <v/>
      </c>
      <c r="H4774" s="123"/>
      <c r="I4774" s="426"/>
      <c r="J4774" s="419" t="str">
        <f t="shared" si="351"/>
        <v/>
      </c>
      <c r="K4774" s="440">
        <f t="shared" si="350"/>
        <v>0</v>
      </c>
      <c r="L4774" s="76"/>
    </row>
    <row r="4775" spans="2:12" ht="15" customHeight="1" x14ac:dyDescent="0.35">
      <c r="B4775" s="75"/>
      <c r="C4775" s="143"/>
      <c r="D4775" s="120"/>
      <c r="E4775" s="146"/>
      <c r="F4775" s="426"/>
      <c r="G4775" s="419" t="str">
        <f t="shared" si="352"/>
        <v/>
      </c>
      <c r="H4775" s="123"/>
      <c r="I4775" s="426"/>
      <c r="J4775" s="419" t="str">
        <f t="shared" si="351"/>
        <v/>
      </c>
      <c r="K4775" s="440">
        <f t="shared" si="350"/>
        <v>0</v>
      </c>
      <c r="L4775" s="76"/>
    </row>
    <row r="4776" spans="2:12" ht="15" customHeight="1" x14ac:dyDescent="0.35">
      <c r="B4776" s="75"/>
      <c r="C4776" s="143"/>
      <c r="D4776" s="120"/>
      <c r="E4776" s="146"/>
      <c r="F4776" s="426"/>
      <c r="G4776" s="419" t="str">
        <f t="shared" si="352"/>
        <v/>
      </c>
      <c r="H4776" s="123"/>
      <c r="I4776" s="426"/>
      <c r="J4776" s="419" t="str">
        <f t="shared" si="351"/>
        <v/>
      </c>
      <c r="K4776" s="440">
        <f t="shared" si="350"/>
        <v>0</v>
      </c>
      <c r="L4776" s="76"/>
    </row>
    <row r="4777" spans="2:12" ht="15" customHeight="1" x14ac:dyDescent="0.35">
      <c r="B4777" s="75"/>
      <c r="C4777" s="143"/>
      <c r="D4777" s="120"/>
      <c r="E4777" s="146"/>
      <c r="F4777" s="426"/>
      <c r="G4777" s="419" t="str">
        <f t="shared" si="352"/>
        <v/>
      </c>
      <c r="H4777" s="123"/>
      <c r="I4777" s="426"/>
      <c r="J4777" s="419" t="str">
        <f t="shared" si="351"/>
        <v/>
      </c>
      <c r="K4777" s="440">
        <f t="shared" si="350"/>
        <v>0</v>
      </c>
      <c r="L4777" s="76"/>
    </row>
    <row r="4778" spans="2:12" ht="15" customHeight="1" x14ac:dyDescent="0.35">
      <c r="B4778" s="75"/>
      <c r="C4778" s="143"/>
      <c r="D4778" s="120"/>
      <c r="E4778" s="146"/>
      <c r="F4778" s="426"/>
      <c r="G4778" s="419" t="str">
        <f t="shared" si="352"/>
        <v/>
      </c>
      <c r="H4778" s="123"/>
      <c r="I4778" s="426"/>
      <c r="J4778" s="419" t="str">
        <f t="shared" si="351"/>
        <v/>
      </c>
      <c r="K4778" s="440">
        <f t="shared" si="350"/>
        <v>0</v>
      </c>
      <c r="L4778" s="76"/>
    </row>
    <row r="4779" spans="2:12" ht="15" customHeight="1" x14ac:dyDescent="0.35">
      <c r="B4779" s="75"/>
      <c r="C4779" s="143"/>
      <c r="D4779" s="120"/>
      <c r="E4779" s="146"/>
      <c r="F4779" s="426"/>
      <c r="G4779" s="419" t="str">
        <f t="shared" si="352"/>
        <v/>
      </c>
      <c r="H4779" s="123"/>
      <c r="I4779" s="426"/>
      <c r="J4779" s="419" t="str">
        <f t="shared" si="351"/>
        <v/>
      </c>
      <c r="K4779" s="440">
        <f t="shared" si="350"/>
        <v>0</v>
      </c>
      <c r="L4779" s="76"/>
    </row>
    <row r="4780" spans="2:12" ht="15" customHeight="1" x14ac:dyDescent="0.35">
      <c r="B4780" s="75"/>
      <c r="C4780" s="143"/>
      <c r="D4780" s="120"/>
      <c r="E4780" s="146"/>
      <c r="F4780" s="426"/>
      <c r="G4780" s="419" t="str">
        <f t="shared" si="352"/>
        <v/>
      </c>
      <c r="H4780" s="123"/>
      <c r="I4780" s="426"/>
      <c r="J4780" s="419" t="str">
        <f t="shared" si="351"/>
        <v/>
      </c>
      <c r="K4780" s="440">
        <f t="shared" si="350"/>
        <v>0</v>
      </c>
      <c r="L4780" s="76"/>
    </row>
    <row r="4781" spans="2:12" ht="15" customHeight="1" x14ac:dyDescent="0.35">
      <c r="B4781" s="75"/>
      <c r="C4781" s="143"/>
      <c r="D4781" s="120"/>
      <c r="E4781" s="146"/>
      <c r="F4781" s="426"/>
      <c r="G4781" s="419" t="str">
        <f t="shared" si="352"/>
        <v/>
      </c>
      <c r="H4781" s="123"/>
      <c r="I4781" s="426"/>
      <c r="J4781" s="419" t="str">
        <f t="shared" si="351"/>
        <v/>
      </c>
      <c r="K4781" s="440">
        <f t="shared" si="350"/>
        <v>0</v>
      </c>
      <c r="L4781" s="76"/>
    </row>
    <row r="4782" spans="2:12" ht="15" customHeight="1" x14ac:dyDescent="0.35">
      <c r="B4782" s="75"/>
      <c r="C4782" s="143"/>
      <c r="D4782" s="120"/>
      <c r="E4782" s="146"/>
      <c r="F4782" s="426"/>
      <c r="G4782" s="419" t="str">
        <f t="shared" si="352"/>
        <v/>
      </c>
      <c r="H4782" s="123"/>
      <c r="I4782" s="426"/>
      <c r="J4782" s="419" t="str">
        <f t="shared" si="351"/>
        <v/>
      </c>
      <c r="K4782" s="440">
        <f t="shared" si="350"/>
        <v>0</v>
      </c>
      <c r="L4782" s="76"/>
    </row>
    <row r="4783" spans="2:12" ht="15" customHeight="1" x14ac:dyDescent="0.35">
      <c r="B4783" s="75"/>
      <c r="C4783" s="143"/>
      <c r="D4783" s="120"/>
      <c r="E4783" s="146"/>
      <c r="F4783" s="426"/>
      <c r="G4783" s="419" t="str">
        <f t="shared" si="352"/>
        <v/>
      </c>
      <c r="H4783" s="123"/>
      <c r="I4783" s="426"/>
      <c r="J4783" s="419" t="str">
        <f t="shared" si="351"/>
        <v/>
      </c>
      <c r="K4783" s="440">
        <f t="shared" si="350"/>
        <v>0</v>
      </c>
      <c r="L4783" s="76"/>
    </row>
    <row r="4784" spans="2:12" ht="15" customHeight="1" x14ac:dyDescent="0.35">
      <c r="B4784" s="75"/>
      <c r="C4784" s="143"/>
      <c r="D4784" s="120"/>
      <c r="E4784" s="146"/>
      <c r="F4784" s="426"/>
      <c r="G4784" s="419" t="str">
        <f t="shared" si="352"/>
        <v/>
      </c>
      <c r="H4784" s="123"/>
      <c r="I4784" s="426"/>
      <c r="J4784" s="419" t="str">
        <f t="shared" si="351"/>
        <v/>
      </c>
      <c r="K4784" s="440">
        <f t="shared" si="350"/>
        <v>0</v>
      </c>
      <c r="L4784" s="76"/>
    </row>
    <row r="4785" spans="2:12" ht="15" customHeight="1" x14ac:dyDescent="0.35">
      <c r="B4785" s="75"/>
      <c r="C4785" s="143"/>
      <c r="D4785" s="120"/>
      <c r="E4785" s="146"/>
      <c r="F4785" s="426"/>
      <c r="G4785" s="419" t="str">
        <f t="shared" si="352"/>
        <v/>
      </c>
      <c r="H4785" s="123"/>
      <c r="I4785" s="426"/>
      <c r="J4785" s="419" t="str">
        <f t="shared" si="351"/>
        <v/>
      </c>
      <c r="K4785" s="440">
        <f t="shared" si="350"/>
        <v>0</v>
      </c>
      <c r="L4785" s="76"/>
    </row>
    <row r="4786" spans="2:12" ht="15" customHeight="1" x14ac:dyDescent="0.35">
      <c r="B4786" s="75"/>
      <c r="C4786" s="143"/>
      <c r="D4786" s="120"/>
      <c r="E4786" s="146"/>
      <c r="F4786" s="426"/>
      <c r="G4786" s="419" t="str">
        <f t="shared" si="352"/>
        <v/>
      </c>
      <c r="H4786" s="123"/>
      <c r="I4786" s="426"/>
      <c r="J4786" s="419" t="str">
        <f t="shared" si="351"/>
        <v/>
      </c>
      <c r="K4786" s="440">
        <f t="shared" si="350"/>
        <v>0</v>
      </c>
      <c r="L4786" s="76"/>
    </row>
    <row r="4787" spans="2:12" ht="15" customHeight="1" x14ac:dyDescent="0.35">
      <c r="B4787" s="75"/>
      <c r="C4787" s="143"/>
      <c r="D4787" s="120"/>
      <c r="E4787" s="146"/>
      <c r="F4787" s="426"/>
      <c r="G4787" s="419" t="str">
        <f t="shared" si="352"/>
        <v/>
      </c>
      <c r="H4787" s="123"/>
      <c r="I4787" s="426"/>
      <c r="J4787" s="419" t="str">
        <f t="shared" si="351"/>
        <v/>
      </c>
      <c r="K4787" s="440">
        <f t="shared" si="350"/>
        <v>0</v>
      </c>
      <c r="L4787" s="76"/>
    </row>
    <row r="4788" spans="2:12" ht="15" customHeight="1" x14ac:dyDescent="0.35">
      <c r="B4788" s="75"/>
      <c r="C4788" s="143"/>
      <c r="D4788" s="120"/>
      <c r="E4788" s="146"/>
      <c r="F4788" s="426"/>
      <c r="G4788" s="419" t="str">
        <f t="shared" si="352"/>
        <v/>
      </c>
      <c r="H4788" s="123"/>
      <c r="I4788" s="426"/>
      <c r="J4788" s="419" t="str">
        <f t="shared" si="351"/>
        <v/>
      </c>
      <c r="K4788" s="440">
        <f t="shared" si="350"/>
        <v>0</v>
      </c>
      <c r="L4788" s="76"/>
    </row>
    <row r="4789" spans="2:12" ht="15" customHeight="1" x14ac:dyDescent="0.35">
      <c r="B4789" s="75"/>
      <c r="C4789" s="143"/>
      <c r="D4789" s="120"/>
      <c r="E4789" s="146"/>
      <c r="F4789" s="426"/>
      <c r="G4789" s="419" t="str">
        <f t="shared" si="352"/>
        <v/>
      </c>
      <c r="H4789" s="123"/>
      <c r="I4789" s="426"/>
      <c r="J4789" s="419" t="str">
        <f t="shared" si="351"/>
        <v/>
      </c>
      <c r="K4789" s="440">
        <f t="shared" si="350"/>
        <v>0</v>
      </c>
      <c r="L4789" s="76"/>
    </row>
    <row r="4790" spans="2:12" ht="15" customHeight="1" x14ac:dyDescent="0.35">
      <c r="B4790" s="75"/>
      <c r="C4790" s="143"/>
      <c r="D4790" s="120"/>
      <c r="E4790" s="146"/>
      <c r="F4790" s="426"/>
      <c r="G4790" s="419" t="str">
        <f t="shared" si="352"/>
        <v/>
      </c>
      <c r="H4790" s="123"/>
      <c r="I4790" s="426"/>
      <c r="J4790" s="419" t="str">
        <f t="shared" si="351"/>
        <v/>
      </c>
      <c r="K4790" s="440">
        <f t="shared" si="350"/>
        <v>0</v>
      </c>
      <c r="L4790" s="76"/>
    </row>
    <row r="4791" spans="2:12" ht="15" customHeight="1" x14ac:dyDescent="0.35">
      <c r="B4791" s="75"/>
      <c r="C4791" s="143"/>
      <c r="D4791" s="120"/>
      <c r="E4791" s="146"/>
      <c r="F4791" s="426"/>
      <c r="G4791" s="419" t="str">
        <f t="shared" si="352"/>
        <v/>
      </c>
      <c r="H4791" s="123"/>
      <c r="I4791" s="426"/>
      <c r="J4791" s="419" t="str">
        <f t="shared" si="351"/>
        <v/>
      </c>
      <c r="K4791" s="440">
        <f t="shared" si="350"/>
        <v>0</v>
      </c>
      <c r="L4791" s="76"/>
    </row>
    <row r="4792" spans="2:12" ht="15" customHeight="1" x14ac:dyDescent="0.35">
      <c r="B4792" s="75"/>
      <c r="C4792" s="143"/>
      <c r="D4792" s="120"/>
      <c r="E4792" s="146"/>
      <c r="F4792" s="426"/>
      <c r="G4792" s="419" t="str">
        <f t="shared" si="352"/>
        <v/>
      </c>
      <c r="H4792" s="123"/>
      <c r="I4792" s="426"/>
      <c r="J4792" s="419" t="str">
        <f t="shared" si="351"/>
        <v/>
      </c>
      <c r="K4792" s="440">
        <f t="shared" si="350"/>
        <v>0</v>
      </c>
      <c r="L4792" s="76"/>
    </row>
    <row r="4793" spans="2:12" ht="15" customHeight="1" x14ac:dyDescent="0.35">
      <c r="B4793" s="75"/>
      <c r="C4793" s="143"/>
      <c r="D4793" s="120"/>
      <c r="E4793" s="146"/>
      <c r="F4793" s="426"/>
      <c r="G4793" s="419" t="str">
        <f t="shared" si="352"/>
        <v/>
      </c>
      <c r="H4793" s="123"/>
      <c r="I4793" s="426"/>
      <c r="J4793" s="419" t="str">
        <f t="shared" si="351"/>
        <v/>
      </c>
      <c r="K4793" s="440">
        <f t="shared" si="350"/>
        <v>0</v>
      </c>
      <c r="L4793" s="76"/>
    </row>
    <row r="4794" spans="2:12" ht="15" customHeight="1" x14ac:dyDescent="0.35">
      <c r="B4794" s="75"/>
      <c r="C4794" s="143"/>
      <c r="D4794" s="120"/>
      <c r="E4794" s="146"/>
      <c r="F4794" s="426"/>
      <c r="G4794" s="419" t="str">
        <f t="shared" si="352"/>
        <v/>
      </c>
      <c r="H4794" s="123"/>
      <c r="I4794" s="426"/>
      <c r="J4794" s="419" t="str">
        <f t="shared" si="351"/>
        <v/>
      </c>
      <c r="K4794" s="440">
        <f t="shared" si="350"/>
        <v>0</v>
      </c>
      <c r="L4794" s="76"/>
    </row>
    <row r="4795" spans="2:12" ht="15" customHeight="1" x14ac:dyDescent="0.35">
      <c r="B4795" s="75"/>
      <c r="C4795" s="143"/>
      <c r="D4795" s="120"/>
      <c r="E4795" s="146"/>
      <c r="F4795" s="426"/>
      <c r="G4795" s="419" t="str">
        <f t="shared" si="352"/>
        <v/>
      </c>
      <c r="H4795" s="123"/>
      <c r="I4795" s="426"/>
      <c r="J4795" s="419" t="str">
        <f t="shared" si="351"/>
        <v/>
      </c>
      <c r="K4795" s="440">
        <f t="shared" si="350"/>
        <v>0</v>
      </c>
      <c r="L4795" s="76"/>
    </row>
    <row r="4796" spans="2:12" ht="15" customHeight="1" x14ac:dyDescent="0.35">
      <c r="B4796" s="75"/>
      <c r="C4796" s="143"/>
      <c r="D4796" s="120"/>
      <c r="E4796" s="146"/>
      <c r="F4796" s="426"/>
      <c r="G4796" s="419" t="str">
        <f t="shared" si="352"/>
        <v/>
      </c>
      <c r="H4796" s="123"/>
      <c r="I4796" s="426"/>
      <c r="J4796" s="419" t="str">
        <f t="shared" si="351"/>
        <v/>
      </c>
      <c r="K4796" s="440">
        <f t="shared" si="350"/>
        <v>0</v>
      </c>
      <c r="L4796" s="76"/>
    </row>
    <row r="4797" spans="2:12" ht="15" customHeight="1" x14ac:dyDescent="0.35">
      <c r="B4797" s="75"/>
      <c r="C4797" s="143"/>
      <c r="D4797" s="120"/>
      <c r="E4797" s="146"/>
      <c r="F4797" s="426"/>
      <c r="G4797" s="419" t="str">
        <f t="shared" si="352"/>
        <v/>
      </c>
      <c r="H4797" s="123"/>
      <c r="I4797" s="426"/>
      <c r="J4797" s="419" t="str">
        <f t="shared" si="351"/>
        <v/>
      </c>
      <c r="K4797" s="440">
        <f t="shared" si="350"/>
        <v>0</v>
      </c>
      <c r="L4797" s="76"/>
    </row>
    <row r="4798" spans="2:12" ht="15" customHeight="1" x14ac:dyDescent="0.35">
      <c r="B4798" s="75"/>
      <c r="C4798" s="143"/>
      <c r="D4798" s="120"/>
      <c r="E4798" s="146"/>
      <c r="F4798" s="426"/>
      <c r="G4798" s="419" t="str">
        <f t="shared" si="352"/>
        <v/>
      </c>
      <c r="H4798" s="123"/>
      <c r="I4798" s="426"/>
      <c r="J4798" s="419" t="str">
        <f t="shared" si="351"/>
        <v/>
      </c>
      <c r="K4798" s="440">
        <f t="shared" si="350"/>
        <v>0</v>
      </c>
      <c r="L4798" s="76"/>
    </row>
    <row r="4799" spans="2:12" ht="15" customHeight="1" x14ac:dyDescent="0.35">
      <c r="B4799" s="75"/>
      <c r="C4799" s="143"/>
      <c r="D4799" s="120"/>
      <c r="E4799" s="146"/>
      <c r="F4799" s="426"/>
      <c r="G4799" s="419" t="str">
        <f t="shared" si="352"/>
        <v/>
      </c>
      <c r="H4799" s="123"/>
      <c r="I4799" s="426"/>
      <c r="J4799" s="419" t="str">
        <f t="shared" si="351"/>
        <v/>
      </c>
      <c r="K4799" s="440">
        <f t="shared" si="350"/>
        <v>0</v>
      </c>
      <c r="L4799" s="76"/>
    </row>
    <row r="4800" spans="2:12" ht="15" customHeight="1" x14ac:dyDescent="0.35">
      <c r="B4800" s="75"/>
      <c r="C4800" s="143"/>
      <c r="D4800" s="120"/>
      <c r="E4800" s="146"/>
      <c r="F4800" s="426"/>
      <c r="G4800" s="419" t="str">
        <f t="shared" si="352"/>
        <v/>
      </c>
      <c r="H4800" s="123"/>
      <c r="I4800" s="426"/>
      <c r="J4800" s="419" t="str">
        <f t="shared" si="351"/>
        <v/>
      </c>
      <c r="K4800" s="440">
        <f t="shared" si="350"/>
        <v>0</v>
      </c>
      <c r="L4800" s="76"/>
    </row>
    <row r="4801" spans="2:12" ht="15" customHeight="1" x14ac:dyDescent="0.35">
      <c r="B4801" s="75"/>
      <c r="C4801" s="143"/>
      <c r="D4801" s="120"/>
      <c r="E4801" s="146"/>
      <c r="F4801" s="426"/>
      <c r="G4801" s="419" t="str">
        <f t="shared" si="352"/>
        <v/>
      </c>
      <c r="H4801" s="123"/>
      <c r="I4801" s="426"/>
      <c r="J4801" s="419" t="str">
        <f t="shared" si="351"/>
        <v/>
      </c>
      <c r="K4801" s="440">
        <f t="shared" si="350"/>
        <v>0</v>
      </c>
      <c r="L4801" s="76"/>
    </row>
    <row r="4802" spans="2:12" ht="15" customHeight="1" x14ac:dyDescent="0.35">
      <c r="B4802" s="75"/>
      <c r="C4802" s="143"/>
      <c r="D4802" s="120"/>
      <c r="E4802" s="146"/>
      <c r="F4802" s="426"/>
      <c r="G4802" s="419" t="str">
        <f t="shared" si="352"/>
        <v/>
      </c>
      <c r="H4802" s="123"/>
      <c r="I4802" s="426"/>
      <c r="J4802" s="419" t="str">
        <f t="shared" si="351"/>
        <v/>
      </c>
      <c r="K4802" s="440">
        <f t="shared" si="350"/>
        <v>0</v>
      </c>
      <c r="L4802" s="76"/>
    </row>
    <row r="4803" spans="2:12" ht="15" customHeight="1" x14ac:dyDescent="0.35">
      <c r="B4803" s="75"/>
      <c r="C4803" s="143"/>
      <c r="D4803" s="120"/>
      <c r="E4803" s="146"/>
      <c r="F4803" s="426"/>
      <c r="G4803" s="419" t="str">
        <f t="shared" si="352"/>
        <v/>
      </c>
      <c r="H4803" s="123"/>
      <c r="I4803" s="426"/>
      <c r="J4803" s="419" t="str">
        <f t="shared" si="351"/>
        <v/>
      </c>
      <c r="K4803" s="440">
        <f t="shared" si="350"/>
        <v>0</v>
      </c>
      <c r="L4803" s="76"/>
    </row>
    <row r="4804" spans="2:12" ht="15" customHeight="1" x14ac:dyDescent="0.35">
      <c r="B4804" s="75"/>
      <c r="C4804" s="143"/>
      <c r="D4804" s="120"/>
      <c r="E4804" s="146"/>
      <c r="F4804" s="426"/>
      <c r="G4804" s="419" t="str">
        <f t="shared" si="352"/>
        <v/>
      </c>
      <c r="H4804" s="123"/>
      <c r="I4804" s="426"/>
      <c r="J4804" s="419" t="str">
        <f t="shared" si="351"/>
        <v/>
      </c>
      <c r="K4804" s="440">
        <f t="shared" si="350"/>
        <v>0</v>
      </c>
      <c r="L4804" s="76"/>
    </row>
    <row r="4805" spans="2:12" ht="15" customHeight="1" x14ac:dyDescent="0.35">
      <c r="B4805" s="75"/>
      <c r="C4805" s="143"/>
      <c r="D4805" s="120"/>
      <c r="E4805" s="146"/>
      <c r="F4805" s="426"/>
      <c r="G4805" s="419" t="str">
        <f t="shared" si="352"/>
        <v/>
      </c>
      <c r="H4805" s="123"/>
      <c r="I4805" s="426"/>
      <c r="J4805" s="419" t="str">
        <f t="shared" si="351"/>
        <v/>
      </c>
      <c r="K4805" s="440">
        <f t="shared" si="350"/>
        <v>0</v>
      </c>
      <c r="L4805" s="76"/>
    </row>
    <row r="4806" spans="2:12" ht="15" customHeight="1" x14ac:dyDescent="0.35">
      <c r="B4806" s="75"/>
      <c r="C4806" s="143"/>
      <c r="D4806" s="120"/>
      <c r="E4806" s="146"/>
      <c r="F4806" s="426"/>
      <c r="G4806" s="419" t="str">
        <f t="shared" si="352"/>
        <v/>
      </c>
      <c r="H4806" s="123"/>
      <c r="I4806" s="426"/>
      <c r="J4806" s="419" t="str">
        <f t="shared" si="351"/>
        <v/>
      </c>
      <c r="K4806" s="440">
        <f t="shared" si="350"/>
        <v>0</v>
      </c>
      <c r="L4806" s="76"/>
    </row>
    <row r="4807" spans="2:12" ht="15" customHeight="1" x14ac:dyDescent="0.35">
      <c r="B4807" s="75"/>
      <c r="C4807" s="143"/>
      <c r="D4807" s="120"/>
      <c r="E4807" s="146"/>
      <c r="F4807" s="426"/>
      <c r="G4807" s="419" t="str">
        <f t="shared" si="352"/>
        <v/>
      </c>
      <c r="H4807" s="123"/>
      <c r="I4807" s="426"/>
      <c r="J4807" s="419" t="str">
        <f t="shared" si="351"/>
        <v/>
      </c>
      <c r="K4807" s="440">
        <f t="shared" si="350"/>
        <v>0</v>
      </c>
      <c r="L4807" s="76"/>
    </row>
    <row r="4808" spans="2:12" ht="15" customHeight="1" x14ac:dyDescent="0.35">
      <c r="B4808" s="75"/>
      <c r="C4808" s="143"/>
      <c r="D4808" s="120"/>
      <c r="E4808" s="146"/>
      <c r="F4808" s="426"/>
      <c r="G4808" s="419" t="str">
        <f t="shared" si="352"/>
        <v/>
      </c>
      <c r="H4808" s="123"/>
      <c r="I4808" s="426"/>
      <c r="J4808" s="419" t="str">
        <f t="shared" si="351"/>
        <v/>
      </c>
      <c r="K4808" s="440">
        <f t="shared" si="350"/>
        <v>0</v>
      </c>
      <c r="L4808" s="76"/>
    </row>
    <row r="4809" spans="2:12" ht="15" customHeight="1" x14ac:dyDescent="0.35">
      <c r="B4809" s="75"/>
      <c r="C4809" s="143"/>
      <c r="D4809" s="120"/>
      <c r="E4809" s="146"/>
      <c r="F4809" s="426"/>
      <c r="G4809" s="419" t="str">
        <f t="shared" si="352"/>
        <v/>
      </c>
      <c r="H4809" s="123"/>
      <c r="I4809" s="426"/>
      <c r="J4809" s="419" t="str">
        <f t="shared" si="351"/>
        <v/>
      </c>
      <c r="K4809" s="440">
        <f t="shared" si="350"/>
        <v>0</v>
      </c>
      <c r="L4809" s="76"/>
    </row>
    <row r="4810" spans="2:12" ht="15" customHeight="1" x14ac:dyDescent="0.35">
      <c r="B4810" s="75"/>
      <c r="C4810" s="143"/>
      <c r="D4810" s="120"/>
      <c r="E4810" s="146"/>
      <c r="F4810" s="426"/>
      <c r="G4810" s="419" t="str">
        <f t="shared" si="352"/>
        <v/>
      </c>
      <c r="H4810" s="123"/>
      <c r="I4810" s="426"/>
      <c r="J4810" s="419" t="str">
        <f t="shared" si="351"/>
        <v/>
      </c>
      <c r="K4810" s="440">
        <f t="shared" si="350"/>
        <v>0</v>
      </c>
      <c r="L4810" s="76"/>
    </row>
    <row r="4811" spans="2:12" ht="15" customHeight="1" x14ac:dyDescent="0.35">
      <c r="B4811" s="75"/>
      <c r="C4811" s="143"/>
      <c r="D4811" s="120"/>
      <c r="E4811" s="146"/>
      <c r="F4811" s="426"/>
      <c r="G4811" s="419" t="str">
        <f t="shared" si="352"/>
        <v/>
      </c>
      <c r="H4811" s="123"/>
      <c r="I4811" s="426"/>
      <c r="J4811" s="419" t="str">
        <f t="shared" si="351"/>
        <v/>
      </c>
      <c r="K4811" s="440">
        <f t="shared" si="350"/>
        <v>0</v>
      </c>
      <c r="L4811" s="76"/>
    </row>
    <row r="4812" spans="2:12" ht="15" customHeight="1" x14ac:dyDescent="0.35">
      <c r="B4812" s="75"/>
      <c r="C4812" s="143"/>
      <c r="D4812" s="120"/>
      <c r="E4812" s="146"/>
      <c r="F4812" s="426"/>
      <c r="G4812" s="419" t="str">
        <f t="shared" si="352"/>
        <v/>
      </c>
      <c r="H4812" s="123"/>
      <c r="I4812" s="426"/>
      <c r="J4812" s="419" t="str">
        <f t="shared" si="351"/>
        <v/>
      </c>
      <c r="K4812" s="440">
        <f t="shared" ref="K4812:K4875" si="353">H4812</f>
        <v>0</v>
      </c>
      <c r="L4812" s="76"/>
    </row>
    <row r="4813" spans="2:12" ht="15" customHeight="1" x14ac:dyDescent="0.35">
      <c r="B4813" s="75"/>
      <c r="C4813" s="143"/>
      <c r="D4813" s="120"/>
      <c r="E4813" s="146"/>
      <c r="F4813" s="426"/>
      <c r="G4813" s="419" t="str">
        <f t="shared" si="352"/>
        <v/>
      </c>
      <c r="H4813" s="123"/>
      <c r="I4813" s="426"/>
      <c r="J4813" s="419" t="str">
        <f t="shared" ref="J4813:J4876" si="354">IF(I4813&gt;0,VLOOKUP(I4813,Nama_Perkiraan,2),"")</f>
        <v/>
      </c>
      <c r="K4813" s="440">
        <f t="shared" si="353"/>
        <v>0</v>
      </c>
      <c r="L4813" s="76"/>
    </row>
    <row r="4814" spans="2:12" ht="15" customHeight="1" x14ac:dyDescent="0.35">
      <c r="B4814" s="75"/>
      <c r="C4814" s="143"/>
      <c r="D4814" s="120"/>
      <c r="E4814" s="146"/>
      <c r="F4814" s="426"/>
      <c r="G4814" s="419" t="str">
        <f t="shared" ref="G4814:G4877" si="355">IF(F4814&gt;0,VLOOKUP(F4814,Nama_Perkiraan,2),"")</f>
        <v/>
      </c>
      <c r="H4814" s="123"/>
      <c r="I4814" s="426"/>
      <c r="J4814" s="419" t="str">
        <f t="shared" si="354"/>
        <v/>
      </c>
      <c r="K4814" s="440">
        <f t="shared" si="353"/>
        <v>0</v>
      </c>
      <c r="L4814" s="76"/>
    </row>
    <row r="4815" spans="2:12" ht="15" customHeight="1" x14ac:dyDescent="0.35">
      <c r="B4815" s="75"/>
      <c r="C4815" s="143"/>
      <c r="D4815" s="120"/>
      <c r="E4815" s="146"/>
      <c r="F4815" s="426"/>
      <c r="G4815" s="419" t="str">
        <f t="shared" si="355"/>
        <v/>
      </c>
      <c r="H4815" s="123"/>
      <c r="I4815" s="426"/>
      <c r="J4815" s="419" t="str">
        <f t="shared" si="354"/>
        <v/>
      </c>
      <c r="K4815" s="440">
        <f t="shared" si="353"/>
        <v>0</v>
      </c>
      <c r="L4815" s="76"/>
    </row>
    <row r="4816" spans="2:12" ht="15" customHeight="1" x14ac:dyDescent="0.35">
      <c r="B4816" s="75"/>
      <c r="C4816" s="143"/>
      <c r="D4816" s="120"/>
      <c r="E4816" s="146"/>
      <c r="F4816" s="426"/>
      <c r="G4816" s="419" t="str">
        <f t="shared" si="355"/>
        <v/>
      </c>
      <c r="H4816" s="123"/>
      <c r="I4816" s="426"/>
      <c r="J4816" s="419" t="str">
        <f t="shared" si="354"/>
        <v/>
      </c>
      <c r="K4816" s="440">
        <f t="shared" si="353"/>
        <v>0</v>
      </c>
      <c r="L4816" s="76"/>
    </row>
    <row r="4817" spans="2:12" ht="15" customHeight="1" x14ac:dyDescent="0.35">
      <c r="B4817" s="75"/>
      <c r="C4817" s="143"/>
      <c r="D4817" s="120"/>
      <c r="E4817" s="146"/>
      <c r="F4817" s="426"/>
      <c r="G4817" s="419" t="str">
        <f t="shared" si="355"/>
        <v/>
      </c>
      <c r="H4817" s="123"/>
      <c r="I4817" s="426"/>
      <c r="J4817" s="419" t="str">
        <f t="shared" si="354"/>
        <v/>
      </c>
      <c r="K4817" s="440">
        <f t="shared" si="353"/>
        <v>0</v>
      </c>
      <c r="L4817" s="76"/>
    </row>
    <row r="4818" spans="2:12" ht="15" customHeight="1" x14ac:dyDescent="0.35">
      <c r="B4818" s="75"/>
      <c r="C4818" s="143"/>
      <c r="D4818" s="120"/>
      <c r="E4818" s="146"/>
      <c r="F4818" s="426"/>
      <c r="G4818" s="419" t="str">
        <f t="shared" si="355"/>
        <v/>
      </c>
      <c r="H4818" s="123"/>
      <c r="I4818" s="426"/>
      <c r="J4818" s="419" t="str">
        <f t="shared" si="354"/>
        <v/>
      </c>
      <c r="K4818" s="440">
        <f t="shared" si="353"/>
        <v>0</v>
      </c>
      <c r="L4818" s="76"/>
    </row>
    <row r="4819" spans="2:12" ht="15" customHeight="1" x14ac:dyDescent="0.35">
      <c r="B4819" s="75"/>
      <c r="C4819" s="143"/>
      <c r="D4819" s="120"/>
      <c r="E4819" s="146"/>
      <c r="F4819" s="426"/>
      <c r="G4819" s="419" t="str">
        <f t="shared" si="355"/>
        <v/>
      </c>
      <c r="H4819" s="123"/>
      <c r="I4819" s="426"/>
      <c r="J4819" s="419" t="str">
        <f t="shared" si="354"/>
        <v/>
      </c>
      <c r="K4819" s="440">
        <f t="shared" si="353"/>
        <v>0</v>
      </c>
      <c r="L4819" s="76"/>
    </row>
    <row r="4820" spans="2:12" ht="15" customHeight="1" x14ac:dyDescent="0.35">
      <c r="B4820" s="75"/>
      <c r="C4820" s="143"/>
      <c r="D4820" s="120"/>
      <c r="E4820" s="146"/>
      <c r="F4820" s="426"/>
      <c r="G4820" s="419" t="str">
        <f t="shared" si="355"/>
        <v/>
      </c>
      <c r="H4820" s="123"/>
      <c r="I4820" s="426"/>
      <c r="J4820" s="419" t="str">
        <f t="shared" si="354"/>
        <v/>
      </c>
      <c r="K4820" s="440">
        <f t="shared" si="353"/>
        <v>0</v>
      </c>
      <c r="L4820" s="76"/>
    </row>
    <row r="4821" spans="2:12" ht="15" customHeight="1" x14ac:dyDescent="0.35">
      <c r="B4821" s="75"/>
      <c r="C4821" s="143"/>
      <c r="D4821" s="120"/>
      <c r="E4821" s="146"/>
      <c r="F4821" s="426"/>
      <c r="G4821" s="419" t="str">
        <f t="shared" si="355"/>
        <v/>
      </c>
      <c r="H4821" s="123"/>
      <c r="I4821" s="426"/>
      <c r="J4821" s="419" t="str">
        <f t="shared" si="354"/>
        <v/>
      </c>
      <c r="K4821" s="440">
        <f t="shared" si="353"/>
        <v>0</v>
      </c>
      <c r="L4821" s="76"/>
    </row>
    <row r="4822" spans="2:12" ht="15" customHeight="1" x14ac:dyDescent="0.35">
      <c r="B4822" s="75"/>
      <c r="C4822" s="143"/>
      <c r="D4822" s="120"/>
      <c r="E4822" s="146"/>
      <c r="F4822" s="426"/>
      <c r="G4822" s="419" t="str">
        <f t="shared" si="355"/>
        <v/>
      </c>
      <c r="H4822" s="123"/>
      <c r="I4822" s="426"/>
      <c r="J4822" s="419" t="str">
        <f t="shared" si="354"/>
        <v/>
      </c>
      <c r="K4822" s="440">
        <f t="shared" si="353"/>
        <v>0</v>
      </c>
      <c r="L4822" s="76"/>
    </row>
    <row r="4823" spans="2:12" ht="15" customHeight="1" x14ac:dyDescent="0.35">
      <c r="B4823" s="75"/>
      <c r="C4823" s="143"/>
      <c r="D4823" s="120"/>
      <c r="E4823" s="146"/>
      <c r="F4823" s="426"/>
      <c r="G4823" s="419" t="str">
        <f t="shared" si="355"/>
        <v/>
      </c>
      <c r="H4823" s="123"/>
      <c r="I4823" s="426"/>
      <c r="J4823" s="419" t="str">
        <f t="shared" si="354"/>
        <v/>
      </c>
      <c r="K4823" s="440">
        <f t="shared" si="353"/>
        <v>0</v>
      </c>
      <c r="L4823" s="76"/>
    </row>
    <row r="4824" spans="2:12" ht="15" customHeight="1" x14ac:dyDescent="0.35">
      <c r="B4824" s="75"/>
      <c r="C4824" s="143"/>
      <c r="D4824" s="120"/>
      <c r="E4824" s="146"/>
      <c r="F4824" s="426"/>
      <c r="G4824" s="419" t="str">
        <f t="shared" si="355"/>
        <v/>
      </c>
      <c r="H4824" s="123"/>
      <c r="I4824" s="426"/>
      <c r="J4824" s="419" t="str">
        <f t="shared" si="354"/>
        <v/>
      </c>
      <c r="K4824" s="440">
        <f t="shared" si="353"/>
        <v>0</v>
      </c>
      <c r="L4824" s="76"/>
    </row>
    <row r="4825" spans="2:12" ht="15" customHeight="1" x14ac:dyDescent="0.35">
      <c r="B4825" s="75"/>
      <c r="C4825" s="143"/>
      <c r="D4825" s="120"/>
      <c r="E4825" s="146"/>
      <c r="F4825" s="426"/>
      <c r="G4825" s="419" t="str">
        <f t="shared" si="355"/>
        <v/>
      </c>
      <c r="H4825" s="123"/>
      <c r="I4825" s="426"/>
      <c r="J4825" s="419" t="str">
        <f t="shared" si="354"/>
        <v/>
      </c>
      <c r="K4825" s="440">
        <f t="shared" si="353"/>
        <v>0</v>
      </c>
      <c r="L4825" s="76"/>
    </row>
    <row r="4826" spans="2:12" ht="15" customHeight="1" x14ac:dyDescent="0.35">
      <c r="B4826" s="75"/>
      <c r="C4826" s="143"/>
      <c r="D4826" s="120"/>
      <c r="E4826" s="146"/>
      <c r="F4826" s="426"/>
      <c r="G4826" s="419" t="str">
        <f t="shared" si="355"/>
        <v/>
      </c>
      <c r="H4826" s="123"/>
      <c r="I4826" s="426"/>
      <c r="J4826" s="419" t="str">
        <f t="shared" si="354"/>
        <v/>
      </c>
      <c r="K4826" s="440">
        <f t="shared" si="353"/>
        <v>0</v>
      </c>
      <c r="L4826" s="76"/>
    </row>
    <row r="4827" spans="2:12" ht="15" customHeight="1" x14ac:dyDescent="0.35">
      <c r="B4827" s="75"/>
      <c r="C4827" s="143"/>
      <c r="D4827" s="120"/>
      <c r="E4827" s="146"/>
      <c r="F4827" s="426"/>
      <c r="G4827" s="419" t="str">
        <f t="shared" si="355"/>
        <v/>
      </c>
      <c r="H4827" s="123"/>
      <c r="I4827" s="426"/>
      <c r="J4827" s="419" t="str">
        <f t="shared" si="354"/>
        <v/>
      </c>
      <c r="K4827" s="440">
        <f t="shared" si="353"/>
        <v>0</v>
      </c>
      <c r="L4827" s="76"/>
    </row>
    <row r="4828" spans="2:12" ht="15" customHeight="1" x14ac:dyDescent="0.35">
      <c r="B4828" s="75"/>
      <c r="C4828" s="143"/>
      <c r="D4828" s="120"/>
      <c r="E4828" s="146"/>
      <c r="F4828" s="426"/>
      <c r="G4828" s="419" t="str">
        <f t="shared" si="355"/>
        <v/>
      </c>
      <c r="H4828" s="123"/>
      <c r="I4828" s="426"/>
      <c r="J4828" s="419" t="str">
        <f t="shared" si="354"/>
        <v/>
      </c>
      <c r="K4828" s="440">
        <f t="shared" si="353"/>
        <v>0</v>
      </c>
      <c r="L4828" s="76"/>
    </row>
    <row r="4829" spans="2:12" ht="15" customHeight="1" x14ac:dyDescent="0.35">
      <c r="B4829" s="75"/>
      <c r="C4829" s="143"/>
      <c r="D4829" s="120"/>
      <c r="E4829" s="146"/>
      <c r="F4829" s="426"/>
      <c r="G4829" s="419" t="str">
        <f t="shared" si="355"/>
        <v/>
      </c>
      <c r="H4829" s="123"/>
      <c r="I4829" s="426"/>
      <c r="J4829" s="419" t="str">
        <f t="shared" si="354"/>
        <v/>
      </c>
      <c r="K4829" s="440">
        <f t="shared" si="353"/>
        <v>0</v>
      </c>
      <c r="L4829" s="76"/>
    </row>
    <row r="4830" spans="2:12" ht="15" customHeight="1" x14ac:dyDescent="0.35">
      <c r="B4830" s="75"/>
      <c r="C4830" s="143"/>
      <c r="D4830" s="120"/>
      <c r="E4830" s="146"/>
      <c r="F4830" s="426"/>
      <c r="G4830" s="419" t="str">
        <f t="shared" si="355"/>
        <v/>
      </c>
      <c r="H4830" s="123"/>
      <c r="I4830" s="426"/>
      <c r="J4830" s="419" t="str">
        <f t="shared" si="354"/>
        <v/>
      </c>
      <c r="K4830" s="440">
        <f t="shared" si="353"/>
        <v>0</v>
      </c>
      <c r="L4830" s="76"/>
    </row>
    <row r="4831" spans="2:12" ht="15" customHeight="1" x14ac:dyDescent="0.35">
      <c r="B4831" s="75"/>
      <c r="C4831" s="143"/>
      <c r="D4831" s="120"/>
      <c r="E4831" s="146"/>
      <c r="F4831" s="426"/>
      <c r="G4831" s="419" t="str">
        <f t="shared" si="355"/>
        <v/>
      </c>
      <c r="H4831" s="123"/>
      <c r="I4831" s="426"/>
      <c r="J4831" s="419" t="str">
        <f t="shared" si="354"/>
        <v/>
      </c>
      <c r="K4831" s="440">
        <f t="shared" si="353"/>
        <v>0</v>
      </c>
      <c r="L4831" s="76"/>
    </row>
    <row r="4832" spans="2:12" ht="15" customHeight="1" x14ac:dyDescent="0.35">
      <c r="B4832" s="75"/>
      <c r="C4832" s="143"/>
      <c r="D4832" s="120"/>
      <c r="E4832" s="146"/>
      <c r="F4832" s="426"/>
      <c r="G4832" s="419" t="str">
        <f t="shared" si="355"/>
        <v/>
      </c>
      <c r="H4832" s="123"/>
      <c r="I4832" s="426"/>
      <c r="J4832" s="419" t="str">
        <f t="shared" si="354"/>
        <v/>
      </c>
      <c r="K4832" s="440">
        <f t="shared" si="353"/>
        <v>0</v>
      </c>
      <c r="L4832" s="76"/>
    </row>
    <row r="4833" spans="2:12" ht="15" customHeight="1" x14ac:dyDescent="0.35">
      <c r="B4833" s="75"/>
      <c r="C4833" s="143"/>
      <c r="D4833" s="120"/>
      <c r="E4833" s="146"/>
      <c r="F4833" s="426"/>
      <c r="G4833" s="419" t="str">
        <f t="shared" si="355"/>
        <v/>
      </c>
      <c r="H4833" s="123"/>
      <c r="I4833" s="426"/>
      <c r="J4833" s="419" t="str">
        <f t="shared" si="354"/>
        <v/>
      </c>
      <c r="K4833" s="440">
        <f t="shared" si="353"/>
        <v>0</v>
      </c>
      <c r="L4833" s="76"/>
    </row>
    <row r="4834" spans="2:12" ht="15" customHeight="1" x14ac:dyDescent="0.35">
      <c r="B4834" s="75"/>
      <c r="C4834" s="143"/>
      <c r="D4834" s="120"/>
      <c r="E4834" s="146"/>
      <c r="F4834" s="426"/>
      <c r="G4834" s="419" t="str">
        <f t="shared" si="355"/>
        <v/>
      </c>
      <c r="H4834" s="123"/>
      <c r="I4834" s="426"/>
      <c r="J4834" s="419" t="str">
        <f t="shared" si="354"/>
        <v/>
      </c>
      <c r="K4834" s="440">
        <f t="shared" si="353"/>
        <v>0</v>
      </c>
      <c r="L4834" s="76"/>
    </row>
    <row r="4835" spans="2:12" ht="15" customHeight="1" x14ac:dyDescent="0.35">
      <c r="B4835" s="75"/>
      <c r="C4835" s="143"/>
      <c r="D4835" s="120"/>
      <c r="E4835" s="146"/>
      <c r="F4835" s="426"/>
      <c r="G4835" s="419" t="str">
        <f t="shared" si="355"/>
        <v/>
      </c>
      <c r="H4835" s="123"/>
      <c r="I4835" s="426"/>
      <c r="J4835" s="419" t="str">
        <f t="shared" si="354"/>
        <v/>
      </c>
      <c r="K4835" s="440">
        <f t="shared" si="353"/>
        <v>0</v>
      </c>
      <c r="L4835" s="76"/>
    </row>
    <row r="4836" spans="2:12" ht="15" customHeight="1" x14ac:dyDescent="0.35">
      <c r="B4836" s="75"/>
      <c r="C4836" s="143"/>
      <c r="D4836" s="120"/>
      <c r="E4836" s="146"/>
      <c r="F4836" s="426"/>
      <c r="G4836" s="419" t="str">
        <f t="shared" si="355"/>
        <v/>
      </c>
      <c r="H4836" s="123"/>
      <c r="I4836" s="426"/>
      <c r="J4836" s="419" t="str">
        <f t="shared" si="354"/>
        <v/>
      </c>
      <c r="K4836" s="440">
        <f t="shared" si="353"/>
        <v>0</v>
      </c>
      <c r="L4836" s="76"/>
    </row>
    <row r="4837" spans="2:12" ht="15" customHeight="1" x14ac:dyDescent="0.35">
      <c r="B4837" s="75"/>
      <c r="C4837" s="143"/>
      <c r="D4837" s="120"/>
      <c r="E4837" s="146"/>
      <c r="F4837" s="426"/>
      <c r="G4837" s="419" t="str">
        <f t="shared" si="355"/>
        <v/>
      </c>
      <c r="H4837" s="123"/>
      <c r="I4837" s="426"/>
      <c r="J4837" s="419" t="str">
        <f t="shared" si="354"/>
        <v/>
      </c>
      <c r="K4837" s="440">
        <f t="shared" si="353"/>
        <v>0</v>
      </c>
      <c r="L4837" s="76"/>
    </row>
    <row r="4838" spans="2:12" ht="15" customHeight="1" x14ac:dyDescent="0.35">
      <c r="B4838" s="75"/>
      <c r="C4838" s="143"/>
      <c r="D4838" s="120"/>
      <c r="E4838" s="146"/>
      <c r="F4838" s="426"/>
      <c r="G4838" s="419" t="str">
        <f t="shared" si="355"/>
        <v/>
      </c>
      <c r="H4838" s="123"/>
      <c r="I4838" s="426"/>
      <c r="J4838" s="419" t="str">
        <f t="shared" si="354"/>
        <v/>
      </c>
      <c r="K4838" s="440">
        <f t="shared" si="353"/>
        <v>0</v>
      </c>
      <c r="L4838" s="76"/>
    </row>
    <row r="4839" spans="2:12" ht="15" customHeight="1" x14ac:dyDescent="0.35">
      <c r="B4839" s="75"/>
      <c r="C4839" s="143"/>
      <c r="D4839" s="120"/>
      <c r="E4839" s="146"/>
      <c r="F4839" s="426"/>
      <c r="G4839" s="419" t="str">
        <f t="shared" si="355"/>
        <v/>
      </c>
      <c r="H4839" s="123"/>
      <c r="I4839" s="426"/>
      <c r="J4839" s="419" t="str">
        <f t="shared" si="354"/>
        <v/>
      </c>
      <c r="K4839" s="440">
        <f t="shared" si="353"/>
        <v>0</v>
      </c>
      <c r="L4839" s="76"/>
    </row>
    <row r="4840" spans="2:12" ht="15" customHeight="1" x14ac:dyDescent="0.35">
      <c r="B4840" s="75"/>
      <c r="C4840" s="143"/>
      <c r="D4840" s="120"/>
      <c r="E4840" s="146"/>
      <c r="F4840" s="426"/>
      <c r="G4840" s="419" t="str">
        <f t="shared" si="355"/>
        <v/>
      </c>
      <c r="H4840" s="123"/>
      <c r="I4840" s="426"/>
      <c r="J4840" s="419" t="str">
        <f t="shared" si="354"/>
        <v/>
      </c>
      <c r="K4840" s="440">
        <f t="shared" si="353"/>
        <v>0</v>
      </c>
      <c r="L4840" s="76"/>
    </row>
    <row r="4841" spans="2:12" ht="15" customHeight="1" x14ac:dyDescent="0.35">
      <c r="B4841" s="75"/>
      <c r="C4841" s="143"/>
      <c r="D4841" s="120"/>
      <c r="E4841" s="146"/>
      <c r="F4841" s="426"/>
      <c r="G4841" s="419" t="str">
        <f t="shared" si="355"/>
        <v/>
      </c>
      <c r="H4841" s="123"/>
      <c r="I4841" s="426"/>
      <c r="J4841" s="419" t="str">
        <f t="shared" si="354"/>
        <v/>
      </c>
      <c r="K4841" s="440">
        <f t="shared" si="353"/>
        <v>0</v>
      </c>
      <c r="L4841" s="76"/>
    </row>
    <row r="4842" spans="2:12" ht="15" customHeight="1" x14ac:dyDescent="0.35">
      <c r="B4842" s="75"/>
      <c r="C4842" s="143"/>
      <c r="D4842" s="120"/>
      <c r="E4842" s="146"/>
      <c r="F4842" s="426"/>
      <c r="G4842" s="419" t="str">
        <f t="shared" si="355"/>
        <v/>
      </c>
      <c r="H4842" s="123"/>
      <c r="I4842" s="426"/>
      <c r="J4842" s="419" t="str">
        <f t="shared" si="354"/>
        <v/>
      </c>
      <c r="K4842" s="440">
        <f t="shared" si="353"/>
        <v>0</v>
      </c>
      <c r="L4842" s="76"/>
    </row>
    <row r="4843" spans="2:12" ht="15" customHeight="1" x14ac:dyDescent="0.35">
      <c r="B4843" s="75"/>
      <c r="C4843" s="143"/>
      <c r="D4843" s="120"/>
      <c r="E4843" s="146"/>
      <c r="F4843" s="426"/>
      <c r="G4843" s="419" t="str">
        <f t="shared" si="355"/>
        <v/>
      </c>
      <c r="H4843" s="123"/>
      <c r="I4843" s="426"/>
      <c r="J4843" s="419" t="str">
        <f t="shared" si="354"/>
        <v/>
      </c>
      <c r="K4843" s="440">
        <f t="shared" si="353"/>
        <v>0</v>
      </c>
      <c r="L4843" s="76"/>
    </row>
    <row r="4844" spans="2:12" ht="15" customHeight="1" x14ac:dyDescent="0.35">
      <c r="B4844" s="75"/>
      <c r="C4844" s="143"/>
      <c r="D4844" s="120"/>
      <c r="E4844" s="146"/>
      <c r="F4844" s="426"/>
      <c r="G4844" s="419" t="str">
        <f t="shared" si="355"/>
        <v/>
      </c>
      <c r="H4844" s="123"/>
      <c r="I4844" s="426"/>
      <c r="J4844" s="419" t="str">
        <f t="shared" si="354"/>
        <v/>
      </c>
      <c r="K4844" s="440">
        <f t="shared" si="353"/>
        <v>0</v>
      </c>
      <c r="L4844" s="76"/>
    </row>
    <row r="4845" spans="2:12" ht="15" customHeight="1" x14ac:dyDescent="0.35">
      <c r="B4845" s="75"/>
      <c r="C4845" s="143"/>
      <c r="D4845" s="120"/>
      <c r="E4845" s="146"/>
      <c r="F4845" s="426"/>
      <c r="G4845" s="419" t="str">
        <f t="shared" si="355"/>
        <v/>
      </c>
      <c r="H4845" s="123"/>
      <c r="I4845" s="426"/>
      <c r="J4845" s="419" t="str">
        <f t="shared" si="354"/>
        <v/>
      </c>
      <c r="K4845" s="440">
        <f t="shared" si="353"/>
        <v>0</v>
      </c>
      <c r="L4845" s="76"/>
    </row>
    <row r="4846" spans="2:12" ht="15" customHeight="1" x14ac:dyDescent="0.35">
      <c r="B4846" s="75"/>
      <c r="C4846" s="143"/>
      <c r="D4846" s="120"/>
      <c r="E4846" s="146"/>
      <c r="F4846" s="426"/>
      <c r="G4846" s="419" t="str">
        <f t="shared" si="355"/>
        <v/>
      </c>
      <c r="H4846" s="123"/>
      <c r="I4846" s="426"/>
      <c r="J4846" s="419" t="str">
        <f t="shared" si="354"/>
        <v/>
      </c>
      <c r="K4846" s="440">
        <f t="shared" si="353"/>
        <v>0</v>
      </c>
      <c r="L4846" s="76"/>
    </row>
    <row r="4847" spans="2:12" ht="15" customHeight="1" x14ac:dyDescent="0.35">
      <c r="B4847" s="75"/>
      <c r="C4847" s="143"/>
      <c r="D4847" s="120"/>
      <c r="E4847" s="146"/>
      <c r="F4847" s="426"/>
      <c r="G4847" s="419" t="str">
        <f t="shared" si="355"/>
        <v/>
      </c>
      <c r="H4847" s="123"/>
      <c r="I4847" s="426"/>
      <c r="J4847" s="419" t="str">
        <f t="shared" si="354"/>
        <v/>
      </c>
      <c r="K4847" s="440">
        <f t="shared" si="353"/>
        <v>0</v>
      </c>
      <c r="L4847" s="76"/>
    </row>
    <row r="4848" spans="2:12" ht="15" customHeight="1" x14ac:dyDescent="0.35">
      <c r="B4848" s="75"/>
      <c r="C4848" s="143"/>
      <c r="D4848" s="120"/>
      <c r="E4848" s="146"/>
      <c r="F4848" s="426"/>
      <c r="G4848" s="419" t="str">
        <f t="shared" si="355"/>
        <v/>
      </c>
      <c r="H4848" s="123"/>
      <c r="I4848" s="426"/>
      <c r="J4848" s="419" t="str">
        <f t="shared" si="354"/>
        <v/>
      </c>
      <c r="K4848" s="440">
        <f t="shared" si="353"/>
        <v>0</v>
      </c>
      <c r="L4848" s="76"/>
    </row>
    <row r="4849" spans="2:12" ht="15" customHeight="1" x14ac:dyDescent="0.35">
      <c r="B4849" s="75"/>
      <c r="C4849" s="143"/>
      <c r="D4849" s="120"/>
      <c r="E4849" s="146"/>
      <c r="F4849" s="426"/>
      <c r="G4849" s="419" t="str">
        <f t="shared" si="355"/>
        <v/>
      </c>
      <c r="H4849" s="123"/>
      <c r="I4849" s="426"/>
      <c r="J4849" s="419" t="str">
        <f t="shared" si="354"/>
        <v/>
      </c>
      <c r="K4849" s="440">
        <f t="shared" si="353"/>
        <v>0</v>
      </c>
      <c r="L4849" s="76"/>
    </row>
    <row r="4850" spans="2:12" ht="15" customHeight="1" x14ac:dyDescent="0.35">
      <c r="B4850" s="75"/>
      <c r="C4850" s="143"/>
      <c r="D4850" s="120"/>
      <c r="E4850" s="146"/>
      <c r="F4850" s="426"/>
      <c r="G4850" s="419" t="str">
        <f t="shared" si="355"/>
        <v/>
      </c>
      <c r="H4850" s="123"/>
      <c r="I4850" s="426"/>
      <c r="J4850" s="419" t="str">
        <f t="shared" si="354"/>
        <v/>
      </c>
      <c r="K4850" s="440">
        <f t="shared" si="353"/>
        <v>0</v>
      </c>
      <c r="L4850" s="76"/>
    </row>
    <row r="4851" spans="2:12" ht="15" customHeight="1" x14ac:dyDescent="0.35">
      <c r="B4851" s="75"/>
      <c r="C4851" s="143"/>
      <c r="D4851" s="120"/>
      <c r="E4851" s="146"/>
      <c r="F4851" s="426"/>
      <c r="G4851" s="419" t="str">
        <f t="shared" si="355"/>
        <v/>
      </c>
      <c r="H4851" s="123"/>
      <c r="I4851" s="426"/>
      <c r="J4851" s="419" t="str">
        <f t="shared" si="354"/>
        <v/>
      </c>
      <c r="K4851" s="440">
        <f t="shared" si="353"/>
        <v>0</v>
      </c>
      <c r="L4851" s="76"/>
    </row>
    <row r="4852" spans="2:12" ht="15" customHeight="1" x14ac:dyDescent="0.35">
      <c r="B4852" s="75"/>
      <c r="C4852" s="143"/>
      <c r="D4852" s="120"/>
      <c r="E4852" s="146"/>
      <c r="F4852" s="426"/>
      <c r="G4852" s="419" t="str">
        <f t="shared" si="355"/>
        <v/>
      </c>
      <c r="H4852" s="123"/>
      <c r="I4852" s="426"/>
      <c r="J4852" s="419" t="str">
        <f t="shared" si="354"/>
        <v/>
      </c>
      <c r="K4852" s="440">
        <f t="shared" si="353"/>
        <v>0</v>
      </c>
      <c r="L4852" s="76"/>
    </row>
    <row r="4853" spans="2:12" ht="15" customHeight="1" x14ac:dyDescent="0.35">
      <c r="B4853" s="75"/>
      <c r="C4853" s="143"/>
      <c r="D4853" s="120"/>
      <c r="E4853" s="146"/>
      <c r="F4853" s="426"/>
      <c r="G4853" s="419" t="str">
        <f t="shared" si="355"/>
        <v/>
      </c>
      <c r="H4853" s="123"/>
      <c r="I4853" s="426"/>
      <c r="J4853" s="419" t="str">
        <f t="shared" si="354"/>
        <v/>
      </c>
      <c r="K4853" s="440">
        <f t="shared" si="353"/>
        <v>0</v>
      </c>
      <c r="L4853" s="76"/>
    </row>
    <row r="4854" spans="2:12" ht="15" customHeight="1" x14ac:dyDescent="0.35">
      <c r="B4854" s="75"/>
      <c r="C4854" s="143"/>
      <c r="D4854" s="120"/>
      <c r="E4854" s="146"/>
      <c r="F4854" s="426"/>
      <c r="G4854" s="419" t="str">
        <f t="shared" si="355"/>
        <v/>
      </c>
      <c r="H4854" s="123"/>
      <c r="I4854" s="426"/>
      <c r="J4854" s="419" t="str">
        <f t="shared" si="354"/>
        <v/>
      </c>
      <c r="K4854" s="440">
        <f t="shared" si="353"/>
        <v>0</v>
      </c>
      <c r="L4854" s="76"/>
    </row>
    <row r="4855" spans="2:12" ht="15" customHeight="1" x14ac:dyDescent="0.35">
      <c r="B4855" s="75"/>
      <c r="C4855" s="143"/>
      <c r="D4855" s="120"/>
      <c r="E4855" s="146"/>
      <c r="F4855" s="426"/>
      <c r="G4855" s="419" t="str">
        <f t="shared" si="355"/>
        <v/>
      </c>
      <c r="H4855" s="123"/>
      <c r="I4855" s="426"/>
      <c r="J4855" s="419" t="str">
        <f t="shared" si="354"/>
        <v/>
      </c>
      <c r="K4855" s="440">
        <f t="shared" si="353"/>
        <v>0</v>
      </c>
      <c r="L4855" s="76"/>
    </row>
    <row r="4856" spans="2:12" ht="15" customHeight="1" x14ac:dyDescent="0.35">
      <c r="B4856" s="75"/>
      <c r="C4856" s="143"/>
      <c r="D4856" s="120"/>
      <c r="E4856" s="146"/>
      <c r="F4856" s="426"/>
      <c r="G4856" s="419" t="str">
        <f t="shared" si="355"/>
        <v/>
      </c>
      <c r="H4856" s="123"/>
      <c r="I4856" s="426"/>
      <c r="J4856" s="419" t="str">
        <f t="shared" si="354"/>
        <v/>
      </c>
      <c r="K4856" s="440">
        <f t="shared" si="353"/>
        <v>0</v>
      </c>
      <c r="L4856" s="76"/>
    </row>
    <row r="4857" spans="2:12" ht="15" customHeight="1" x14ac:dyDescent="0.35">
      <c r="B4857" s="75"/>
      <c r="C4857" s="143"/>
      <c r="D4857" s="120"/>
      <c r="E4857" s="146"/>
      <c r="F4857" s="426"/>
      <c r="G4857" s="419" t="str">
        <f t="shared" si="355"/>
        <v/>
      </c>
      <c r="H4857" s="123"/>
      <c r="I4857" s="426"/>
      <c r="J4857" s="419" t="str">
        <f t="shared" si="354"/>
        <v/>
      </c>
      <c r="K4857" s="440">
        <f t="shared" si="353"/>
        <v>0</v>
      </c>
      <c r="L4857" s="76"/>
    </row>
    <row r="4858" spans="2:12" ht="15" customHeight="1" x14ac:dyDescent="0.35">
      <c r="B4858" s="75"/>
      <c r="C4858" s="143"/>
      <c r="D4858" s="120"/>
      <c r="E4858" s="146"/>
      <c r="F4858" s="426"/>
      <c r="G4858" s="419" t="str">
        <f t="shared" si="355"/>
        <v/>
      </c>
      <c r="H4858" s="123"/>
      <c r="I4858" s="426"/>
      <c r="J4858" s="419" t="str">
        <f t="shared" si="354"/>
        <v/>
      </c>
      <c r="K4858" s="440">
        <f t="shared" si="353"/>
        <v>0</v>
      </c>
      <c r="L4858" s="76"/>
    </row>
    <row r="4859" spans="2:12" ht="15" customHeight="1" x14ac:dyDescent="0.35">
      <c r="B4859" s="75"/>
      <c r="C4859" s="143"/>
      <c r="D4859" s="120"/>
      <c r="E4859" s="146"/>
      <c r="F4859" s="426"/>
      <c r="G4859" s="419" t="str">
        <f t="shared" si="355"/>
        <v/>
      </c>
      <c r="H4859" s="123"/>
      <c r="I4859" s="426"/>
      <c r="J4859" s="419" t="str">
        <f t="shared" si="354"/>
        <v/>
      </c>
      <c r="K4859" s="440">
        <f t="shared" si="353"/>
        <v>0</v>
      </c>
      <c r="L4859" s="76"/>
    </row>
    <row r="4860" spans="2:12" ht="15" customHeight="1" x14ac:dyDescent="0.35">
      <c r="B4860" s="75"/>
      <c r="C4860" s="143"/>
      <c r="D4860" s="120"/>
      <c r="E4860" s="146"/>
      <c r="F4860" s="426"/>
      <c r="G4860" s="419" t="str">
        <f t="shared" si="355"/>
        <v/>
      </c>
      <c r="H4860" s="123"/>
      <c r="I4860" s="426"/>
      <c r="J4860" s="419" t="str">
        <f t="shared" si="354"/>
        <v/>
      </c>
      <c r="K4860" s="440">
        <f t="shared" si="353"/>
        <v>0</v>
      </c>
      <c r="L4860" s="76"/>
    </row>
    <row r="4861" spans="2:12" ht="15" customHeight="1" x14ac:dyDescent="0.35">
      <c r="B4861" s="75"/>
      <c r="C4861" s="143"/>
      <c r="D4861" s="120"/>
      <c r="E4861" s="146"/>
      <c r="F4861" s="426"/>
      <c r="G4861" s="419" t="str">
        <f t="shared" si="355"/>
        <v/>
      </c>
      <c r="H4861" s="123"/>
      <c r="I4861" s="426"/>
      <c r="J4861" s="419" t="str">
        <f t="shared" si="354"/>
        <v/>
      </c>
      <c r="K4861" s="440">
        <f t="shared" si="353"/>
        <v>0</v>
      </c>
      <c r="L4861" s="76"/>
    </row>
    <row r="4862" spans="2:12" ht="15" customHeight="1" x14ac:dyDescent="0.35">
      <c r="B4862" s="75"/>
      <c r="C4862" s="143"/>
      <c r="D4862" s="120"/>
      <c r="E4862" s="146"/>
      <c r="F4862" s="426"/>
      <c r="G4862" s="419" t="str">
        <f t="shared" si="355"/>
        <v/>
      </c>
      <c r="H4862" s="123"/>
      <c r="I4862" s="426"/>
      <c r="J4862" s="419" t="str">
        <f t="shared" si="354"/>
        <v/>
      </c>
      <c r="K4862" s="440">
        <f t="shared" si="353"/>
        <v>0</v>
      </c>
      <c r="L4862" s="76"/>
    </row>
    <row r="4863" spans="2:12" ht="15" customHeight="1" x14ac:dyDescent="0.35">
      <c r="B4863" s="75"/>
      <c r="C4863" s="143"/>
      <c r="D4863" s="120"/>
      <c r="E4863" s="146"/>
      <c r="F4863" s="426"/>
      <c r="G4863" s="419" t="str">
        <f t="shared" si="355"/>
        <v/>
      </c>
      <c r="H4863" s="123"/>
      <c r="I4863" s="426"/>
      <c r="J4863" s="419" t="str">
        <f t="shared" si="354"/>
        <v/>
      </c>
      <c r="K4863" s="440">
        <f t="shared" si="353"/>
        <v>0</v>
      </c>
      <c r="L4863" s="76"/>
    </row>
    <row r="4864" spans="2:12" ht="15" customHeight="1" x14ac:dyDescent="0.35">
      <c r="B4864" s="75"/>
      <c r="C4864" s="143"/>
      <c r="D4864" s="120"/>
      <c r="E4864" s="146"/>
      <c r="F4864" s="426"/>
      <c r="G4864" s="419" t="str">
        <f t="shared" si="355"/>
        <v/>
      </c>
      <c r="H4864" s="123"/>
      <c r="I4864" s="426"/>
      <c r="J4864" s="419" t="str">
        <f t="shared" si="354"/>
        <v/>
      </c>
      <c r="K4864" s="440">
        <f t="shared" si="353"/>
        <v>0</v>
      </c>
      <c r="L4864" s="76"/>
    </row>
    <row r="4865" spans="2:12" ht="15" customHeight="1" x14ac:dyDescent="0.35">
      <c r="B4865" s="75"/>
      <c r="C4865" s="143"/>
      <c r="D4865" s="120"/>
      <c r="E4865" s="146"/>
      <c r="F4865" s="426"/>
      <c r="G4865" s="419" t="str">
        <f t="shared" si="355"/>
        <v/>
      </c>
      <c r="H4865" s="123"/>
      <c r="I4865" s="426"/>
      <c r="J4865" s="419" t="str">
        <f t="shared" si="354"/>
        <v/>
      </c>
      <c r="K4865" s="440">
        <f t="shared" si="353"/>
        <v>0</v>
      </c>
      <c r="L4865" s="76"/>
    </row>
    <row r="4866" spans="2:12" ht="15" customHeight="1" x14ac:dyDescent="0.35">
      <c r="B4866" s="75"/>
      <c r="C4866" s="143"/>
      <c r="D4866" s="120"/>
      <c r="E4866" s="146"/>
      <c r="F4866" s="426"/>
      <c r="G4866" s="419" t="str">
        <f t="shared" si="355"/>
        <v/>
      </c>
      <c r="H4866" s="123"/>
      <c r="I4866" s="426"/>
      <c r="J4866" s="419" t="str">
        <f t="shared" si="354"/>
        <v/>
      </c>
      <c r="K4866" s="440">
        <f t="shared" si="353"/>
        <v>0</v>
      </c>
      <c r="L4866" s="76"/>
    </row>
    <row r="4867" spans="2:12" ht="15" customHeight="1" x14ac:dyDescent="0.35">
      <c r="B4867" s="75"/>
      <c r="C4867" s="143"/>
      <c r="D4867" s="120"/>
      <c r="E4867" s="146"/>
      <c r="F4867" s="426"/>
      <c r="G4867" s="419" t="str">
        <f t="shared" si="355"/>
        <v/>
      </c>
      <c r="H4867" s="123"/>
      <c r="I4867" s="426"/>
      <c r="J4867" s="419" t="str">
        <f t="shared" si="354"/>
        <v/>
      </c>
      <c r="K4867" s="440">
        <f t="shared" si="353"/>
        <v>0</v>
      </c>
      <c r="L4867" s="76"/>
    </row>
    <row r="4868" spans="2:12" ht="15" customHeight="1" x14ac:dyDescent="0.35">
      <c r="B4868" s="75"/>
      <c r="C4868" s="143"/>
      <c r="D4868" s="120"/>
      <c r="E4868" s="146"/>
      <c r="F4868" s="426"/>
      <c r="G4868" s="419" t="str">
        <f t="shared" si="355"/>
        <v/>
      </c>
      <c r="H4868" s="123"/>
      <c r="I4868" s="426"/>
      <c r="J4868" s="419" t="str">
        <f t="shared" si="354"/>
        <v/>
      </c>
      <c r="K4868" s="440">
        <f t="shared" si="353"/>
        <v>0</v>
      </c>
      <c r="L4868" s="76"/>
    </row>
    <row r="4869" spans="2:12" ht="15" customHeight="1" x14ac:dyDescent="0.35">
      <c r="B4869" s="75"/>
      <c r="C4869" s="143"/>
      <c r="D4869" s="120"/>
      <c r="E4869" s="146"/>
      <c r="F4869" s="426"/>
      <c r="G4869" s="419" t="str">
        <f t="shared" si="355"/>
        <v/>
      </c>
      <c r="H4869" s="123"/>
      <c r="I4869" s="426"/>
      <c r="J4869" s="419" t="str">
        <f t="shared" si="354"/>
        <v/>
      </c>
      <c r="K4869" s="440">
        <f t="shared" si="353"/>
        <v>0</v>
      </c>
      <c r="L4869" s="76"/>
    </row>
    <row r="4870" spans="2:12" ht="15" customHeight="1" x14ac:dyDescent="0.35">
      <c r="B4870" s="75"/>
      <c r="C4870" s="143"/>
      <c r="D4870" s="120"/>
      <c r="E4870" s="146"/>
      <c r="F4870" s="426"/>
      <c r="G4870" s="419" t="str">
        <f t="shared" si="355"/>
        <v/>
      </c>
      <c r="H4870" s="123"/>
      <c r="I4870" s="426"/>
      <c r="J4870" s="419" t="str">
        <f t="shared" si="354"/>
        <v/>
      </c>
      <c r="K4870" s="440">
        <f t="shared" si="353"/>
        <v>0</v>
      </c>
      <c r="L4870" s="76"/>
    </row>
    <row r="4871" spans="2:12" ht="15" customHeight="1" x14ac:dyDescent="0.35">
      <c r="B4871" s="75"/>
      <c r="C4871" s="143"/>
      <c r="D4871" s="120"/>
      <c r="E4871" s="146"/>
      <c r="F4871" s="426"/>
      <c r="G4871" s="419" t="str">
        <f t="shared" si="355"/>
        <v/>
      </c>
      <c r="H4871" s="123"/>
      <c r="I4871" s="426"/>
      <c r="J4871" s="419" t="str">
        <f t="shared" si="354"/>
        <v/>
      </c>
      <c r="K4871" s="440">
        <f t="shared" si="353"/>
        <v>0</v>
      </c>
      <c r="L4871" s="76"/>
    </row>
    <row r="4872" spans="2:12" ht="15" customHeight="1" x14ac:dyDescent="0.35">
      <c r="B4872" s="75"/>
      <c r="C4872" s="143"/>
      <c r="D4872" s="120"/>
      <c r="E4872" s="146"/>
      <c r="F4872" s="426"/>
      <c r="G4872" s="419" t="str">
        <f t="shared" si="355"/>
        <v/>
      </c>
      <c r="H4872" s="123"/>
      <c r="I4872" s="426"/>
      <c r="J4872" s="419" t="str">
        <f t="shared" si="354"/>
        <v/>
      </c>
      <c r="K4872" s="440">
        <f t="shared" si="353"/>
        <v>0</v>
      </c>
      <c r="L4872" s="76"/>
    </row>
    <row r="4873" spans="2:12" ht="15" customHeight="1" x14ac:dyDescent="0.35">
      <c r="B4873" s="75"/>
      <c r="C4873" s="143"/>
      <c r="D4873" s="120"/>
      <c r="E4873" s="146"/>
      <c r="F4873" s="426"/>
      <c r="G4873" s="419" t="str">
        <f t="shared" si="355"/>
        <v/>
      </c>
      <c r="H4873" s="123"/>
      <c r="I4873" s="426"/>
      <c r="J4873" s="419" t="str">
        <f t="shared" si="354"/>
        <v/>
      </c>
      <c r="K4873" s="440">
        <f t="shared" si="353"/>
        <v>0</v>
      </c>
      <c r="L4873" s="76"/>
    </row>
    <row r="4874" spans="2:12" ht="15" customHeight="1" x14ac:dyDescent="0.35">
      <c r="B4874" s="75"/>
      <c r="C4874" s="143"/>
      <c r="D4874" s="120"/>
      <c r="E4874" s="146"/>
      <c r="F4874" s="426"/>
      <c r="G4874" s="419" t="str">
        <f t="shared" si="355"/>
        <v/>
      </c>
      <c r="H4874" s="123"/>
      <c r="I4874" s="426"/>
      <c r="J4874" s="419" t="str">
        <f t="shared" si="354"/>
        <v/>
      </c>
      <c r="K4874" s="440">
        <f t="shared" si="353"/>
        <v>0</v>
      </c>
      <c r="L4874" s="76"/>
    </row>
    <row r="4875" spans="2:12" ht="15" customHeight="1" x14ac:dyDescent="0.35">
      <c r="B4875" s="75"/>
      <c r="C4875" s="143"/>
      <c r="D4875" s="120"/>
      <c r="E4875" s="146"/>
      <c r="F4875" s="426"/>
      <c r="G4875" s="419" t="str">
        <f t="shared" si="355"/>
        <v/>
      </c>
      <c r="H4875" s="123"/>
      <c r="I4875" s="426"/>
      <c r="J4875" s="419" t="str">
        <f t="shared" si="354"/>
        <v/>
      </c>
      <c r="K4875" s="440">
        <f t="shared" si="353"/>
        <v>0</v>
      </c>
      <c r="L4875" s="76"/>
    </row>
    <row r="4876" spans="2:12" ht="15" customHeight="1" x14ac:dyDescent="0.35">
      <c r="B4876" s="75"/>
      <c r="C4876" s="143"/>
      <c r="D4876" s="120"/>
      <c r="E4876" s="146"/>
      <c r="F4876" s="426"/>
      <c r="G4876" s="419" t="str">
        <f t="shared" si="355"/>
        <v/>
      </c>
      <c r="H4876" s="123"/>
      <c r="I4876" s="426"/>
      <c r="J4876" s="419" t="str">
        <f t="shared" si="354"/>
        <v/>
      </c>
      <c r="K4876" s="440">
        <f t="shared" ref="K4876:K4939" si="356">H4876</f>
        <v>0</v>
      </c>
      <c r="L4876" s="76"/>
    </row>
    <row r="4877" spans="2:12" ht="15" customHeight="1" x14ac:dyDescent="0.35">
      <c r="B4877" s="75"/>
      <c r="C4877" s="143"/>
      <c r="D4877" s="120"/>
      <c r="E4877" s="146"/>
      <c r="F4877" s="426"/>
      <c r="G4877" s="419" t="str">
        <f t="shared" si="355"/>
        <v/>
      </c>
      <c r="H4877" s="123"/>
      <c r="I4877" s="426"/>
      <c r="J4877" s="419" t="str">
        <f t="shared" ref="J4877:J4940" si="357">IF(I4877&gt;0,VLOOKUP(I4877,Nama_Perkiraan,2),"")</f>
        <v/>
      </c>
      <c r="K4877" s="440">
        <f t="shared" si="356"/>
        <v>0</v>
      </c>
      <c r="L4877" s="76"/>
    </row>
    <row r="4878" spans="2:12" ht="15" customHeight="1" x14ac:dyDescent="0.35">
      <c r="B4878" s="75"/>
      <c r="C4878" s="143"/>
      <c r="D4878" s="120"/>
      <c r="E4878" s="146"/>
      <c r="F4878" s="426"/>
      <c r="G4878" s="419" t="str">
        <f t="shared" ref="G4878:G4941" si="358">IF(F4878&gt;0,VLOOKUP(F4878,Nama_Perkiraan,2),"")</f>
        <v/>
      </c>
      <c r="H4878" s="123"/>
      <c r="I4878" s="426"/>
      <c r="J4878" s="419" t="str">
        <f t="shared" si="357"/>
        <v/>
      </c>
      <c r="K4878" s="440">
        <f t="shared" si="356"/>
        <v>0</v>
      </c>
      <c r="L4878" s="76"/>
    </row>
    <row r="4879" spans="2:12" ht="15" customHeight="1" x14ac:dyDescent="0.35">
      <c r="B4879" s="75"/>
      <c r="C4879" s="143"/>
      <c r="D4879" s="120"/>
      <c r="E4879" s="146"/>
      <c r="F4879" s="426"/>
      <c r="G4879" s="419" t="str">
        <f t="shared" si="358"/>
        <v/>
      </c>
      <c r="H4879" s="123"/>
      <c r="I4879" s="426"/>
      <c r="J4879" s="419" t="str">
        <f t="shared" si="357"/>
        <v/>
      </c>
      <c r="K4879" s="440">
        <f t="shared" si="356"/>
        <v>0</v>
      </c>
      <c r="L4879" s="76"/>
    </row>
    <row r="4880" spans="2:12" ht="15" customHeight="1" x14ac:dyDescent="0.35">
      <c r="B4880" s="75"/>
      <c r="C4880" s="143"/>
      <c r="D4880" s="120"/>
      <c r="E4880" s="146"/>
      <c r="F4880" s="426"/>
      <c r="G4880" s="419" t="str">
        <f t="shared" si="358"/>
        <v/>
      </c>
      <c r="H4880" s="123"/>
      <c r="I4880" s="426"/>
      <c r="J4880" s="419" t="str">
        <f t="shared" si="357"/>
        <v/>
      </c>
      <c r="K4880" s="440">
        <f t="shared" si="356"/>
        <v>0</v>
      </c>
      <c r="L4880" s="76"/>
    </row>
    <row r="4881" spans="2:12" ht="15" customHeight="1" x14ac:dyDescent="0.35">
      <c r="B4881" s="75"/>
      <c r="C4881" s="143"/>
      <c r="D4881" s="120"/>
      <c r="E4881" s="146"/>
      <c r="F4881" s="426"/>
      <c r="G4881" s="419" t="str">
        <f t="shared" si="358"/>
        <v/>
      </c>
      <c r="H4881" s="123"/>
      <c r="I4881" s="426"/>
      <c r="J4881" s="419" t="str">
        <f t="shared" si="357"/>
        <v/>
      </c>
      <c r="K4881" s="440">
        <f t="shared" si="356"/>
        <v>0</v>
      </c>
      <c r="L4881" s="76"/>
    </row>
    <row r="4882" spans="2:12" ht="15" customHeight="1" x14ac:dyDescent="0.35">
      <c r="B4882" s="75"/>
      <c r="C4882" s="143"/>
      <c r="D4882" s="120"/>
      <c r="E4882" s="146"/>
      <c r="F4882" s="426"/>
      <c r="G4882" s="419" t="str">
        <f t="shared" si="358"/>
        <v/>
      </c>
      <c r="H4882" s="123"/>
      <c r="I4882" s="426"/>
      <c r="J4882" s="419" t="str">
        <f t="shared" si="357"/>
        <v/>
      </c>
      <c r="K4882" s="440">
        <f t="shared" si="356"/>
        <v>0</v>
      </c>
      <c r="L4882" s="76"/>
    </row>
    <row r="4883" spans="2:12" ht="15" customHeight="1" x14ac:dyDescent="0.35">
      <c r="B4883" s="75"/>
      <c r="C4883" s="143"/>
      <c r="D4883" s="120"/>
      <c r="E4883" s="146"/>
      <c r="F4883" s="426"/>
      <c r="G4883" s="419" t="str">
        <f t="shared" si="358"/>
        <v/>
      </c>
      <c r="H4883" s="123"/>
      <c r="I4883" s="426"/>
      <c r="J4883" s="419" t="str">
        <f t="shared" si="357"/>
        <v/>
      </c>
      <c r="K4883" s="440">
        <f t="shared" si="356"/>
        <v>0</v>
      </c>
      <c r="L4883" s="76"/>
    </row>
    <row r="4884" spans="2:12" ht="15" customHeight="1" x14ac:dyDescent="0.35">
      <c r="B4884" s="75"/>
      <c r="C4884" s="143"/>
      <c r="D4884" s="120"/>
      <c r="E4884" s="146"/>
      <c r="F4884" s="426"/>
      <c r="G4884" s="419" t="str">
        <f t="shared" si="358"/>
        <v/>
      </c>
      <c r="H4884" s="123"/>
      <c r="I4884" s="426"/>
      <c r="J4884" s="419" t="str">
        <f t="shared" si="357"/>
        <v/>
      </c>
      <c r="K4884" s="440">
        <f t="shared" si="356"/>
        <v>0</v>
      </c>
      <c r="L4884" s="76"/>
    </row>
    <row r="4885" spans="2:12" ht="15" customHeight="1" x14ac:dyDescent="0.35">
      <c r="B4885" s="75"/>
      <c r="C4885" s="143"/>
      <c r="D4885" s="120"/>
      <c r="E4885" s="146"/>
      <c r="F4885" s="426"/>
      <c r="G4885" s="419" t="str">
        <f t="shared" si="358"/>
        <v/>
      </c>
      <c r="H4885" s="123"/>
      <c r="I4885" s="426"/>
      <c r="J4885" s="419" t="str">
        <f t="shared" si="357"/>
        <v/>
      </c>
      <c r="K4885" s="440">
        <f t="shared" si="356"/>
        <v>0</v>
      </c>
      <c r="L4885" s="76"/>
    </row>
    <row r="4886" spans="2:12" ht="15" customHeight="1" x14ac:dyDescent="0.35">
      <c r="B4886" s="75"/>
      <c r="C4886" s="143"/>
      <c r="D4886" s="120"/>
      <c r="E4886" s="146"/>
      <c r="F4886" s="426"/>
      <c r="G4886" s="419" t="str">
        <f t="shared" si="358"/>
        <v/>
      </c>
      <c r="H4886" s="123"/>
      <c r="I4886" s="426"/>
      <c r="J4886" s="419" t="str">
        <f t="shared" si="357"/>
        <v/>
      </c>
      <c r="K4886" s="440">
        <f t="shared" si="356"/>
        <v>0</v>
      </c>
      <c r="L4886" s="76"/>
    </row>
    <row r="4887" spans="2:12" ht="15" customHeight="1" x14ac:dyDescent="0.35">
      <c r="B4887" s="75"/>
      <c r="C4887" s="143"/>
      <c r="D4887" s="120"/>
      <c r="E4887" s="146"/>
      <c r="F4887" s="426"/>
      <c r="G4887" s="419" t="str">
        <f t="shared" si="358"/>
        <v/>
      </c>
      <c r="H4887" s="123"/>
      <c r="I4887" s="426"/>
      <c r="J4887" s="419" t="str">
        <f t="shared" si="357"/>
        <v/>
      </c>
      <c r="K4887" s="440">
        <f t="shared" si="356"/>
        <v>0</v>
      </c>
      <c r="L4887" s="76"/>
    </row>
    <row r="4888" spans="2:12" ht="15" customHeight="1" x14ac:dyDescent="0.35">
      <c r="B4888" s="75"/>
      <c r="C4888" s="143"/>
      <c r="D4888" s="120"/>
      <c r="E4888" s="146"/>
      <c r="F4888" s="426"/>
      <c r="G4888" s="419" t="str">
        <f t="shared" si="358"/>
        <v/>
      </c>
      <c r="H4888" s="123"/>
      <c r="I4888" s="426"/>
      <c r="J4888" s="419" t="str">
        <f t="shared" si="357"/>
        <v/>
      </c>
      <c r="K4888" s="440">
        <f t="shared" si="356"/>
        <v>0</v>
      </c>
      <c r="L4888" s="76"/>
    </row>
    <row r="4889" spans="2:12" ht="15" customHeight="1" x14ac:dyDescent="0.35">
      <c r="B4889" s="75"/>
      <c r="C4889" s="143"/>
      <c r="D4889" s="120"/>
      <c r="E4889" s="146"/>
      <c r="F4889" s="426"/>
      <c r="G4889" s="419" t="str">
        <f t="shared" si="358"/>
        <v/>
      </c>
      <c r="H4889" s="123"/>
      <c r="I4889" s="426"/>
      <c r="J4889" s="419" t="str">
        <f t="shared" si="357"/>
        <v/>
      </c>
      <c r="K4889" s="440">
        <f t="shared" si="356"/>
        <v>0</v>
      </c>
      <c r="L4889" s="76"/>
    </row>
    <row r="4890" spans="2:12" ht="15" customHeight="1" x14ac:dyDescent="0.35">
      <c r="B4890" s="75"/>
      <c r="C4890" s="143"/>
      <c r="D4890" s="120"/>
      <c r="E4890" s="146"/>
      <c r="F4890" s="426"/>
      <c r="G4890" s="419" t="str">
        <f t="shared" si="358"/>
        <v/>
      </c>
      <c r="H4890" s="123"/>
      <c r="I4890" s="426"/>
      <c r="J4890" s="419" t="str">
        <f t="shared" si="357"/>
        <v/>
      </c>
      <c r="K4890" s="440">
        <f t="shared" si="356"/>
        <v>0</v>
      </c>
      <c r="L4890" s="76"/>
    </row>
    <row r="4891" spans="2:12" ht="15" customHeight="1" x14ac:dyDescent="0.35">
      <c r="B4891" s="75"/>
      <c r="C4891" s="143"/>
      <c r="D4891" s="120"/>
      <c r="E4891" s="146"/>
      <c r="F4891" s="426"/>
      <c r="G4891" s="419" t="str">
        <f t="shared" si="358"/>
        <v/>
      </c>
      <c r="H4891" s="123"/>
      <c r="I4891" s="426"/>
      <c r="J4891" s="419" t="str">
        <f t="shared" si="357"/>
        <v/>
      </c>
      <c r="K4891" s="440">
        <f t="shared" si="356"/>
        <v>0</v>
      </c>
      <c r="L4891" s="76"/>
    </row>
    <row r="4892" spans="2:12" ht="15" customHeight="1" x14ac:dyDescent="0.35">
      <c r="B4892" s="75"/>
      <c r="C4892" s="143"/>
      <c r="D4892" s="120"/>
      <c r="E4892" s="146"/>
      <c r="F4892" s="426"/>
      <c r="G4892" s="419" t="str">
        <f t="shared" si="358"/>
        <v/>
      </c>
      <c r="H4892" s="123"/>
      <c r="I4892" s="426"/>
      <c r="J4892" s="419" t="str">
        <f t="shared" si="357"/>
        <v/>
      </c>
      <c r="K4892" s="440">
        <f t="shared" si="356"/>
        <v>0</v>
      </c>
      <c r="L4892" s="76"/>
    </row>
    <row r="4893" spans="2:12" ht="15" customHeight="1" x14ac:dyDescent="0.35">
      <c r="B4893" s="75"/>
      <c r="C4893" s="143"/>
      <c r="D4893" s="120"/>
      <c r="E4893" s="146"/>
      <c r="F4893" s="426"/>
      <c r="G4893" s="419" t="str">
        <f t="shared" si="358"/>
        <v/>
      </c>
      <c r="H4893" s="123"/>
      <c r="I4893" s="426"/>
      <c r="J4893" s="419" t="str">
        <f t="shared" si="357"/>
        <v/>
      </c>
      <c r="K4893" s="440">
        <f t="shared" si="356"/>
        <v>0</v>
      </c>
      <c r="L4893" s="76"/>
    </row>
    <row r="4894" spans="2:12" ht="15" customHeight="1" x14ac:dyDescent="0.35">
      <c r="B4894" s="75"/>
      <c r="C4894" s="143"/>
      <c r="D4894" s="120"/>
      <c r="E4894" s="146"/>
      <c r="F4894" s="426"/>
      <c r="G4894" s="419" t="str">
        <f t="shared" si="358"/>
        <v/>
      </c>
      <c r="H4894" s="123"/>
      <c r="I4894" s="426"/>
      <c r="J4894" s="419" t="str">
        <f t="shared" si="357"/>
        <v/>
      </c>
      <c r="K4894" s="440">
        <f t="shared" si="356"/>
        <v>0</v>
      </c>
      <c r="L4894" s="76"/>
    </row>
    <row r="4895" spans="2:12" ht="15" customHeight="1" x14ac:dyDescent="0.35">
      <c r="B4895" s="75"/>
      <c r="C4895" s="143"/>
      <c r="D4895" s="120"/>
      <c r="E4895" s="146"/>
      <c r="F4895" s="426"/>
      <c r="G4895" s="419" t="str">
        <f t="shared" si="358"/>
        <v/>
      </c>
      <c r="H4895" s="123"/>
      <c r="I4895" s="426"/>
      <c r="J4895" s="419" t="str">
        <f t="shared" si="357"/>
        <v/>
      </c>
      <c r="K4895" s="440">
        <f t="shared" si="356"/>
        <v>0</v>
      </c>
      <c r="L4895" s="76"/>
    </row>
    <row r="4896" spans="2:12" ht="15" customHeight="1" x14ac:dyDescent="0.35">
      <c r="B4896" s="75"/>
      <c r="C4896" s="143"/>
      <c r="D4896" s="120"/>
      <c r="E4896" s="146"/>
      <c r="F4896" s="426"/>
      <c r="G4896" s="419" t="str">
        <f t="shared" si="358"/>
        <v/>
      </c>
      <c r="H4896" s="123"/>
      <c r="I4896" s="426"/>
      <c r="J4896" s="419" t="str">
        <f t="shared" si="357"/>
        <v/>
      </c>
      <c r="K4896" s="440">
        <f t="shared" si="356"/>
        <v>0</v>
      </c>
      <c r="L4896" s="76"/>
    </row>
    <row r="4897" spans="2:12" ht="15" customHeight="1" x14ac:dyDescent="0.35">
      <c r="B4897" s="75"/>
      <c r="C4897" s="143"/>
      <c r="D4897" s="120"/>
      <c r="E4897" s="146"/>
      <c r="F4897" s="426"/>
      <c r="G4897" s="419" t="str">
        <f t="shared" si="358"/>
        <v/>
      </c>
      <c r="H4897" s="123"/>
      <c r="I4897" s="426"/>
      <c r="J4897" s="419" t="str">
        <f t="shared" si="357"/>
        <v/>
      </c>
      <c r="K4897" s="440">
        <f t="shared" si="356"/>
        <v>0</v>
      </c>
      <c r="L4897" s="76"/>
    </row>
    <row r="4898" spans="2:12" ht="15" customHeight="1" x14ac:dyDescent="0.35">
      <c r="B4898" s="75"/>
      <c r="C4898" s="143"/>
      <c r="D4898" s="120"/>
      <c r="E4898" s="146"/>
      <c r="F4898" s="426"/>
      <c r="G4898" s="419" t="str">
        <f t="shared" si="358"/>
        <v/>
      </c>
      <c r="H4898" s="123"/>
      <c r="I4898" s="426"/>
      <c r="J4898" s="419" t="str">
        <f t="shared" si="357"/>
        <v/>
      </c>
      <c r="K4898" s="440">
        <f t="shared" si="356"/>
        <v>0</v>
      </c>
      <c r="L4898" s="76"/>
    </row>
    <row r="4899" spans="2:12" ht="15" customHeight="1" x14ac:dyDescent="0.35">
      <c r="B4899" s="75"/>
      <c r="C4899" s="143"/>
      <c r="D4899" s="120"/>
      <c r="E4899" s="146"/>
      <c r="F4899" s="426"/>
      <c r="G4899" s="419" t="str">
        <f t="shared" si="358"/>
        <v/>
      </c>
      <c r="H4899" s="123"/>
      <c r="I4899" s="426"/>
      <c r="J4899" s="419" t="str">
        <f t="shared" si="357"/>
        <v/>
      </c>
      <c r="K4899" s="440">
        <f t="shared" si="356"/>
        <v>0</v>
      </c>
      <c r="L4899" s="76"/>
    </row>
    <row r="4900" spans="2:12" ht="15" customHeight="1" x14ac:dyDescent="0.35">
      <c r="B4900" s="75"/>
      <c r="C4900" s="143"/>
      <c r="D4900" s="120"/>
      <c r="E4900" s="146"/>
      <c r="F4900" s="426"/>
      <c r="G4900" s="419" t="str">
        <f t="shared" si="358"/>
        <v/>
      </c>
      <c r="H4900" s="123"/>
      <c r="I4900" s="426"/>
      <c r="J4900" s="419" t="str">
        <f t="shared" si="357"/>
        <v/>
      </c>
      <c r="K4900" s="440">
        <f t="shared" si="356"/>
        <v>0</v>
      </c>
      <c r="L4900" s="76"/>
    </row>
    <row r="4901" spans="2:12" ht="15" customHeight="1" x14ac:dyDescent="0.35">
      <c r="B4901" s="75"/>
      <c r="C4901" s="143"/>
      <c r="D4901" s="120"/>
      <c r="E4901" s="146"/>
      <c r="F4901" s="426"/>
      <c r="G4901" s="419" t="str">
        <f t="shared" si="358"/>
        <v/>
      </c>
      <c r="H4901" s="123"/>
      <c r="I4901" s="426"/>
      <c r="J4901" s="419" t="str">
        <f t="shared" si="357"/>
        <v/>
      </c>
      <c r="K4901" s="440">
        <f t="shared" si="356"/>
        <v>0</v>
      </c>
      <c r="L4901" s="76"/>
    </row>
    <row r="4902" spans="2:12" ht="15" customHeight="1" x14ac:dyDescent="0.35">
      <c r="B4902" s="75"/>
      <c r="C4902" s="143"/>
      <c r="D4902" s="120"/>
      <c r="E4902" s="146"/>
      <c r="F4902" s="426"/>
      <c r="G4902" s="419" t="str">
        <f t="shared" si="358"/>
        <v/>
      </c>
      <c r="H4902" s="123"/>
      <c r="I4902" s="426"/>
      <c r="J4902" s="419" t="str">
        <f t="shared" si="357"/>
        <v/>
      </c>
      <c r="K4902" s="440">
        <f t="shared" si="356"/>
        <v>0</v>
      </c>
      <c r="L4902" s="76"/>
    </row>
    <row r="4903" spans="2:12" ht="15" customHeight="1" x14ac:dyDescent="0.35">
      <c r="B4903" s="75"/>
      <c r="C4903" s="143"/>
      <c r="D4903" s="120"/>
      <c r="E4903" s="146"/>
      <c r="F4903" s="426"/>
      <c r="G4903" s="419" t="str">
        <f t="shared" si="358"/>
        <v/>
      </c>
      <c r="H4903" s="123"/>
      <c r="I4903" s="426"/>
      <c r="J4903" s="419" t="str">
        <f t="shared" si="357"/>
        <v/>
      </c>
      <c r="K4903" s="440">
        <f t="shared" si="356"/>
        <v>0</v>
      </c>
      <c r="L4903" s="76"/>
    </row>
    <row r="4904" spans="2:12" ht="15" customHeight="1" x14ac:dyDescent="0.35">
      <c r="B4904" s="75"/>
      <c r="C4904" s="143"/>
      <c r="D4904" s="120"/>
      <c r="E4904" s="146"/>
      <c r="F4904" s="426"/>
      <c r="G4904" s="419" t="str">
        <f t="shared" si="358"/>
        <v/>
      </c>
      <c r="H4904" s="123"/>
      <c r="I4904" s="426"/>
      <c r="J4904" s="419" t="str">
        <f t="shared" si="357"/>
        <v/>
      </c>
      <c r="K4904" s="440">
        <f t="shared" si="356"/>
        <v>0</v>
      </c>
      <c r="L4904" s="76"/>
    </row>
    <row r="4905" spans="2:12" ht="15" customHeight="1" x14ac:dyDescent="0.35">
      <c r="B4905" s="75"/>
      <c r="C4905" s="143"/>
      <c r="D4905" s="120"/>
      <c r="E4905" s="146"/>
      <c r="F4905" s="426"/>
      <c r="G4905" s="419" t="str">
        <f t="shared" si="358"/>
        <v/>
      </c>
      <c r="H4905" s="123"/>
      <c r="I4905" s="426"/>
      <c r="J4905" s="419" t="str">
        <f t="shared" si="357"/>
        <v/>
      </c>
      <c r="K4905" s="440">
        <f t="shared" si="356"/>
        <v>0</v>
      </c>
      <c r="L4905" s="76"/>
    </row>
    <row r="4906" spans="2:12" ht="15" customHeight="1" x14ac:dyDescent="0.35">
      <c r="B4906" s="75"/>
      <c r="C4906" s="143"/>
      <c r="D4906" s="120"/>
      <c r="E4906" s="146"/>
      <c r="F4906" s="426"/>
      <c r="G4906" s="419" t="str">
        <f t="shared" si="358"/>
        <v/>
      </c>
      <c r="H4906" s="123"/>
      <c r="I4906" s="426"/>
      <c r="J4906" s="419" t="str">
        <f t="shared" si="357"/>
        <v/>
      </c>
      <c r="K4906" s="440">
        <f t="shared" si="356"/>
        <v>0</v>
      </c>
      <c r="L4906" s="76"/>
    </row>
    <row r="4907" spans="2:12" ht="15" customHeight="1" x14ac:dyDescent="0.35">
      <c r="B4907" s="75"/>
      <c r="C4907" s="143"/>
      <c r="D4907" s="120"/>
      <c r="E4907" s="146"/>
      <c r="F4907" s="426"/>
      <c r="G4907" s="419" t="str">
        <f t="shared" si="358"/>
        <v/>
      </c>
      <c r="H4907" s="123"/>
      <c r="I4907" s="426"/>
      <c r="J4907" s="419" t="str">
        <f t="shared" si="357"/>
        <v/>
      </c>
      <c r="K4907" s="440">
        <f t="shared" si="356"/>
        <v>0</v>
      </c>
      <c r="L4907" s="76"/>
    </row>
    <row r="4908" spans="2:12" ht="15" customHeight="1" x14ac:dyDescent="0.35">
      <c r="B4908" s="75"/>
      <c r="C4908" s="143"/>
      <c r="D4908" s="120"/>
      <c r="E4908" s="146"/>
      <c r="F4908" s="426"/>
      <c r="G4908" s="419" t="str">
        <f t="shared" si="358"/>
        <v/>
      </c>
      <c r="H4908" s="123"/>
      <c r="I4908" s="426"/>
      <c r="J4908" s="419" t="str">
        <f t="shared" si="357"/>
        <v/>
      </c>
      <c r="K4908" s="440">
        <f t="shared" si="356"/>
        <v>0</v>
      </c>
      <c r="L4908" s="76"/>
    </row>
    <row r="4909" spans="2:12" ht="15" customHeight="1" x14ac:dyDescent="0.35">
      <c r="B4909" s="75"/>
      <c r="C4909" s="143"/>
      <c r="D4909" s="120"/>
      <c r="E4909" s="146"/>
      <c r="F4909" s="426"/>
      <c r="G4909" s="419" t="str">
        <f t="shared" si="358"/>
        <v/>
      </c>
      <c r="H4909" s="123"/>
      <c r="I4909" s="426"/>
      <c r="J4909" s="419" t="str">
        <f t="shared" si="357"/>
        <v/>
      </c>
      <c r="K4909" s="440">
        <f t="shared" si="356"/>
        <v>0</v>
      </c>
      <c r="L4909" s="76"/>
    </row>
    <row r="4910" spans="2:12" ht="15" customHeight="1" x14ac:dyDescent="0.35">
      <c r="B4910" s="75"/>
      <c r="C4910" s="143"/>
      <c r="D4910" s="120"/>
      <c r="E4910" s="146"/>
      <c r="F4910" s="426"/>
      <c r="G4910" s="419" t="str">
        <f t="shared" si="358"/>
        <v/>
      </c>
      <c r="H4910" s="123"/>
      <c r="I4910" s="426"/>
      <c r="J4910" s="419" t="str">
        <f t="shared" si="357"/>
        <v/>
      </c>
      <c r="K4910" s="440">
        <f t="shared" si="356"/>
        <v>0</v>
      </c>
      <c r="L4910" s="76"/>
    </row>
    <row r="4911" spans="2:12" ht="15" customHeight="1" x14ac:dyDescent="0.35">
      <c r="B4911" s="75"/>
      <c r="C4911" s="143"/>
      <c r="D4911" s="120"/>
      <c r="E4911" s="146"/>
      <c r="F4911" s="426"/>
      <c r="G4911" s="419" t="str">
        <f t="shared" si="358"/>
        <v/>
      </c>
      <c r="H4911" s="123"/>
      <c r="I4911" s="426"/>
      <c r="J4911" s="419" t="str">
        <f t="shared" si="357"/>
        <v/>
      </c>
      <c r="K4911" s="440">
        <f t="shared" si="356"/>
        <v>0</v>
      </c>
      <c r="L4911" s="76"/>
    </row>
    <row r="4912" spans="2:12" ht="15" customHeight="1" x14ac:dyDescent="0.35">
      <c r="B4912" s="75"/>
      <c r="C4912" s="143"/>
      <c r="D4912" s="120"/>
      <c r="E4912" s="146"/>
      <c r="F4912" s="426"/>
      <c r="G4912" s="419" t="str">
        <f t="shared" si="358"/>
        <v/>
      </c>
      <c r="H4912" s="123"/>
      <c r="I4912" s="426"/>
      <c r="J4912" s="419" t="str">
        <f t="shared" si="357"/>
        <v/>
      </c>
      <c r="K4912" s="440">
        <f t="shared" si="356"/>
        <v>0</v>
      </c>
      <c r="L4912" s="76"/>
    </row>
    <row r="4913" spans="2:12" ht="15" customHeight="1" x14ac:dyDescent="0.35">
      <c r="B4913" s="75"/>
      <c r="C4913" s="143"/>
      <c r="D4913" s="120"/>
      <c r="E4913" s="146"/>
      <c r="F4913" s="426"/>
      <c r="G4913" s="419" t="str">
        <f t="shared" si="358"/>
        <v/>
      </c>
      <c r="H4913" s="123"/>
      <c r="I4913" s="426"/>
      <c r="J4913" s="419" t="str">
        <f t="shared" si="357"/>
        <v/>
      </c>
      <c r="K4913" s="440">
        <f t="shared" si="356"/>
        <v>0</v>
      </c>
      <c r="L4913" s="76"/>
    </row>
    <row r="4914" spans="2:12" ht="15" customHeight="1" x14ac:dyDescent="0.35">
      <c r="B4914" s="75"/>
      <c r="C4914" s="143"/>
      <c r="D4914" s="120"/>
      <c r="E4914" s="146"/>
      <c r="F4914" s="426"/>
      <c r="G4914" s="419" t="str">
        <f t="shared" si="358"/>
        <v/>
      </c>
      <c r="H4914" s="123"/>
      <c r="I4914" s="426"/>
      <c r="J4914" s="419" t="str">
        <f t="shared" si="357"/>
        <v/>
      </c>
      <c r="K4914" s="440">
        <f t="shared" si="356"/>
        <v>0</v>
      </c>
      <c r="L4914" s="76"/>
    </row>
    <row r="4915" spans="2:12" ht="15" customHeight="1" x14ac:dyDescent="0.35">
      <c r="B4915" s="75"/>
      <c r="C4915" s="143"/>
      <c r="D4915" s="120"/>
      <c r="E4915" s="146"/>
      <c r="F4915" s="426"/>
      <c r="G4915" s="419" t="str">
        <f t="shared" si="358"/>
        <v/>
      </c>
      <c r="H4915" s="123"/>
      <c r="I4915" s="426"/>
      <c r="J4915" s="419" t="str">
        <f t="shared" si="357"/>
        <v/>
      </c>
      <c r="K4915" s="440">
        <f t="shared" si="356"/>
        <v>0</v>
      </c>
      <c r="L4915" s="76"/>
    </row>
    <row r="4916" spans="2:12" ht="15" customHeight="1" x14ac:dyDescent="0.35">
      <c r="B4916" s="75"/>
      <c r="C4916" s="143"/>
      <c r="D4916" s="120"/>
      <c r="E4916" s="146"/>
      <c r="F4916" s="426"/>
      <c r="G4916" s="419" t="str">
        <f t="shared" si="358"/>
        <v/>
      </c>
      <c r="H4916" s="123"/>
      <c r="I4916" s="426"/>
      <c r="J4916" s="419" t="str">
        <f t="shared" si="357"/>
        <v/>
      </c>
      <c r="K4916" s="440">
        <f t="shared" si="356"/>
        <v>0</v>
      </c>
      <c r="L4916" s="76"/>
    </row>
    <row r="4917" spans="2:12" ht="15" customHeight="1" x14ac:dyDescent="0.35">
      <c r="B4917" s="75"/>
      <c r="C4917" s="143"/>
      <c r="D4917" s="120"/>
      <c r="E4917" s="146"/>
      <c r="F4917" s="426"/>
      <c r="G4917" s="419" t="str">
        <f t="shared" si="358"/>
        <v/>
      </c>
      <c r="H4917" s="123"/>
      <c r="I4917" s="426"/>
      <c r="J4917" s="419" t="str">
        <f t="shared" si="357"/>
        <v/>
      </c>
      <c r="K4917" s="440">
        <f t="shared" si="356"/>
        <v>0</v>
      </c>
      <c r="L4917" s="76"/>
    </row>
    <row r="4918" spans="2:12" ht="15" customHeight="1" x14ac:dyDescent="0.35">
      <c r="B4918" s="75"/>
      <c r="C4918" s="143"/>
      <c r="D4918" s="120"/>
      <c r="E4918" s="146"/>
      <c r="F4918" s="426"/>
      <c r="G4918" s="419" t="str">
        <f t="shared" si="358"/>
        <v/>
      </c>
      <c r="H4918" s="123"/>
      <c r="I4918" s="426"/>
      <c r="J4918" s="419" t="str">
        <f t="shared" si="357"/>
        <v/>
      </c>
      <c r="K4918" s="440">
        <f t="shared" si="356"/>
        <v>0</v>
      </c>
      <c r="L4918" s="76"/>
    </row>
    <row r="4919" spans="2:12" ht="15" customHeight="1" x14ac:dyDescent="0.35">
      <c r="B4919" s="75"/>
      <c r="C4919" s="143"/>
      <c r="D4919" s="120"/>
      <c r="E4919" s="146"/>
      <c r="F4919" s="426"/>
      <c r="G4919" s="419" t="str">
        <f t="shared" si="358"/>
        <v/>
      </c>
      <c r="H4919" s="123"/>
      <c r="I4919" s="426"/>
      <c r="J4919" s="419" t="str">
        <f t="shared" si="357"/>
        <v/>
      </c>
      <c r="K4919" s="440">
        <f t="shared" si="356"/>
        <v>0</v>
      </c>
      <c r="L4919" s="76"/>
    </row>
    <row r="4920" spans="2:12" ht="15" customHeight="1" x14ac:dyDescent="0.35">
      <c r="B4920" s="75"/>
      <c r="C4920" s="143"/>
      <c r="D4920" s="120"/>
      <c r="E4920" s="146"/>
      <c r="F4920" s="426"/>
      <c r="G4920" s="419" t="str">
        <f t="shared" si="358"/>
        <v/>
      </c>
      <c r="H4920" s="123"/>
      <c r="I4920" s="426"/>
      <c r="J4920" s="419" t="str">
        <f t="shared" si="357"/>
        <v/>
      </c>
      <c r="K4920" s="440">
        <f t="shared" si="356"/>
        <v>0</v>
      </c>
      <c r="L4920" s="76"/>
    </row>
    <row r="4921" spans="2:12" ht="15" customHeight="1" x14ac:dyDescent="0.35">
      <c r="B4921" s="75"/>
      <c r="C4921" s="143"/>
      <c r="D4921" s="120"/>
      <c r="E4921" s="146"/>
      <c r="F4921" s="426"/>
      <c r="G4921" s="419" t="str">
        <f t="shared" si="358"/>
        <v/>
      </c>
      <c r="H4921" s="123"/>
      <c r="I4921" s="426"/>
      <c r="J4921" s="419" t="str">
        <f t="shared" si="357"/>
        <v/>
      </c>
      <c r="K4921" s="440">
        <f t="shared" si="356"/>
        <v>0</v>
      </c>
      <c r="L4921" s="76"/>
    </row>
    <row r="4922" spans="2:12" ht="15" customHeight="1" x14ac:dyDescent="0.35">
      <c r="B4922" s="75"/>
      <c r="C4922" s="143"/>
      <c r="D4922" s="120"/>
      <c r="E4922" s="146"/>
      <c r="F4922" s="426"/>
      <c r="G4922" s="419" t="str">
        <f t="shared" si="358"/>
        <v/>
      </c>
      <c r="H4922" s="123"/>
      <c r="I4922" s="426"/>
      <c r="J4922" s="419" t="str">
        <f t="shared" si="357"/>
        <v/>
      </c>
      <c r="K4922" s="440">
        <f t="shared" si="356"/>
        <v>0</v>
      </c>
      <c r="L4922" s="76"/>
    </row>
    <row r="4923" spans="2:12" ht="15" customHeight="1" x14ac:dyDescent="0.35">
      <c r="B4923" s="75"/>
      <c r="C4923" s="143"/>
      <c r="D4923" s="120"/>
      <c r="E4923" s="146"/>
      <c r="F4923" s="426"/>
      <c r="G4923" s="419" t="str">
        <f t="shared" si="358"/>
        <v/>
      </c>
      <c r="H4923" s="123"/>
      <c r="I4923" s="426"/>
      <c r="J4923" s="419" t="str">
        <f t="shared" si="357"/>
        <v/>
      </c>
      <c r="K4923" s="440">
        <f t="shared" si="356"/>
        <v>0</v>
      </c>
      <c r="L4923" s="76"/>
    </row>
    <row r="4924" spans="2:12" ht="15" customHeight="1" x14ac:dyDescent="0.35">
      <c r="B4924" s="75"/>
      <c r="C4924" s="143"/>
      <c r="D4924" s="120"/>
      <c r="E4924" s="146"/>
      <c r="F4924" s="426"/>
      <c r="G4924" s="419" t="str">
        <f t="shared" si="358"/>
        <v/>
      </c>
      <c r="H4924" s="123"/>
      <c r="I4924" s="426"/>
      <c r="J4924" s="419" t="str">
        <f t="shared" si="357"/>
        <v/>
      </c>
      <c r="K4924" s="440">
        <f t="shared" si="356"/>
        <v>0</v>
      </c>
      <c r="L4924" s="76"/>
    </row>
    <row r="4925" spans="2:12" ht="15" customHeight="1" x14ac:dyDescent="0.35">
      <c r="B4925" s="75"/>
      <c r="C4925" s="143"/>
      <c r="D4925" s="120"/>
      <c r="E4925" s="146"/>
      <c r="F4925" s="426"/>
      <c r="G4925" s="419" t="str">
        <f t="shared" si="358"/>
        <v/>
      </c>
      <c r="H4925" s="123"/>
      <c r="I4925" s="426"/>
      <c r="J4925" s="419" t="str">
        <f t="shared" si="357"/>
        <v/>
      </c>
      <c r="K4925" s="440">
        <f t="shared" si="356"/>
        <v>0</v>
      </c>
      <c r="L4925" s="76"/>
    </row>
    <row r="4926" spans="2:12" ht="15" customHeight="1" x14ac:dyDescent="0.35">
      <c r="B4926" s="75"/>
      <c r="C4926" s="143"/>
      <c r="D4926" s="120"/>
      <c r="E4926" s="146"/>
      <c r="F4926" s="426"/>
      <c r="G4926" s="419" t="str">
        <f t="shared" si="358"/>
        <v/>
      </c>
      <c r="H4926" s="123"/>
      <c r="I4926" s="426"/>
      <c r="J4926" s="419" t="str">
        <f t="shared" si="357"/>
        <v/>
      </c>
      <c r="K4926" s="440">
        <f t="shared" si="356"/>
        <v>0</v>
      </c>
      <c r="L4926" s="76"/>
    </row>
    <row r="4927" spans="2:12" ht="15" customHeight="1" x14ac:dyDescent="0.35">
      <c r="B4927" s="75"/>
      <c r="C4927" s="143"/>
      <c r="D4927" s="120"/>
      <c r="E4927" s="146"/>
      <c r="F4927" s="426"/>
      <c r="G4927" s="419" t="str">
        <f t="shared" si="358"/>
        <v/>
      </c>
      <c r="H4927" s="123"/>
      <c r="I4927" s="426"/>
      <c r="J4927" s="419" t="str">
        <f t="shared" si="357"/>
        <v/>
      </c>
      <c r="K4927" s="440">
        <f t="shared" si="356"/>
        <v>0</v>
      </c>
      <c r="L4927" s="76"/>
    </row>
    <row r="4928" spans="2:12" ht="15" customHeight="1" x14ac:dyDescent="0.35">
      <c r="B4928" s="75"/>
      <c r="C4928" s="143"/>
      <c r="D4928" s="120"/>
      <c r="E4928" s="146"/>
      <c r="F4928" s="426"/>
      <c r="G4928" s="419" t="str">
        <f t="shared" si="358"/>
        <v/>
      </c>
      <c r="H4928" s="123"/>
      <c r="I4928" s="426"/>
      <c r="J4928" s="419" t="str">
        <f t="shared" si="357"/>
        <v/>
      </c>
      <c r="K4928" s="440">
        <f t="shared" si="356"/>
        <v>0</v>
      </c>
      <c r="L4928" s="76"/>
    </row>
    <row r="4929" spans="2:12" ht="15" customHeight="1" x14ac:dyDescent="0.35">
      <c r="B4929" s="75"/>
      <c r="C4929" s="143"/>
      <c r="D4929" s="120"/>
      <c r="E4929" s="146"/>
      <c r="F4929" s="426"/>
      <c r="G4929" s="419" t="str">
        <f t="shared" si="358"/>
        <v/>
      </c>
      <c r="H4929" s="123"/>
      <c r="I4929" s="426"/>
      <c r="J4929" s="419" t="str">
        <f t="shared" si="357"/>
        <v/>
      </c>
      <c r="K4929" s="440">
        <f t="shared" si="356"/>
        <v>0</v>
      </c>
      <c r="L4929" s="76"/>
    </row>
    <row r="4930" spans="2:12" ht="15" customHeight="1" x14ac:dyDescent="0.35">
      <c r="B4930" s="75"/>
      <c r="C4930" s="143"/>
      <c r="D4930" s="120"/>
      <c r="E4930" s="146"/>
      <c r="F4930" s="426"/>
      <c r="G4930" s="419" t="str">
        <f t="shared" si="358"/>
        <v/>
      </c>
      <c r="H4930" s="123"/>
      <c r="I4930" s="426"/>
      <c r="J4930" s="419" t="str">
        <f t="shared" si="357"/>
        <v/>
      </c>
      <c r="K4930" s="440">
        <f t="shared" si="356"/>
        <v>0</v>
      </c>
      <c r="L4930" s="76"/>
    </row>
    <row r="4931" spans="2:12" ht="15" customHeight="1" x14ac:dyDescent="0.35">
      <c r="B4931" s="75"/>
      <c r="C4931" s="143"/>
      <c r="D4931" s="120"/>
      <c r="E4931" s="146"/>
      <c r="F4931" s="426"/>
      <c r="G4931" s="419" t="str">
        <f t="shared" si="358"/>
        <v/>
      </c>
      <c r="H4931" s="123"/>
      <c r="I4931" s="426"/>
      <c r="J4931" s="419" t="str">
        <f t="shared" si="357"/>
        <v/>
      </c>
      <c r="K4931" s="440">
        <f t="shared" si="356"/>
        <v>0</v>
      </c>
      <c r="L4931" s="76"/>
    </row>
    <row r="4932" spans="2:12" ht="15" customHeight="1" x14ac:dyDescent="0.35">
      <c r="B4932" s="75"/>
      <c r="C4932" s="143"/>
      <c r="D4932" s="120"/>
      <c r="E4932" s="146"/>
      <c r="F4932" s="426"/>
      <c r="G4932" s="419" t="str">
        <f t="shared" si="358"/>
        <v/>
      </c>
      <c r="H4932" s="123"/>
      <c r="I4932" s="426"/>
      <c r="J4932" s="419" t="str">
        <f t="shared" si="357"/>
        <v/>
      </c>
      <c r="K4932" s="440">
        <f t="shared" si="356"/>
        <v>0</v>
      </c>
      <c r="L4932" s="76"/>
    </row>
    <row r="4933" spans="2:12" ht="15" customHeight="1" x14ac:dyDescent="0.35">
      <c r="B4933" s="75"/>
      <c r="C4933" s="143"/>
      <c r="D4933" s="120"/>
      <c r="E4933" s="146"/>
      <c r="F4933" s="426"/>
      <c r="G4933" s="419" t="str">
        <f t="shared" si="358"/>
        <v/>
      </c>
      <c r="H4933" s="123"/>
      <c r="I4933" s="426"/>
      <c r="J4933" s="419" t="str">
        <f t="shared" si="357"/>
        <v/>
      </c>
      <c r="K4933" s="440">
        <f t="shared" si="356"/>
        <v>0</v>
      </c>
      <c r="L4933" s="76"/>
    </row>
    <row r="4934" spans="2:12" ht="15" customHeight="1" x14ac:dyDescent="0.35">
      <c r="B4934" s="75"/>
      <c r="C4934" s="143"/>
      <c r="D4934" s="120"/>
      <c r="E4934" s="146"/>
      <c r="F4934" s="426"/>
      <c r="G4934" s="419" t="str">
        <f t="shared" si="358"/>
        <v/>
      </c>
      <c r="H4934" s="123"/>
      <c r="I4934" s="426"/>
      <c r="J4934" s="419" t="str">
        <f t="shared" si="357"/>
        <v/>
      </c>
      <c r="K4934" s="440">
        <f t="shared" si="356"/>
        <v>0</v>
      </c>
      <c r="L4934" s="76"/>
    </row>
    <row r="4935" spans="2:12" ht="15" customHeight="1" x14ac:dyDescent="0.35">
      <c r="B4935" s="75"/>
      <c r="C4935" s="143"/>
      <c r="D4935" s="120"/>
      <c r="E4935" s="146"/>
      <c r="F4935" s="426"/>
      <c r="G4935" s="419" t="str">
        <f t="shared" si="358"/>
        <v/>
      </c>
      <c r="H4935" s="123"/>
      <c r="I4935" s="426"/>
      <c r="J4935" s="419" t="str">
        <f t="shared" si="357"/>
        <v/>
      </c>
      <c r="K4935" s="440">
        <f t="shared" si="356"/>
        <v>0</v>
      </c>
      <c r="L4935" s="76"/>
    </row>
    <row r="4936" spans="2:12" ht="15" customHeight="1" x14ac:dyDescent="0.35">
      <c r="B4936" s="75"/>
      <c r="C4936" s="143"/>
      <c r="D4936" s="120"/>
      <c r="E4936" s="146"/>
      <c r="F4936" s="426"/>
      <c r="G4936" s="419" t="str">
        <f t="shared" si="358"/>
        <v/>
      </c>
      <c r="H4936" s="123"/>
      <c r="I4936" s="426"/>
      <c r="J4936" s="419" t="str">
        <f t="shared" si="357"/>
        <v/>
      </c>
      <c r="K4936" s="440">
        <f t="shared" si="356"/>
        <v>0</v>
      </c>
      <c r="L4936" s="76"/>
    </row>
    <row r="4937" spans="2:12" ht="15" customHeight="1" x14ac:dyDescent="0.35">
      <c r="B4937" s="75"/>
      <c r="C4937" s="143"/>
      <c r="D4937" s="120"/>
      <c r="E4937" s="146"/>
      <c r="F4937" s="426"/>
      <c r="G4937" s="419" t="str">
        <f t="shared" si="358"/>
        <v/>
      </c>
      <c r="H4937" s="123"/>
      <c r="I4937" s="426"/>
      <c r="J4937" s="419" t="str">
        <f t="shared" si="357"/>
        <v/>
      </c>
      <c r="K4937" s="440">
        <f t="shared" si="356"/>
        <v>0</v>
      </c>
      <c r="L4937" s="76"/>
    </row>
    <row r="4938" spans="2:12" ht="15" customHeight="1" x14ac:dyDescent="0.35">
      <c r="B4938" s="75"/>
      <c r="C4938" s="143"/>
      <c r="D4938" s="120"/>
      <c r="E4938" s="146"/>
      <c r="F4938" s="426"/>
      <c r="G4938" s="419" t="str">
        <f t="shared" si="358"/>
        <v/>
      </c>
      <c r="H4938" s="123"/>
      <c r="I4938" s="426"/>
      <c r="J4938" s="419" t="str">
        <f t="shared" si="357"/>
        <v/>
      </c>
      <c r="K4938" s="440">
        <f t="shared" si="356"/>
        <v>0</v>
      </c>
      <c r="L4938" s="76"/>
    </row>
    <row r="4939" spans="2:12" ht="15" customHeight="1" x14ac:dyDescent="0.35">
      <c r="B4939" s="75"/>
      <c r="C4939" s="143"/>
      <c r="D4939" s="120"/>
      <c r="E4939" s="146"/>
      <c r="F4939" s="426"/>
      <c r="G4939" s="419" t="str">
        <f t="shared" si="358"/>
        <v/>
      </c>
      <c r="H4939" s="123"/>
      <c r="I4939" s="426"/>
      <c r="J4939" s="419" t="str">
        <f t="shared" si="357"/>
        <v/>
      </c>
      <c r="K4939" s="440">
        <f t="shared" si="356"/>
        <v>0</v>
      </c>
      <c r="L4939" s="76"/>
    </row>
    <row r="4940" spans="2:12" ht="15" customHeight="1" x14ac:dyDescent="0.35">
      <c r="B4940" s="75"/>
      <c r="C4940" s="143"/>
      <c r="D4940" s="120"/>
      <c r="E4940" s="146"/>
      <c r="F4940" s="426"/>
      <c r="G4940" s="419" t="str">
        <f t="shared" si="358"/>
        <v/>
      </c>
      <c r="H4940" s="123"/>
      <c r="I4940" s="426"/>
      <c r="J4940" s="419" t="str">
        <f t="shared" si="357"/>
        <v/>
      </c>
      <c r="K4940" s="440">
        <f t="shared" ref="K4940:K5003" si="359">H4940</f>
        <v>0</v>
      </c>
      <c r="L4940" s="76"/>
    </row>
    <row r="4941" spans="2:12" ht="15" customHeight="1" x14ac:dyDescent="0.35">
      <c r="B4941" s="75"/>
      <c r="C4941" s="143"/>
      <c r="D4941" s="120"/>
      <c r="E4941" s="146"/>
      <c r="F4941" s="426"/>
      <c r="G4941" s="419" t="str">
        <f t="shared" si="358"/>
        <v/>
      </c>
      <c r="H4941" s="123"/>
      <c r="I4941" s="426"/>
      <c r="J4941" s="419" t="str">
        <f t="shared" ref="J4941:J5004" si="360">IF(I4941&gt;0,VLOOKUP(I4941,Nama_Perkiraan,2),"")</f>
        <v/>
      </c>
      <c r="K4941" s="440">
        <f t="shared" si="359"/>
        <v>0</v>
      </c>
      <c r="L4941" s="76"/>
    </row>
    <row r="4942" spans="2:12" ht="15" customHeight="1" x14ac:dyDescent="0.35">
      <c r="B4942" s="75"/>
      <c r="C4942" s="143"/>
      <c r="D4942" s="120"/>
      <c r="E4942" s="146"/>
      <c r="F4942" s="426"/>
      <c r="G4942" s="419" t="str">
        <f t="shared" ref="G4942:G5005" si="361">IF(F4942&gt;0,VLOOKUP(F4942,Nama_Perkiraan,2),"")</f>
        <v/>
      </c>
      <c r="H4942" s="123"/>
      <c r="I4942" s="426"/>
      <c r="J4942" s="419" t="str">
        <f t="shared" si="360"/>
        <v/>
      </c>
      <c r="K4942" s="440">
        <f t="shared" si="359"/>
        <v>0</v>
      </c>
      <c r="L4942" s="76"/>
    </row>
    <row r="4943" spans="2:12" ht="15" customHeight="1" x14ac:dyDescent="0.35">
      <c r="B4943" s="75"/>
      <c r="C4943" s="143"/>
      <c r="D4943" s="120"/>
      <c r="E4943" s="146"/>
      <c r="F4943" s="426"/>
      <c r="G4943" s="419" t="str">
        <f t="shared" si="361"/>
        <v/>
      </c>
      <c r="H4943" s="123"/>
      <c r="I4943" s="426"/>
      <c r="J4943" s="419" t="str">
        <f t="shared" si="360"/>
        <v/>
      </c>
      <c r="K4943" s="440">
        <f t="shared" si="359"/>
        <v>0</v>
      </c>
      <c r="L4943" s="76"/>
    </row>
    <row r="4944" spans="2:12" ht="15" customHeight="1" x14ac:dyDescent="0.35">
      <c r="B4944" s="75"/>
      <c r="C4944" s="143"/>
      <c r="D4944" s="120"/>
      <c r="E4944" s="146"/>
      <c r="F4944" s="426"/>
      <c r="G4944" s="419" t="str">
        <f t="shared" si="361"/>
        <v/>
      </c>
      <c r="H4944" s="123"/>
      <c r="I4944" s="426"/>
      <c r="J4944" s="419" t="str">
        <f t="shared" si="360"/>
        <v/>
      </c>
      <c r="K4944" s="440">
        <f t="shared" si="359"/>
        <v>0</v>
      </c>
      <c r="L4944" s="76"/>
    </row>
    <row r="4945" spans="2:12" ht="15" customHeight="1" x14ac:dyDescent="0.35">
      <c r="B4945" s="75"/>
      <c r="C4945" s="143"/>
      <c r="D4945" s="120"/>
      <c r="E4945" s="146"/>
      <c r="F4945" s="426"/>
      <c r="G4945" s="419" t="str">
        <f t="shared" si="361"/>
        <v/>
      </c>
      <c r="H4945" s="123"/>
      <c r="I4945" s="426"/>
      <c r="J4945" s="419" t="str">
        <f t="shared" si="360"/>
        <v/>
      </c>
      <c r="K4945" s="440">
        <f t="shared" si="359"/>
        <v>0</v>
      </c>
      <c r="L4945" s="76"/>
    </row>
    <row r="4946" spans="2:12" ht="15" customHeight="1" x14ac:dyDescent="0.35">
      <c r="B4946" s="75"/>
      <c r="C4946" s="143"/>
      <c r="D4946" s="120"/>
      <c r="E4946" s="146"/>
      <c r="F4946" s="426"/>
      <c r="G4946" s="419" t="str">
        <f t="shared" si="361"/>
        <v/>
      </c>
      <c r="H4946" s="123"/>
      <c r="I4946" s="426"/>
      <c r="J4946" s="419" t="str">
        <f t="shared" si="360"/>
        <v/>
      </c>
      <c r="K4946" s="440">
        <f t="shared" si="359"/>
        <v>0</v>
      </c>
      <c r="L4946" s="76"/>
    </row>
    <row r="4947" spans="2:12" ht="15" customHeight="1" x14ac:dyDescent="0.35">
      <c r="B4947" s="75"/>
      <c r="C4947" s="143"/>
      <c r="D4947" s="120"/>
      <c r="E4947" s="146"/>
      <c r="F4947" s="426"/>
      <c r="G4947" s="419" t="str">
        <f t="shared" si="361"/>
        <v/>
      </c>
      <c r="H4947" s="123"/>
      <c r="I4947" s="426"/>
      <c r="J4947" s="419" t="str">
        <f t="shared" si="360"/>
        <v/>
      </c>
      <c r="K4947" s="440">
        <f t="shared" si="359"/>
        <v>0</v>
      </c>
      <c r="L4947" s="76"/>
    </row>
    <row r="4948" spans="2:12" ht="15" customHeight="1" x14ac:dyDescent="0.35">
      <c r="B4948" s="75"/>
      <c r="C4948" s="143"/>
      <c r="D4948" s="120"/>
      <c r="E4948" s="146"/>
      <c r="F4948" s="426"/>
      <c r="G4948" s="419" t="str">
        <f t="shared" si="361"/>
        <v/>
      </c>
      <c r="H4948" s="123"/>
      <c r="I4948" s="426"/>
      <c r="J4948" s="419" t="str">
        <f t="shared" si="360"/>
        <v/>
      </c>
      <c r="K4948" s="440">
        <f t="shared" si="359"/>
        <v>0</v>
      </c>
      <c r="L4948" s="76"/>
    </row>
    <row r="4949" spans="2:12" ht="15" customHeight="1" x14ac:dyDescent="0.35">
      <c r="B4949" s="75"/>
      <c r="C4949" s="143"/>
      <c r="D4949" s="120"/>
      <c r="E4949" s="146"/>
      <c r="F4949" s="426"/>
      <c r="G4949" s="419" t="str">
        <f t="shared" si="361"/>
        <v/>
      </c>
      <c r="H4949" s="123"/>
      <c r="I4949" s="426"/>
      <c r="J4949" s="419" t="str">
        <f t="shared" si="360"/>
        <v/>
      </c>
      <c r="K4949" s="440">
        <f t="shared" si="359"/>
        <v>0</v>
      </c>
      <c r="L4949" s="76"/>
    </row>
    <row r="4950" spans="2:12" ht="15" customHeight="1" x14ac:dyDescent="0.35">
      <c r="B4950" s="75"/>
      <c r="C4950" s="143"/>
      <c r="D4950" s="120"/>
      <c r="E4950" s="146"/>
      <c r="F4950" s="426"/>
      <c r="G4950" s="419" t="str">
        <f t="shared" si="361"/>
        <v/>
      </c>
      <c r="H4950" s="123"/>
      <c r="I4950" s="426"/>
      <c r="J4950" s="419" t="str">
        <f t="shared" si="360"/>
        <v/>
      </c>
      <c r="K4950" s="440">
        <f t="shared" si="359"/>
        <v>0</v>
      </c>
      <c r="L4950" s="76"/>
    </row>
    <row r="4951" spans="2:12" ht="15" customHeight="1" x14ac:dyDescent="0.35">
      <c r="B4951" s="75"/>
      <c r="C4951" s="143"/>
      <c r="D4951" s="120"/>
      <c r="E4951" s="146"/>
      <c r="F4951" s="426"/>
      <c r="G4951" s="419" t="str">
        <f t="shared" si="361"/>
        <v/>
      </c>
      <c r="H4951" s="123"/>
      <c r="I4951" s="426"/>
      <c r="J4951" s="419" t="str">
        <f t="shared" si="360"/>
        <v/>
      </c>
      <c r="K4951" s="440">
        <f t="shared" si="359"/>
        <v>0</v>
      </c>
      <c r="L4951" s="76"/>
    </row>
    <row r="4952" spans="2:12" ht="15" customHeight="1" x14ac:dyDescent="0.35">
      <c r="B4952" s="75"/>
      <c r="C4952" s="143"/>
      <c r="D4952" s="120"/>
      <c r="E4952" s="146"/>
      <c r="F4952" s="426"/>
      <c r="G4952" s="419" t="str">
        <f t="shared" si="361"/>
        <v/>
      </c>
      <c r="H4952" s="123"/>
      <c r="I4952" s="426"/>
      <c r="J4952" s="419" t="str">
        <f t="shared" si="360"/>
        <v/>
      </c>
      <c r="K4952" s="440">
        <f t="shared" si="359"/>
        <v>0</v>
      </c>
      <c r="L4952" s="76"/>
    </row>
    <row r="4953" spans="2:12" ht="15" customHeight="1" x14ac:dyDescent="0.35">
      <c r="B4953" s="75"/>
      <c r="C4953" s="143"/>
      <c r="D4953" s="120"/>
      <c r="E4953" s="146"/>
      <c r="F4953" s="426"/>
      <c r="G4953" s="419" t="str">
        <f t="shared" si="361"/>
        <v/>
      </c>
      <c r="H4953" s="123"/>
      <c r="I4953" s="426"/>
      <c r="J4953" s="419" t="str">
        <f t="shared" si="360"/>
        <v/>
      </c>
      <c r="K4953" s="440">
        <f t="shared" si="359"/>
        <v>0</v>
      </c>
      <c r="L4953" s="76"/>
    </row>
    <row r="4954" spans="2:12" ht="15" customHeight="1" x14ac:dyDescent="0.35">
      <c r="B4954" s="75"/>
      <c r="C4954" s="143"/>
      <c r="D4954" s="120"/>
      <c r="E4954" s="146"/>
      <c r="F4954" s="426"/>
      <c r="G4954" s="419" t="str">
        <f t="shared" si="361"/>
        <v/>
      </c>
      <c r="H4954" s="123"/>
      <c r="I4954" s="426"/>
      <c r="J4954" s="419" t="str">
        <f t="shared" si="360"/>
        <v/>
      </c>
      <c r="K4954" s="440">
        <f t="shared" si="359"/>
        <v>0</v>
      </c>
      <c r="L4954" s="76"/>
    </row>
    <row r="4955" spans="2:12" ht="15" customHeight="1" x14ac:dyDescent="0.35">
      <c r="B4955" s="75"/>
      <c r="C4955" s="143"/>
      <c r="D4955" s="120"/>
      <c r="E4955" s="146"/>
      <c r="F4955" s="426"/>
      <c r="G4955" s="419" t="str">
        <f t="shared" si="361"/>
        <v/>
      </c>
      <c r="H4955" s="123"/>
      <c r="I4955" s="426"/>
      <c r="J4955" s="419" t="str">
        <f t="shared" si="360"/>
        <v/>
      </c>
      <c r="K4955" s="440">
        <f t="shared" si="359"/>
        <v>0</v>
      </c>
      <c r="L4955" s="76"/>
    </row>
    <row r="4956" spans="2:12" ht="15" customHeight="1" x14ac:dyDescent="0.35">
      <c r="B4956" s="75"/>
      <c r="C4956" s="143"/>
      <c r="D4956" s="120"/>
      <c r="E4956" s="146"/>
      <c r="F4956" s="426"/>
      <c r="G4956" s="419" t="str">
        <f t="shared" si="361"/>
        <v/>
      </c>
      <c r="H4956" s="123"/>
      <c r="I4956" s="426"/>
      <c r="J4956" s="419" t="str">
        <f t="shared" si="360"/>
        <v/>
      </c>
      <c r="K4956" s="440">
        <f t="shared" si="359"/>
        <v>0</v>
      </c>
      <c r="L4956" s="76"/>
    </row>
    <row r="4957" spans="2:12" ht="15" customHeight="1" x14ac:dyDescent="0.35">
      <c r="B4957" s="75"/>
      <c r="C4957" s="143"/>
      <c r="D4957" s="120"/>
      <c r="E4957" s="146"/>
      <c r="F4957" s="426"/>
      <c r="G4957" s="419" t="str">
        <f t="shared" si="361"/>
        <v/>
      </c>
      <c r="H4957" s="123"/>
      <c r="I4957" s="426"/>
      <c r="J4957" s="419" t="str">
        <f t="shared" si="360"/>
        <v/>
      </c>
      <c r="K4957" s="440">
        <f t="shared" si="359"/>
        <v>0</v>
      </c>
      <c r="L4957" s="76"/>
    </row>
    <row r="4958" spans="2:12" ht="15" customHeight="1" x14ac:dyDescent="0.35">
      <c r="B4958" s="75"/>
      <c r="C4958" s="143"/>
      <c r="D4958" s="120"/>
      <c r="E4958" s="146"/>
      <c r="F4958" s="426"/>
      <c r="G4958" s="419" t="str">
        <f t="shared" si="361"/>
        <v/>
      </c>
      <c r="H4958" s="123"/>
      <c r="I4958" s="426"/>
      <c r="J4958" s="419" t="str">
        <f t="shared" si="360"/>
        <v/>
      </c>
      <c r="K4958" s="440">
        <f t="shared" si="359"/>
        <v>0</v>
      </c>
      <c r="L4958" s="76"/>
    </row>
    <row r="4959" spans="2:12" ht="15" customHeight="1" x14ac:dyDescent="0.35">
      <c r="B4959" s="75"/>
      <c r="C4959" s="143"/>
      <c r="D4959" s="120"/>
      <c r="E4959" s="146"/>
      <c r="F4959" s="426"/>
      <c r="G4959" s="419" t="str">
        <f t="shared" si="361"/>
        <v/>
      </c>
      <c r="H4959" s="123"/>
      <c r="I4959" s="426"/>
      <c r="J4959" s="419" t="str">
        <f t="shared" si="360"/>
        <v/>
      </c>
      <c r="K4959" s="440">
        <f t="shared" si="359"/>
        <v>0</v>
      </c>
      <c r="L4959" s="76"/>
    </row>
    <row r="4960" spans="2:12" ht="15" customHeight="1" x14ac:dyDescent="0.35">
      <c r="B4960" s="75"/>
      <c r="C4960" s="143"/>
      <c r="D4960" s="120"/>
      <c r="E4960" s="146"/>
      <c r="F4960" s="426"/>
      <c r="G4960" s="419" t="str">
        <f t="shared" si="361"/>
        <v/>
      </c>
      <c r="H4960" s="123"/>
      <c r="I4960" s="426"/>
      <c r="J4960" s="419" t="str">
        <f t="shared" si="360"/>
        <v/>
      </c>
      <c r="K4960" s="440">
        <f t="shared" si="359"/>
        <v>0</v>
      </c>
      <c r="L4960" s="76"/>
    </row>
    <row r="4961" spans="2:12" ht="15" customHeight="1" x14ac:dyDescent="0.35">
      <c r="B4961" s="75"/>
      <c r="C4961" s="143"/>
      <c r="D4961" s="120"/>
      <c r="E4961" s="146"/>
      <c r="F4961" s="426"/>
      <c r="G4961" s="419" t="str">
        <f t="shared" si="361"/>
        <v/>
      </c>
      <c r="H4961" s="123"/>
      <c r="I4961" s="426"/>
      <c r="J4961" s="419" t="str">
        <f t="shared" si="360"/>
        <v/>
      </c>
      <c r="K4961" s="440">
        <f t="shared" si="359"/>
        <v>0</v>
      </c>
      <c r="L4961" s="76"/>
    </row>
    <row r="4962" spans="2:12" ht="15" customHeight="1" x14ac:dyDescent="0.35">
      <c r="B4962" s="75"/>
      <c r="C4962" s="143"/>
      <c r="D4962" s="120"/>
      <c r="E4962" s="146"/>
      <c r="F4962" s="426"/>
      <c r="G4962" s="419" t="str">
        <f t="shared" si="361"/>
        <v/>
      </c>
      <c r="H4962" s="123"/>
      <c r="I4962" s="426"/>
      <c r="J4962" s="419" t="str">
        <f t="shared" si="360"/>
        <v/>
      </c>
      <c r="K4962" s="440">
        <f t="shared" si="359"/>
        <v>0</v>
      </c>
      <c r="L4962" s="76"/>
    </row>
    <row r="4963" spans="2:12" ht="15" customHeight="1" x14ac:dyDescent="0.35">
      <c r="B4963" s="75"/>
      <c r="C4963" s="143"/>
      <c r="D4963" s="120"/>
      <c r="E4963" s="146"/>
      <c r="F4963" s="426"/>
      <c r="G4963" s="419" t="str">
        <f t="shared" si="361"/>
        <v/>
      </c>
      <c r="H4963" s="123"/>
      <c r="I4963" s="426"/>
      <c r="J4963" s="419" t="str">
        <f t="shared" si="360"/>
        <v/>
      </c>
      <c r="K4963" s="440">
        <f t="shared" si="359"/>
        <v>0</v>
      </c>
      <c r="L4963" s="76"/>
    </row>
    <row r="4964" spans="2:12" ht="15" customHeight="1" x14ac:dyDescent="0.35">
      <c r="B4964" s="75"/>
      <c r="C4964" s="143"/>
      <c r="D4964" s="120"/>
      <c r="E4964" s="146"/>
      <c r="F4964" s="426"/>
      <c r="G4964" s="419" t="str">
        <f t="shared" si="361"/>
        <v/>
      </c>
      <c r="H4964" s="123"/>
      <c r="I4964" s="426"/>
      <c r="J4964" s="419" t="str">
        <f t="shared" si="360"/>
        <v/>
      </c>
      <c r="K4964" s="440">
        <f t="shared" si="359"/>
        <v>0</v>
      </c>
      <c r="L4964" s="76"/>
    </row>
    <row r="4965" spans="2:12" ht="15" customHeight="1" x14ac:dyDescent="0.35">
      <c r="B4965" s="75"/>
      <c r="C4965" s="143"/>
      <c r="D4965" s="120"/>
      <c r="E4965" s="146"/>
      <c r="F4965" s="426"/>
      <c r="G4965" s="419" t="str">
        <f t="shared" si="361"/>
        <v/>
      </c>
      <c r="H4965" s="123"/>
      <c r="I4965" s="426"/>
      <c r="J4965" s="419" t="str">
        <f t="shared" si="360"/>
        <v/>
      </c>
      <c r="K4965" s="440">
        <f t="shared" si="359"/>
        <v>0</v>
      </c>
      <c r="L4965" s="76"/>
    </row>
    <row r="4966" spans="2:12" ht="15" customHeight="1" x14ac:dyDescent="0.35">
      <c r="B4966" s="75"/>
      <c r="C4966" s="143"/>
      <c r="D4966" s="120"/>
      <c r="E4966" s="146"/>
      <c r="F4966" s="426"/>
      <c r="G4966" s="419" t="str">
        <f t="shared" si="361"/>
        <v/>
      </c>
      <c r="H4966" s="123"/>
      <c r="I4966" s="426"/>
      <c r="J4966" s="419" t="str">
        <f t="shared" si="360"/>
        <v/>
      </c>
      <c r="K4966" s="440">
        <f t="shared" si="359"/>
        <v>0</v>
      </c>
      <c r="L4966" s="76"/>
    </row>
    <row r="4967" spans="2:12" ht="15" customHeight="1" x14ac:dyDescent="0.35">
      <c r="B4967" s="75"/>
      <c r="C4967" s="143"/>
      <c r="D4967" s="120"/>
      <c r="E4967" s="146"/>
      <c r="F4967" s="426"/>
      <c r="G4967" s="419" t="str">
        <f t="shared" si="361"/>
        <v/>
      </c>
      <c r="H4967" s="123"/>
      <c r="I4967" s="426"/>
      <c r="J4967" s="419" t="str">
        <f t="shared" si="360"/>
        <v/>
      </c>
      <c r="K4967" s="440">
        <f t="shared" si="359"/>
        <v>0</v>
      </c>
      <c r="L4967" s="76"/>
    </row>
    <row r="4968" spans="2:12" ht="15" customHeight="1" x14ac:dyDescent="0.35">
      <c r="B4968" s="75"/>
      <c r="C4968" s="143"/>
      <c r="D4968" s="120"/>
      <c r="E4968" s="146"/>
      <c r="F4968" s="426"/>
      <c r="G4968" s="419" t="str">
        <f t="shared" si="361"/>
        <v/>
      </c>
      <c r="H4968" s="123"/>
      <c r="I4968" s="426"/>
      <c r="J4968" s="419" t="str">
        <f t="shared" si="360"/>
        <v/>
      </c>
      <c r="K4968" s="440">
        <f t="shared" si="359"/>
        <v>0</v>
      </c>
      <c r="L4968" s="76"/>
    </row>
    <row r="4969" spans="2:12" ht="15" customHeight="1" x14ac:dyDescent="0.35">
      <c r="B4969" s="75"/>
      <c r="C4969" s="143"/>
      <c r="D4969" s="120"/>
      <c r="E4969" s="146"/>
      <c r="F4969" s="426"/>
      <c r="G4969" s="419" t="str">
        <f t="shared" si="361"/>
        <v/>
      </c>
      <c r="H4969" s="123"/>
      <c r="I4969" s="426"/>
      <c r="J4969" s="419" t="str">
        <f t="shared" si="360"/>
        <v/>
      </c>
      <c r="K4969" s="440">
        <f t="shared" si="359"/>
        <v>0</v>
      </c>
      <c r="L4969" s="76"/>
    </row>
    <row r="4970" spans="2:12" ht="15" customHeight="1" x14ac:dyDescent="0.35">
      <c r="B4970" s="75"/>
      <c r="C4970" s="143"/>
      <c r="D4970" s="120"/>
      <c r="E4970" s="146"/>
      <c r="F4970" s="426"/>
      <c r="G4970" s="419" t="str">
        <f t="shared" si="361"/>
        <v/>
      </c>
      <c r="H4970" s="123"/>
      <c r="I4970" s="426"/>
      <c r="J4970" s="419" t="str">
        <f t="shared" si="360"/>
        <v/>
      </c>
      <c r="K4970" s="440">
        <f t="shared" si="359"/>
        <v>0</v>
      </c>
      <c r="L4970" s="76"/>
    </row>
    <row r="4971" spans="2:12" ht="15" customHeight="1" x14ac:dyDescent="0.35">
      <c r="B4971" s="75"/>
      <c r="C4971" s="143"/>
      <c r="D4971" s="120"/>
      <c r="E4971" s="146"/>
      <c r="F4971" s="426"/>
      <c r="G4971" s="419" t="str">
        <f t="shared" si="361"/>
        <v/>
      </c>
      <c r="H4971" s="123"/>
      <c r="I4971" s="426"/>
      <c r="J4971" s="419" t="str">
        <f t="shared" si="360"/>
        <v/>
      </c>
      <c r="K4971" s="440">
        <f t="shared" si="359"/>
        <v>0</v>
      </c>
      <c r="L4971" s="76"/>
    </row>
    <row r="4972" spans="2:12" ht="15" customHeight="1" x14ac:dyDescent="0.35">
      <c r="B4972" s="75"/>
      <c r="C4972" s="143"/>
      <c r="D4972" s="120"/>
      <c r="E4972" s="146"/>
      <c r="F4972" s="426"/>
      <c r="G4972" s="419" t="str">
        <f t="shared" si="361"/>
        <v/>
      </c>
      <c r="H4972" s="123"/>
      <c r="I4972" s="426"/>
      <c r="J4972" s="419" t="str">
        <f t="shared" si="360"/>
        <v/>
      </c>
      <c r="K4972" s="440">
        <f t="shared" si="359"/>
        <v>0</v>
      </c>
      <c r="L4972" s="76"/>
    </row>
    <row r="4973" spans="2:12" ht="15" customHeight="1" x14ac:dyDescent="0.35">
      <c r="B4973" s="75"/>
      <c r="C4973" s="143"/>
      <c r="D4973" s="120"/>
      <c r="E4973" s="146"/>
      <c r="F4973" s="426"/>
      <c r="G4973" s="419" t="str">
        <f t="shared" si="361"/>
        <v/>
      </c>
      <c r="H4973" s="123"/>
      <c r="I4973" s="426"/>
      <c r="J4973" s="419" t="str">
        <f t="shared" si="360"/>
        <v/>
      </c>
      <c r="K4973" s="440">
        <f t="shared" si="359"/>
        <v>0</v>
      </c>
      <c r="L4973" s="76"/>
    </row>
    <row r="4974" spans="2:12" ht="15" customHeight="1" x14ac:dyDescent="0.35">
      <c r="B4974" s="75"/>
      <c r="C4974" s="143"/>
      <c r="D4974" s="120"/>
      <c r="E4974" s="146"/>
      <c r="F4974" s="426"/>
      <c r="G4974" s="419" t="str">
        <f t="shared" si="361"/>
        <v/>
      </c>
      <c r="H4974" s="123"/>
      <c r="I4974" s="426"/>
      <c r="J4974" s="419" t="str">
        <f t="shared" si="360"/>
        <v/>
      </c>
      <c r="K4974" s="440">
        <f t="shared" si="359"/>
        <v>0</v>
      </c>
      <c r="L4974" s="76"/>
    </row>
    <row r="4975" spans="2:12" ht="15" customHeight="1" x14ac:dyDescent="0.35">
      <c r="B4975" s="75"/>
      <c r="C4975" s="143"/>
      <c r="D4975" s="120"/>
      <c r="E4975" s="146"/>
      <c r="F4975" s="426"/>
      <c r="G4975" s="419" t="str">
        <f t="shared" si="361"/>
        <v/>
      </c>
      <c r="H4975" s="123"/>
      <c r="I4975" s="426"/>
      <c r="J4975" s="419" t="str">
        <f t="shared" si="360"/>
        <v/>
      </c>
      <c r="K4975" s="440">
        <f t="shared" si="359"/>
        <v>0</v>
      </c>
      <c r="L4975" s="76"/>
    </row>
    <row r="4976" spans="2:12" ht="15" customHeight="1" x14ac:dyDescent="0.35">
      <c r="B4976" s="75"/>
      <c r="C4976" s="143"/>
      <c r="D4976" s="120"/>
      <c r="E4976" s="146"/>
      <c r="F4976" s="426"/>
      <c r="G4976" s="419" t="str">
        <f t="shared" si="361"/>
        <v/>
      </c>
      <c r="H4976" s="123"/>
      <c r="I4976" s="426"/>
      <c r="J4976" s="419" t="str">
        <f t="shared" si="360"/>
        <v/>
      </c>
      <c r="K4976" s="440">
        <f t="shared" si="359"/>
        <v>0</v>
      </c>
      <c r="L4976" s="76"/>
    </row>
    <row r="4977" spans="2:12" ht="15" customHeight="1" x14ac:dyDescent="0.35">
      <c r="B4977" s="75"/>
      <c r="C4977" s="143"/>
      <c r="D4977" s="120"/>
      <c r="E4977" s="146"/>
      <c r="F4977" s="426"/>
      <c r="G4977" s="419" t="str">
        <f t="shared" si="361"/>
        <v/>
      </c>
      <c r="H4977" s="123"/>
      <c r="I4977" s="426"/>
      <c r="J4977" s="419" t="str">
        <f t="shared" si="360"/>
        <v/>
      </c>
      <c r="K4977" s="440">
        <f t="shared" si="359"/>
        <v>0</v>
      </c>
      <c r="L4977" s="76"/>
    </row>
    <row r="4978" spans="2:12" ht="15" customHeight="1" x14ac:dyDescent="0.35">
      <c r="B4978" s="75"/>
      <c r="C4978" s="143"/>
      <c r="D4978" s="120"/>
      <c r="E4978" s="146"/>
      <c r="F4978" s="426"/>
      <c r="G4978" s="419" t="str">
        <f t="shared" si="361"/>
        <v/>
      </c>
      <c r="H4978" s="123"/>
      <c r="I4978" s="426"/>
      <c r="J4978" s="419" t="str">
        <f t="shared" si="360"/>
        <v/>
      </c>
      <c r="K4978" s="440">
        <f t="shared" si="359"/>
        <v>0</v>
      </c>
      <c r="L4978" s="76"/>
    </row>
    <row r="4979" spans="2:12" ht="15" customHeight="1" x14ac:dyDescent="0.35">
      <c r="B4979" s="75"/>
      <c r="C4979" s="143"/>
      <c r="D4979" s="120"/>
      <c r="E4979" s="146"/>
      <c r="F4979" s="426"/>
      <c r="G4979" s="419" t="str">
        <f t="shared" si="361"/>
        <v/>
      </c>
      <c r="H4979" s="123"/>
      <c r="I4979" s="426"/>
      <c r="J4979" s="419" t="str">
        <f t="shared" si="360"/>
        <v/>
      </c>
      <c r="K4979" s="440">
        <f t="shared" si="359"/>
        <v>0</v>
      </c>
      <c r="L4979" s="76"/>
    </row>
    <row r="4980" spans="2:12" ht="15" customHeight="1" x14ac:dyDescent="0.35">
      <c r="B4980" s="75"/>
      <c r="C4980" s="143"/>
      <c r="D4980" s="120"/>
      <c r="E4980" s="146"/>
      <c r="F4980" s="426"/>
      <c r="G4980" s="419" t="str">
        <f t="shared" si="361"/>
        <v/>
      </c>
      <c r="H4980" s="123"/>
      <c r="I4980" s="426"/>
      <c r="J4980" s="419" t="str">
        <f t="shared" si="360"/>
        <v/>
      </c>
      <c r="K4980" s="440">
        <f t="shared" si="359"/>
        <v>0</v>
      </c>
      <c r="L4980" s="76"/>
    </row>
    <row r="4981" spans="2:12" ht="15" customHeight="1" x14ac:dyDescent="0.35">
      <c r="B4981" s="75"/>
      <c r="C4981" s="143"/>
      <c r="D4981" s="120"/>
      <c r="E4981" s="146"/>
      <c r="F4981" s="426"/>
      <c r="G4981" s="419" t="str">
        <f t="shared" si="361"/>
        <v/>
      </c>
      <c r="H4981" s="123"/>
      <c r="I4981" s="426"/>
      <c r="J4981" s="419" t="str">
        <f t="shared" si="360"/>
        <v/>
      </c>
      <c r="K4981" s="440">
        <f t="shared" si="359"/>
        <v>0</v>
      </c>
      <c r="L4981" s="76"/>
    </row>
    <row r="4982" spans="2:12" ht="15" customHeight="1" x14ac:dyDescent="0.35">
      <c r="B4982" s="75"/>
      <c r="C4982" s="143"/>
      <c r="D4982" s="120"/>
      <c r="E4982" s="146"/>
      <c r="F4982" s="426"/>
      <c r="G4982" s="419" t="str">
        <f t="shared" si="361"/>
        <v/>
      </c>
      <c r="H4982" s="123"/>
      <c r="I4982" s="426"/>
      <c r="J4982" s="419" t="str">
        <f t="shared" si="360"/>
        <v/>
      </c>
      <c r="K4982" s="440">
        <f t="shared" si="359"/>
        <v>0</v>
      </c>
      <c r="L4982" s="76"/>
    </row>
    <row r="4983" spans="2:12" ht="15" customHeight="1" x14ac:dyDescent="0.35">
      <c r="B4983" s="75"/>
      <c r="C4983" s="143"/>
      <c r="D4983" s="120"/>
      <c r="E4983" s="146"/>
      <c r="F4983" s="426"/>
      <c r="G4983" s="419" t="str">
        <f t="shared" si="361"/>
        <v/>
      </c>
      <c r="H4983" s="123"/>
      <c r="I4983" s="426"/>
      <c r="J4983" s="419" t="str">
        <f t="shared" si="360"/>
        <v/>
      </c>
      <c r="K4983" s="440">
        <f t="shared" si="359"/>
        <v>0</v>
      </c>
      <c r="L4983" s="76"/>
    </row>
    <row r="4984" spans="2:12" ht="15" customHeight="1" x14ac:dyDescent="0.35">
      <c r="B4984" s="75"/>
      <c r="C4984" s="143"/>
      <c r="D4984" s="120"/>
      <c r="E4984" s="146"/>
      <c r="F4984" s="426"/>
      <c r="G4984" s="419" t="str">
        <f t="shared" si="361"/>
        <v/>
      </c>
      <c r="H4984" s="123"/>
      <c r="I4984" s="426"/>
      <c r="J4984" s="419" t="str">
        <f t="shared" si="360"/>
        <v/>
      </c>
      <c r="K4984" s="440">
        <f t="shared" si="359"/>
        <v>0</v>
      </c>
      <c r="L4984" s="76"/>
    </row>
    <row r="4985" spans="2:12" ht="15" customHeight="1" x14ac:dyDescent="0.35">
      <c r="B4985" s="75"/>
      <c r="C4985" s="143"/>
      <c r="D4985" s="120"/>
      <c r="E4985" s="146"/>
      <c r="F4985" s="426"/>
      <c r="G4985" s="419" t="str">
        <f t="shared" si="361"/>
        <v/>
      </c>
      <c r="H4985" s="123"/>
      <c r="I4985" s="426"/>
      <c r="J4985" s="419" t="str">
        <f t="shared" si="360"/>
        <v/>
      </c>
      <c r="K4985" s="440">
        <f t="shared" si="359"/>
        <v>0</v>
      </c>
      <c r="L4985" s="76"/>
    </row>
    <row r="4986" spans="2:12" ht="15" customHeight="1" x14ac:dyDescent="0.35">
      <c r="B4986" s="75"/>
      <c r="C4986" s="143"/>
      <c r="D4986" s="120"/>
      <c r="E4986" s="146"/>
      <c r="F4986" s="426"/>
      <c r="G4986" s="419" t="str">
        <f t="shared" si="361"/>
        <v/>
      </c>
      <c r="H4986" s="123"/>
      <c r="I4986" s="426"/>
      <c r="J4986" s="419" t="str">
        <f t="shared" si="360"/>
        <v/>
      </c>
      <c r="K4986" s="440">
        <f t="shared" si="359"/>
        <v>0</v>
      </c>
      <c r="L4986" s="76"/>
    </row>
    <row r="4987" spans="2:12" ht="15" customHeight="1" x14ac:dyDescent="0.35">
      <c r="B4987" s="75"/>
      <c r="C4987" s="143"/>
      <c r="D4987" s="120"/>
      <c r="E4987" s="146"/>
      <c r="F4987" s="426"/>
      <c r="G4987" s="419" t="str">
        <f t="shared" si="361"/>
        <v/>
      </c>
      <c r="H4987" s="123"/>
      <c r="I4987" s="426"/>
      <c r="J4987" s="419" t="str">
        <f t="shared" si="360"/>
        <v/>
      </c>
      <c r="K4987" s="440">
        <f t="shared" si="359"/>
        <v>0</v>
      </c>
      <c r="L4987" s="76"/>
    </row>
    <row r="4988" spans="2:12" ht="15" customHeight="1" x14ac:dyDescent="0.35">
      <c r="B4988" s="75"/>
      <c r="C4988" s="143"/>
      <c r="D4988" s="120"/>
      <c r="E4988" s="146"/>
      <c r="F4988" s="426"/>
      <c r="G4988" s="419" t="str">
        <f t="shared" si="361"/>
        <v/>
      </c>
      <c r="H4988" s="123"/>
      <c r="I4988" s="426"/>
      <c r="J4988" s="419" t="str">
        <f t="shared" si="360"/>
        <v/>
      </c>
      <c r="K4988" s="440">
        <f t="shared" si="359"/>
        <v>0</v>
      </c>
      <c r="L4988" s="76"/>
    </row>
    <row r="4989" spans="2:12" ht="15" customHeight="1" x14ac:dyDescent="0.35">
      <c r="B4989" s="75"/>
      <c r="C4989" s="143"/>
      <c r="D4989" s="120"/>
      <c r="E4989" s="146"/>
      <c r="F4989" s="426"/>
      <c r="G4989" s="419" t="str">
        <f t="shared" si="361"/>
        <v/>
      </c>
      <c r="H4989" s="123"/>
      <c r="I4989" s="426"/>
      <c r="J4989" s="419" t="str">
        <f t="shared" si="360"/>
        <v/>
      </c>
      <c r="K4989" s="440">
        <f t="shared" si="359"/>
        <v>0</v>
      </c>
      <c r="L4989" s="76"/>
    </row>
    <row r="4990" spans="2:12" ht="15" customHeight="1" x14ac:dyDescent="0.35">
      <c r="B4990" s="75"/>
      <c r="C4990" s="143"/>
      <c r="D4990" s="120"/>
      <c r="E4990" s="146"/>
      <c r="F4990" s="426"/>
      <c r="G4990" s="419" t="str">
        <f t="shared" si="361"/>
        <v/>
      </c>
      <c r="H4990" s="123"/>
      <c r="I4990" s="426"/>
      <c r="J4990" s="419" t="str">
        <f t="shared" si="360"/>
        <v/>
      </c>
      <c r="K4990" s="440">
        <f t="shared" si="359"/>
        <v>0</v>
      </c>
      <c r="L4990" s="76"/>
    </row>
    <row r="4991" spans="2:12" ht="15" customHeight="1" x14ac:dyDescent="0.35">
      <c r="B4991" s="75"/>
      <c r="C4991" s="143"/>
      <c r="D4991" s="120"/>
      <c r="E4991" s="146"/>
      <c r="F4991" s="426"/>
      <c r="G4991" s="419" t="str">
        <f t="shared" si="361"/>
        <v/>
      </c>
      <c r="H4991" s="123"/>
      <c r="I4991" s="426"/>
      <c r="J4991" s="419" t="str">
        <f t="shared" si="360"/>
        <v/>
      </c>
      <c r="K4991" s="440">
        <f t="shared" si="359"/>
        <v>0</v>
      </c>
      <c r="L4991" s="76"/>
    </row>
    <row r="4992" spans="2:12" ht="15" customHeight="1" x14ac:dyDescent="0.35">
      <c r="B4992" s="75"/>
      <c r="C4992" s="143"/>
      <c r="D4992" s="120"/>
      <c r="E4992" s="146"/>
      <c r="F4992" s="426"/>
      <c r="G4992" s="419" t="str">
        <f t="shared" si="361"/>
        <v/>
      </c>
      <c r="H4992" s="123"/>
      <c r="I4992" s="426"/>
      <c r="J4992" s="419" t="str">
        <f t="shared" si="360"/>
        <v/>
      </c>
      <c r="K4992" s="440">
        <f t="shared" si="359"/>
        <v>0</v>
      </c>
      <c r="L4992" s="76"/>
    </row>
    <row r="4993" spans="2:12" ht="15" customHeight="1" x14ac:dyDescent="0.35">
      <c r="B4993" s="75"/>
      <c r="C4993" s="143"/>
      <c r="D4993" s="120"/>
      <c r="E4993" s="146"/>
      <c r="F4993" s="426"/>
      <c r="G4993" s="419" t="str">
        <f t="shared" si="361"/>
        <v/>
      </c>
      <c r="H4993" s="123"/>
      <c r="I4993" s="426"/>
      <c r="J4993" s="419" t="str">
        <f t="shared" si="360"/>
        <v/>
      </c>
      <c r="K4993" s="440">
        <f t="shared" si="359"/>
        <v>0</v>
      </c>
      <c r="L4993" s="76"/>
    </row>
    <row r="4994" spans="2:12" ht="15" customHeight="1" x14ac:dyDescent="0.35">
      <c r="B4994" s="75"/>
      <c r="C4994" s="143"/>
      <c r="D4994" s="120"/>
      <c r="E4994" s="146"/>
      <c r="F4994" s="426"/>
      <c r="G4994" s="419" t="str">
        <f t="shared" si="361"/>
        <v/>
      </c>
      <c r="H4994" s="123"/>
      <c r="I4994" s="426"/>
      <c r="J4994" s="419" t="str">
        <f t="shared" si="360"/>
        <v/>
      </c>
      <c r="K4994" s="440">
        <f t="shared" si="359"/>
        <v>0</v>
      </c>
      <c r="L4994" s="76"/>
    </row>
    <row r="4995" spans="2:12" ht="15" customHeight="1" x14ac:dyDescent="0.35">
      <c r="B4995" s="75"/>
      <c r="C4995" s="143"/>
      <c r="D4995" s="120"/>
      <c r="E4995" s="146"/>
      <c r="F4995" s="426"/>
      <c r="G4995" s="419" t="str">
        <f t="shared" si="361"/>
        <v/>
      </c>
      <c r="H4995" s="123"/>
      <c r="I4995" s="426"/>
      <c r="J4995" s="419" t="str">
        <f t="shared" si="360"/>
        <v/>
      </c>
      <c r="K4995" s="440">
        <f t="shared" si="359"/>
        <v>0</v>
      </c>
      <c r="L4995" s="76"/>
    </row>
    <row r="4996" spans="2:12" ht="15" customHeight="1" x14ac:dyDescent="0.35">
      <c r="B4996" s="75"/>
      <c r="C4996" s="143"/>
      <c r="D4996" s="120"/>
      <c r="E4996" s="146"/>
      <c r="F4996" s="426"/>
      <c r="G4996" s="419" t="str">
        <f t="shared" si="361"/>
        <v/>
      </c>
      <c r="H4996" s="123"/>
      <c r="I4996" s="426"/>
      <c r="J4996" s="419" t="str">
        <f t="shared" si="360"/>
        <v/>
      </c>
      <c r="K4996" s="440">
        <f t="shared" si="359"/>
        <v>0</v>
      </c>
      <c r="L4996" s="76"/>
    </row>
    <row r="4997" spans="2:12" ht="15" customHeight="1" x14ac:dyDescent="0.35">
      <c r="B4997" s="75"/>
      <c r="C4997" s="143"/>
      <c r="D4997" s="120"/>
      <c r="E4997" s="146"/>
      <c r="F4997" s="426"/>
      <c r="G4997" s="419" t="str">
        <f t="shared" si="361"/>
        <v/>
      </c>
      <c r="H4997" s="123"/>
      <c r="I4997" s="426"/>
      <c r="J4997" s="419" t="str">
        <f t="shared" si="360"/>
        <v/>
      </c>
      <c r="K4997" s="440">
        <f t="shared" si="359"/>
        <v>0</v>
      </c>
      <c r="L4997" s="76"/>
    </row>
    <row r="4998" spans="2:12" ht="15" customHeight="1" x14ac:dyDescent="0.35">
      <c r="B4998" s="75"/>
      <c r="C4998" s="143"/>
      <c r="D4998" s="120"/>
      <c r="E4998" s="146"/>
      <c r="F4998" s="426"/>
      <c r="G4998" s="419" t="str">
        <f t="shared" si="361"/>
        <v/>
      </c>
      <c r="H4998" s="123"/>
      <c r="I4998" s="426"/>
      <c r="J4998" s="419" t="str">
        <f t="shared" si="360"/>
        <v/>
      </c>
      <c r="K4998" s="440">
        <f t="shared" si="359"/>
        <v>0</v>
      </c>
      <c r="L4998" s="76"/>
    </row>
    <row r="4999" spans="2:12" ht="15" customHeight="1" x14ac:dyDescent="0.35">
      <c r="B4999" s="75"/>
      <c r="C4999" s="143"/>
      <c r="D4999" s="120"/>
      <c r="E4999" s="146"/>
      <c r="F4999" s="426"/>
      <c r="G4999" s="419" t="str">
        <f t="shared" si="361"/>
        <v/>
      </c>
      <c r="H4999" s="123"/>
      <c r="I4999" s="426"/>
      <c r="J4999" s="419" t="str">
        <f t="shared" si="360"/>
        <v/>
      </c>
      <c r="K4999" s="440">
        <f t="shared" si="359"/>
        <v>0</v>
      </c>
      <c r="L4999" s="76"/>
    </row>
    <row r="5000" spans="2:12" ht="15" customHeight="1" x14ac:dyDescent="0.35">
      <c r="B5000" s="75"/>
      <c r="C5000" s="143"/>
      <c r="D5000" s="120"/>
      <c r="E5000" s="146"/>
      <c r="F5000" s="426"/>
      <c r="G5000" s="419" t="str">
        <f t="shared" si="361"/>
        <v/>
      </c>
      <c r="H5000" s="123"/>
      <c r="I5000" s="426"/>
      <c r="J5000" s="419" t="str">
        <f t="shared" si="360"/>
        <v/>
      </c>
      <c r="K5000" s="440">
        <f t="shared" si="359"/>
        <v>0</v>
      </c>
      <c r="L5000" s="76"/>
    </row>
    <row r="5001" spans="2:12" ht="15" customHeight="1" x14ac:dyDescent="0.35">
      <c r="B5001" s="75"/>
      <c r="C5001" s="143"/>
      <c r="D5001" s="120"/>
      <c r="E5001" s="146"/>
      <c r="F5001" s="426"/>
      <c r="G5001" s="419" t="str">
        <f t="shared" si="361"/>
        <v/>
      </c>
      <c r="H5001" s="123"/>
      <c r="I5001" s="426"/>
      <c r="J5001" s="419" t="str">
        <f t="shared" si="360"/>
        <v/>
      </c>
      <c r="K5001" s="440">
        <f t="shared" si="359"/>
        <v>0</v>
      </c>
      <c r="L5001" s="76"/>
    </row>
    <row r="5002" spans="2:12" ht="15" customHeight="1" x14ac:dyDescent="0.35">
      <c r="B5002" s="75"/>
      <c r="C5002" s="143"/>
      <c r="D5002" s="120"/>
      <c r="E5002" s="146"/>
      <c r="F5002" s="426"/>
      <c r="G5002" s="419" t="str">
        <f t="shared" si="361"/>
        <v/>
      </c>
      <c r="H5002" s="123"/>
      <c r="I5002" s="426"/>
      <c r="J5002" s="419" t="str">
        <f t="shared" si="360"/>
        <v/>
      </c>
      <c r="K5002" s="440">
        <f t="shared" si="359"/>
        <v>0</v>
      </c>
      <c r="L5002" s="76"/>
    </row>
    <row r="5003" spans="2:12" ht="15" customHeight="1" x14ac:dyDescent="0.35">
      <c r="B5003" s="75"/>
      <c r="C5003" s="143"/>
      <c r="D5003" s="120"/>
      <c r="E5003" s="146"/>
      <c r="F5003" s="426"/>
      <c r="G5003" s="419" t="str">
        <f t="shared" si="361"/>
        <v/>
      </c>
      <c r="H5003" s="123"/>
      <c r="I5003" s="426"/>
      <c r="J5003" s="419" t="str">
        <f t="shared" si="360"/>
        <v/>
      </c>
      <c r="K5003" s="440">
        <f t="shared" si="359"/>
        <v>0</v>
      </c>
      <c r="L5003" s="76"/>
    </row>
    <row r="5004" spans="2:12" ht="15" customHeight="1" x14ac:dyDescent="0.35">
      <c r="B5004" s="75"/>
      <c r="C5004" s="143"/>
      <c r="D5004" s="120"/>
      <c r="E5004" s="146"/>
      <c r="F5004" s="426"/>
      <c r="G5004" s="419" t="str">
        <f t="shared" si="361"/>
        <v/>
      </c>
      <c r="H5004" s="123"/>
      <c r="I5004" s="426"/>
      <c r="J5004" s="419" t="str">
        <f t="shared" si="360"/>
        <v/>
      </c>
      <c r="K5004" s="440">
        <f t="shared" ref="K5004:K5067" si="362">H5004</f>
        <v>0</v>
      </c>
      <c r="L5004" s="76"/>
    </row>
    <row r="5005" spans="2:12" ht="15" customHeight="1" x14ac:dyDescent="0.35">
      <c r="B5005" s="75"/>
      <c r="C5005" s="143"/>
      <c r="D5005" s="120"/>
      <c r="E5005" s="146"/>
      <c r="F5005" s="426"/>
      <c r="G5005" s="419" t="str">
        <f t="shared" si="361"/>
        <v/>
      </c>
      <c r="H5005" s="123"/>
      <c r="I5005" s="426"/>
      <c r="J5005" s="419" t="str">
        <f t="shared" ref="J5005:J5068" si="363">IF(I5005&gt;0,VLOOKUP(I5005,Nama_Perkiraan,2),"")</f>
        <v/>
      </c>
      <c r="K5005" s="440">
        <f t="shared" si="362"/>
        <v>0</v>
      </c>
      <c r="L5005" s="76"/>
    </row>
    <row r="5006" spans="2:12" ht="15" customHeight="1" x14ac:dyDescent="0.35">
      <c r="B5006" s="75"/>
      <c r="C5006" s="143"/>
      <c r="D5006" s="120"/>
      <c r="E5006" s="146"/>
      <c r="F5006" s="426"/>
      <c r="G5006" s="419" t="str">
        <f t="shared" ref="G5006:G5069" si="364">IF(F5006&gt;0,VLOOKUP(F5006,Nama_Perkiraan,2),"")</f>
        <v/>
      </c>
      <c r="H5006" s="123"/>
      <c r="I5006" s="426"/>
      <c r="J5006" s="419" t="str">
        <f t="shared" si="363"/>
        <v/>
      </c>
      <c r="K5006" s="440">
        <f t="shared" si="362"/>
        <v>0</v>
      </c>
      <c r="L5006" s="76"/>
    </row>
    <row r="5007" spans="2:12" ht="15" customHeight="1" x14ac:dyDescent="0.35">
      <c r="B5007" s="75"/>
      <c r="C5007" s="143"/>
      <c r="D5007" s="120"/>
      <c r="E5007" s="146"/>
      <c r="F5007" s="426"/>
      <c r="G5007" s="419" t="str">
        <f t="shared" si="364"/>
        <v/>
      </c>
      <c r="H5007" s="123"/>
      <c r="I5007" s="426"/>
      <c r="J5007" s="419" t="str">
        <f t="shared" si="363"/>
        <v/>
      </c>
      <c r="K5007" s="440">
        <f t="shared" si="362"/>
        <v>0</v>
      </c>
      <c r="L5007" s="76"/>
    </row>
    <row r="5008" spans="2:12" ht="15" customHeight="1" x14ac:dyDescent="0.35">
      <c r="B5008" s="75"/>
      <c r="C5008" s="143"/>
      <c r="D5008" s="120"/>
      <c r="E5008" s="146"/>
      <c r="F5008" s="426"/>
      <c r="G5008" s="419" t="str">
        <f t="shared" si="364"/>
        <v/>
      </c>
      <c r="H5008" s="123"/>
      <c r="I5008" s="426"/>
      <c r="J5008" s="419" t="str">
        <f t="shared" si="363"/>
        <v/>
      </c>
      <c r="K5008" s="440">
        <f t="shared" si="362"/>
        <v>0</v>
      </c>
      <c r="L5008" s="76"/>
    </row>
    <row r="5009" spans="2:12" ht="15" customHeight="1" x14ac:dyDescent="0.35">
      <c r="B5009" s="75"/>
      <c r="C5009" s="143"/>
      <c r="D5009" s="120"/>
      <c r="E5009" s="146"/>
      <c r="F5009" s="426"/>
      <c r="G5009" s="419" t="str">
        <f t="shared" si="364"/>
        <v/>
      </c>
      <c r="H5009" s="123"/>
      <c r="I5009" s="426"/>
      <c r="J5009" s="419" t="str">
        <f t="shared" si="363"/>
        <v/>
      </c>
      <c r="K5009" s="440">
        <f t="shared" si="362"/>
        <v>0</v>
      </c>
      <c r="L5009" s="76"/>
    </row>
    <row r="5010" spans="2:12" ht="15" customHeight="1" x14ac:dyDescent="0.35">
      <c r="B5010" s="75"/>
      <c r="C5010" s="143"/>
      <c r="D5010" s="120"/>
      <c r="E5010" s="146"/>
      <c r="F5010" s="426"/>
      <c r="G5010" s="419" t="str">
        <f t="shared" si="364"/>
        <v/>
      </c>
      <c r="H5010" s="123"/>
      <c r="I5010" s="426"/>
      <c r="J5010" s="419" t="str">
        <f t="shared" si="363"/>
        <v/>
      </c>
      <c r="K5010" s="440">
        <f t="shared" si="362"/>
        <v>0</v>
      </c>
      <c r="L5010" s="76"/>
    </row>
    <row r="5011" spans="2:12" ht="15" customHeight="1" x14ac:dyDescent="0.35">
      <c r="B5011" s="75"/>
      <c r="C5011" s="143"/>
      <c r="D5011" s="120"/>
      <c r="E5011" s="146"/>
      <c r="F5011" s="426"/>
      <c r="G5011" s="419" t="str">
        <f t="shared" si="364"/>
        <v/>
      </c>
      <c r="H5011" s="123"/>
      <c r="I5011" s="426"/>
      <c r="J5011" s="419" t="str">
        <f t="shared" si="363"/>
        <v/>
      </c>
      <c r="K5011" s="440">
        <f t="shared" si="362"/>
        <v>0</v>
      </c>
      <c r="L5011" s="76"/>
    </row>
    <row r="5012" spans="2:12" ht="15" customHeight="1" x14ac:dyDescent="0.35">
      <c r="B5012" s="75"/>
      <c r="C5012" s="143"/>
      <c r="D5012" s="120"/>
      <c r="E5012" s="146"/>
      <c r="F5012" s="426"/>
      <c r="G5012" s="419" t="str">
        <f t="shared" si="364"/>
        <v/>
      </c>
      <c r="H5012" s="123"/>
      <c r="I5012" s="426"/>
      <c r="J5012" s="419" t="str">
        <f t="shared" si="363"/>
        <v/>
      </c>
      <c r="K5012" s="440">
        <f t="shared" si="362"/>
        <v>0</v>
      </c>
      <c r="L5012" s="76"/>
    </row>
    <row r="5013" spans="2:12" ht="15" customHeight="1" x14ac:dyDescent="0.35">
      <c r="B5013" s="75"/>
      <c r="C5013" s="143"/>
      <c r="D5013" s="120"/>
      <c r="E5013" s="146"/>
      <c r="F5013" s="426"/>
      <c r="G5013" s="419" t="str">
        <f t="shared" si="364"/>
        <v/>
      </c>
      <c r="H5013" s="123"/>
      <c r="I5013" s="426"/>
      <c r="J5013" s="419" t="str">
        <f t="shared" si="363"/>
        <v/>
      </c>
      <c r="K5013" s="440">
        <f t="shared" si="362"/>
        <v>0</v>
      </c>
      <c r="L5013" s="76"/>
    </row>
    <row r="5014" spans="2:12" ht="15" customHeight="1" x14ac:dyDescent="0.35">
      <c r="B5014" s="75"/>
      <c r="C5014" s="143"/>
      <c r="D5014" s="120"/>
      <c r="E5014" s="146"/>
      <c r="F5014" s="426"/>
      <c r="G5014" s="419" t="str">
        <f t="shared" si="364"/>
        <v/>
      </c>
      <c r="H5014" s="123"/>
      <c r="I5014" s="426"/>
      <c r="J5014" s="419" t="str">
        <f t="shared" si="363"/>
        <v/>
      </c>
      <c r="K5014" s="440">
        <f t="shared" si="362"/>
        <v>0</v>
      </c>
      <c r="L5014" s="76"/>
    </row>
    <row r="5015" spans="2:12" ht="15" customHeight="1" x14ac:dyDescent="0.35">
      <c r="B5015" s="75"/>
      <c r="C5015" s="143"/>
      <c r="D5015" s="120"/>
      <c r="E5015" s="146"/>
      <c r="F5015" s="426"/>
      <c r="G5015" s="419" t="str">
        <f t="shared" si="364"/>
        <v/>
      </c>
      <c r="H5015" s="123"/>
      <c r="I5015" s="426"/>
      <c r="J5015" s="419" t="str">
        <f t="shared" si="363"/>
        <v/>
      </c>
      <c r="K5015" s="440">
        <f t="shared" si="362"/>
        <v>0</v>
      </c>
      <c r="L5015" s="76"/>
    </row>
    <row r="5016" spans="2:12" ht="15" customHeight="1" x14ac:dyDescent="0.35">
      <c r="B5016" s="75"/>
      <c r="C5016" s="143"/>
      <c r="D5016" s="120"/>
      <c r="E5016" s="146"/>
      <c r="F5016" s="426"/>
      <c r="G5016" s="419" t="str">
        <f t="shared" si="364"/>
        <v/>
      </c>
      <c r="H5016" s="123"/>
      <c r="I5016" s="426"/>
      <c r="J5016" s="419" t="str">
        <f t="shared" si="363"/>
        <v/>
      </c>
      <c r="K5016" s="440">
        <f t="shared" si="362"/>
        <v>0</v>
      </c>
      <c r="L5016" s="76"/>
    </row>
    <row r="5017" spans="2:12" ht="15" customHeight="1" x14ac:dyDescent="0.35">
      <c r="B5017" s="75"/>
      <c r="C5017" s="143"/>
      <c r="D5017" s="120"/>
      <c r="E5017" s="146"/>
      <c r="F5017" s="426"/>
      <c r="G5017" s="419" t="str">
        <f t="shared" si="364"/>
        <v/>
      </c>
      <c r="H5017" s="123"/>
      <c r="I5017" s="426"/>
      <c r="J5017" s="419" t="str">
        <f t="shared" si="363"/>
        <v/>
      </c>
      <c r="K5017" s="440">
        <f t="shared" si="362"/>
        <v>0</v>
      </c>
      <c r="L5017" s="76"/>
    </row>
    <row r="5018" spans="2:12" ht="15" customHeight="1" x14ac:dyDescent="0.35">
      <c r="B5018" s="75"/>
      <c r="C5018" s="143"/>
      <c r="D5018" s="120"/>
      <c r="E5018" s="146"/>
      <c r="F5018" s="426"/>
      <c r="G5018" s="419" t="str">
        <f t="shared" si="364"/>
        <v/>
      </c>
      <c r="H5018" s="123"/>
      <c r="I5018" s="426"/>
      <c r="J5018" s="419" t="str">
        <f t="shared" si="363"/>
        <v/>
      </c>
      <c r="K5018" s="440">
        <f t="shared" si="362"/>
        <v>0</v>
      </c>
      <c r="L5018" s="76"/>
    </row>
    <row r="5019" spans="2:12" ht="15" customHeight="1" x14ac:dyDescent="0.35">
      <c r="B5019" s="75"/>
      <c r="C5019" s="143"/>
      <c r="D5019" s="120"/>
      <c r="E5019" s="146"/>
      <c r="F5019" s="426"/>
      <c r="G5019" s="419" t="str">
        <f t="shared" si="364"/>
        <v/>
      </c>
      <c r="H5019" s="123"/>
      <c r="I5019" s="426"/>
      <c r="J5019" s="419" t="str">
        <f t="shared" si="363"/>
        <v/>
      </c>
      <c r="K5019" s="440">
        <f t="shared" si="362"/>
        <v>0</v>
      </c>
      <c r="L5019" s="76"/>
    </row>
    <row r="5020" spans="2:12" ht="15" customHeight="1" x14ac:dyDescent="0.35">
      <c r="B5020" s="75"/>
      <c r="C5020" s="143"/>
      <c r="D5020" s="120"/>
      <c r="E5020" s="146"/>
      <c r="F5020" s="426"/>
      <c r="G5020" s="419" t="str">
        <f t="shared" si="364"/>
        <v/>
      </c>
      <c r="H5020" s="123"/>
      <c r="I5020" s="426"/>
      <c r="J5020" s="419" t="str">
        <f t="shared" si="363"/>
        <v/>
      </c>
      <c r="K5020" s="440">
        <f t="shared" si="362"/>
        <v>0</v>
      </c>
      <c r="L5020" s="76"/>
    </row>
    <row r="5021" spans="2:12" ht="15" customHeight="1" x14ac:dyDescent="0.35">
      <c r="B5021" s="75"/>
      <c r="C5021" s="143"/>
      <c r="D5021" s="120"/>
      <c r="E5021" s="146"/>
      <c r="F5021" s="426"/>
      <c r="G5021" s="419" t="str">
        <f t="shared" si="364"/>
        <v/>
      </c>
      <c r="H5021" s="123"/>
      <c r="I5021" s="426"/>
      <c r="J5021" s="419" t="str">
        <f t="shared" si="363"/>
        <v/>
      </c>
      <c r="K5021" s="440">
        <f t="shared" si="362"/>
        <v>0</v>
      </c>
      <c r="L5021" s="76"/>
    </row>
    <row r="5022" spans="2:12" ht="15" customHeight="1" x14ac:dyDescent="0.35">
      <c r="B5022" s="75"/>
      <c r="C5022" s="143"/>
      <c r="D5022" s="120"/>
      <c r="E5022" s="146"/>
      <c r="F5022" s="426"/>
      <c r="G5022" s="419" t="str">
        <f t="shared" si="364"/>
        <v/>
      </c>
      <c r="H5022" s="123"/>
      <c r="I5022" s="426"/>
      <c r="J5022" s="419" t="str">
        <f t="shared" si="363"/>
        <v/>
      </c>
      <c r="K5022" s="440">
        <f t="shared" si="362"/>
        <v>0</v>
      </c>
      <c r="L5022" s="76"/>
    </row>
    <row r="5023" spans="2:12" ht="15" customHeight="1" x14ac:dyDescent="0.35">
      <c r="B5023" s="75"/>
      <c r="C5023" s="143"/>
      <c r="D5023" s="120"/>
      <c r="E5023" s="146"/>
      <c r="F5023" s="426"/>
      <c r="G5023" s="419" t="str">
        <f t="shared" si="364"/>
        <v/>
      </c>
      <c r="H5023" s="123"/>
      <c r="I5023" s="426"/>
      <c r="J5023" s="419" t="str">
        <f t="shared" si="363"/>
        <v/>
      </c>
      <c r="K5023" s="440">
        <f t="shared" si="362"/>
        <v>0</v>
      </c>
      <c r="L5023" s="76"/>
    </row>
    <row r="5024" spans="2:12" ht="15" customHeight="1" x14ac:dyDescent="0.35">
      <c r="B5024" s="75"/>
      <c r="C5024" s="143"/>
      <c r="D5024" s="120"/>
      <c r="E5024" s="146"/>
      <c r="F5024" s="426"/>
      <c r="G5024" s="419" t="str">
        <f t="shared" si="364"/>
        <v/>
      </c>
      <c r="H5024" s="123"/>
      <c r="I5024" s="426"/>
      <c r="J5024" s="419" t="str">
        <f t="shared" si="363"/>
        <v/>
      </c>
      <c r="K5024" s="440">
        <f t="shared" si="362"/>
        <v>0</v>
      </c>
      <c r="L5024" s="76"/>
    </row>
    <row r="5025" spans="2:12" ht="15" customHeight="1" x14ac:dyDescent="0.35">
      <c r="B5025" s="75"/>
      <c r="C5025" s="143"/>
      <c r="D5025" s="120"/>
      <c r="E5025" s="146"/>
      <c r="F5025" s="426"/>
      <c r="G5025" s="419" t="str">
        <f t="shared" si="364"/>
        <v/>
      </c>
      <c r="H5025" s="123"/>
      <c r="I5025" s="426"/>
      <c r="J5025" s="419" t="str">
        <f t="shared" si="363"/>
        <v/>
      </c>
      <c r="K5025" s="440">
        <f t="shared" si="362"/>
        <v>0</v>
      </c>
      <c r="L5025" s="76"/>
    </row>
    <row r="5026" spans="2:12" ht="15" customHeight="1" x14ac:dyDescent="0.35">
      <c r="B5026" s="75"/>
      <c r="C5026" s="143"/>
      <c r="D5026" s="120"/>
      <c r="E5026" s="146"/>
      <c r="F5026" s="426"/>
      <c r="G5026" s="419" t="str">
        <f t="shared" si="364"/>
        <v/>
      </c>
      <c r="H5026" s="123"/>
      <c r="I5026" s="426"/>
      <c r="J5026" s="419" t="str">
        <f t="shared" si="363"/>
        <v/>
      </c>
      <c r="K5026" s="440">
        <f t="shared" si="362"/>
        <v>0</v>
      </c>
      <c r="L5026" s="76"/>
    </row>
    <row r="5027" spans="2:12" ht="15" customHeight="1" x14ac:dyDescent="0.35">
      <c r="B5027" s="75"/>
      <c r="C5027" s="143"/>
      <c r="D5027" s="120"/>
      <c r="E5027" s="146"/>
      <c r="F5027" s="426"/>
      <c r="G5027" s="419" t="str">
        <f t="shared" si="364"/>
        <v/>
      </c>
      <c r="H5027" s="123"/>
      <c r="I5027" s="426"/>
      <c r="J5027" s="419" t="str">
        <f t="shared" si="363"/>
        <v/>
      </c>
      <c r="K5027" s="440">
        <f t="shared" si="362"/>
        <v>0</v>
      </c>
      <c r="L5027" s="76"/>
    </row>
    <row r="5028" spans="2:12" ht="15" customHeight="1" x14ac:dyDescent="0.35">
      <c r="B5028" s="75"/>
      <c r="C5028" s="143"/>
      <c r="D5028" s="120"/>
      <c r="E5028" s="146"/>
      <c r="F5028" s="426"/>
      <c r="G5028" s="419" t="str">
        <f t="shared" si="364"/>
        <v/>
      </c>
      <c r="H5028" s="123"/>
      <c r="I5028" s="426"/>
      <c r="J5028" s="419" t="str">
        <f t="shared" si="363"/>
        <v/>
      </c>
      <c r="K5028" s="440">
        <f t="shared" si="362"/>
        <v>0</v>
      </c>
      <c r="L5028" s="76"/>
    </row>
    <row r="5029" spans="2:12" ht="15" customHeight="1" x14ac:dyDescent="0.35">
      <c r="B5029" s="75"/>
      <c r="C5029" s="143"/>
      <c r="D5029" s="120"/>
      <c r="E5029" s="146"/>
      <c r="F5029" s="426"/>
      <c r="G5029" s="419" t="str">
        <f t="shared" si="364"/>
        <v/>
      </c>
      <c r="H5029" s="123"/>
      <c r="I5029" s="426"/>
      <c r="J5029" s="419" t="str">
        <f t="shared" si="363"/>
        <v/>
      </c>
      <c r="K5029" s="440">
        <f t="shared" si="362"/>
        <v>0</v>
      </c>
      <c r="L5029" s="76"/>
    </row>
    <row r="5030" spans="2:12" ht="15" customHeight="1" x14ac:dyDescent="0.35">
      <c r="B5030" s="75"/>
      <c r="C5030" s="143"/>
      <c r="D5030" s="120"/>
      <c r="E5030" s="146"/>
      <c r="F5030" s="426"/>
      <c r="G5030" s="419" t="str">
        <f t="shared" si="364"/>
        <v/>
      </c>
      <c r="H5030" s="123"/>
      <c r="I5030" s="426"/>
      <c r="J5030" s="419" t="str">
        <f t="shared" si="363"/>
        <v/>
      </c>
      <c r="K5030" s="440">
        <f t="shared" si="362"/>
        <v>0</v>
      </c>
      <c r="L5030" s="76"/>
    </row>
    <row r="5031" spans="2:12" ht="15" customHeight="1" x14ac:dyDescent="0.35">
      <c r="B5031" s="75"/>
      <c r="C5031" s="143"/>
      <c r="D5031" s="120"/>
      <c r="E5031" s="146"/>
      <c r="F5031" s="426"/>
      <c r="G5031" s="419" t="str">
        <f t="shared" si="364"/>
        <v/>
      </c>
      <c r="H5031" s="123"/>
      <c r="I5031" s="426"/>
      <c r="J5031" s="419" t="str">
        <f t="shared" si="363"/>
        <v/>
      </c>
      <c r="K5031" s="440">
        <f t="shared" si="362"/>
        <v>0</v>
      </c>
      <c r="L5031" s="76"/>
    </row>
    <row r="5032" spans="2:12" ht="15" customHeight="1" x14ac:dyDescent="0.35">
      <c r="B5032" s="75"/>
      <c r="C5032" s="143"/>
      <c r="D5032" s="120"/>
      <c r="E5032" s="146"/>
      <c r="F5032" s="426"/>
      <c r="G5032" s="419" t="str">
        <f t="shared" si="364"/>
        <v/>
      </c>
      <c r="H5032" s="123"/>
      <c r="I5032" s="426"/>
      <c r="J5032" s="419" t="str">
        <f t="shared" si="363"/>
        <v/>
      </c>
      <c r="K5032" s="440">
        <f t="shared" si="362"/>
        <v>0</v>
      </c>
      <c r="L5032" s="76"/>
    </row>
    <row r="5033" spans="2:12" ht="15" customHeight="1" x14ac:dyDescent="0.35">
      <c r="B5033" s="75"/>
      <c r="C5033" s="143"/>
      <c r="D5033" s="120"/>
      <c r="E5033" s="146"/>
      <c r="F5033" s="426"/>
      <c r="G5033" s="419" t="str">
        <f t="shared" si="364"/>
        <v/>
      </c>
      <c r="H5033" s="123"/>
      <c r="I5033" s="426"/>
      <c r="J5033" s="419" t="str">
        <f t="shared" si="363"/>
        <v/>
      </c>
      <c r="K5033" s="440">
        <f t="shared" si="362"/>
        <v>0</v>
      </c>
      <c r="L5033" s="76"/>
    </row>
    <row r="5034" spans="2:12" ht="15" customHeight="1" x14ac:dyDescent="0.35">
      <c r="B5034" s="75"/>
      <c r="C5034" s="143"/>
      <c r="D5034" s="120"/>
      <c r="E5034" s="146"/>
      <c r="F5034" s="426"/>
      <c r="G5034" s="419" t="str">
        <f t="shared" si="364"/>
        <v/>
      </c>
      <c r="H5034" s="123"/>
      <c r="I5034" s="426"/>
      <c r="J5034" s="419" t="str">
        <f t="shared" si="363"/>
        <v/>
      </c>
      <c r="K5034" s="440">
        <f t="shared" si="362"/>
        <v>0</v>
      </c>
      <c r="L5034" s="76"/>
    </row>
    <row r="5035" spans="2:12" ht="15" customHeight="1" x14ac:dyDescent="0.35">
      <c r="B5035" s="75"/>
      <c r="C5035" s="143"/>
      <c r="D5035" s="120"/>
      <c r="E5035" s="146"/>
      <c r="F5035" s="426"/>
      <c r="G5035" s="419" t="str">
        <f t="shared" si="364"/>
        <v/>
      </c>
      <c r="H5035" s="123"/>
      <c r="I5035" s="426"/>
      <c r="J5035" s="419" t="str">
        <f t="shared" si="363"/>
        <v/>
      </c>
      <c r="K5035" s="440">
        <f t="shared" si="362"/>
        <v>0</v>
      </c>
      <c r="L5035" s="76"/>
    </row>
    <row r="5036" spans="2:12" ht="15" customHeight="1" x14ac:dyDescent="0.35">
      <c r="B5036" s="75"/>
      <c r="C5036" s="143"/>
      <c r="D5036" s="120"/>
      <c r="E5036" s="146"/>
      <c r="F5036" s="426"/>
      <c r="G5036" s="419" t="str">
        <f t="shared" si="364"/>
        <v/>
      </c>
      <c r="H5036" s="123"/>
      <c r="I5036" s="426"/>
      <c r="J5036" s="419" t="str">
        <f t="shared" si="363"/>
        <v/>
      </c>
      <c r="K5036" s="440">
        <f t="shared" si="362"/>
        <v>0</v>
      </c>
      <c r="L5036" s="76"/>
    </row>
    <row r="5037" spans="2:12" ht="15" customHeight="1" x14ac:dyDescent="0.35">
      <c r="B5037" s="75"/>
      <c r="C5037" s="143"/>
      <c r="D5037" s="120"/>
      <c r="E5037" s="146"/>
      <c r="F5037" s="426"/>
      <c r="G5037" s="419" t="str">
        <f t="shared" si="364"/>
        <v/>
      </c>
      <c r="H5037" s="123"/>
      <c r="I5037" s="426"/>
      <c r="J5037" s="419" t="str">
        <f t="shared" si="363"/>
        <v/>
      </c>
      <c r="K5037" s="440">
        <f t="shared" si="362"/>
        <v>0</v>
      </c>
      <c r="L5037" s="76"/>
    </row>
    <row r="5038" spans="2:12" ht="15" customHeight="1" x14ac:dyDescent="0.35">
      <c r="B5038" s="75"/>
      <c r="C5038" s="143"/>
      <c r="D5038" s="120"/>
      <c r="E5038" s="146"/>
      <c r="F5038" s="426"/>
      <c r="G5038" s="419" t="str">
        <f t="shared" si="364"/>
        <v/>
      </c>
      <c r="H5038" s="123"/>
      <c r="I5038" s="426"/>
      <c r="J5038" s="419" t="str">
        <f t="shared" si="363"/>
        <v/>
      </c>
      <c r="K5038" s="440">
        <f t="shared" si="362"/>
        <v>0</v>
      </c>
      <c r="L5038" s="76"/>
    </row>
    <row r="5039" spans="2:12" ht="15" customHeight="1" x14ac:dyDescent="0.35">
      <c r="B5039" s="75"/>
      <c r="C5039" s="143"/>
      <c r="D5039" s="120"/>
      <c r="E5039" s="146"/>
      <c r="F5039" s="426"/>
      <c r="G5039" s="419" t="str">
        <f t="shared" si="364"/>
        <v/>
      </c>
      <c r="H5039" s="123"/>
      <c r="I5039" s="426"/>
      <c r="J5039" s="419" t="str">
        <f t="shared" si="363"/>
        <v/>
      </c>
      <c r="K5039" s="440">
        <f t="shared" si="362"/>
        <v>0</v>
      </c>
      <c r="L5039" s="76"/>
    </row>
    <row r="5040" spans="2:12" ht="15" customHeight="1" x14ac:dyDescent="0.35">
      <c r="B5040" s="75"/>
      <c r="C5040" s="143"/>
      <c r="D5040" s="120"/>
      <c r="E5040" s="146"/>
      <c r="F5040" s="426"/>
      <c r="G5040" s="419" t="str">
        <f t="shared" si="364"/>
        <v/>
      </c>
      <c r="H5040" s="123"/>
      <c r="I5040" s="426"/>
      <c r="J5040" s="419" t="str">
        <f t="shared" si="363"/>
        <v/>
      </c>
      <c r="K5040" s="440">
        <f t="shared" si="362"/>
        <v>0</v>
      </c>
      <c r="L5040" s="76"/>
    </row>
    <row r="5041" spans="2:12" ht="15" customHeight="1" x14ac:dyDescent="0.35">
      <c r="B5041" s="75"/>
      <c r="C5041" s="143"/>
      <c r="D5041" s="120"/>
      <c r="E5041" s="146"/>
      <c r="F5041" s="426"/>
      <c r="G5041" s="419" t="str">
        <f t="shared" si="364"/>
        <v/>
      </c>
      <c r="H5041" s="123"/>
      <c r="I5041" s="426"/>
      <c r="J5041" s="419" t="str">
        <f t="shared" si="363"/>
        <v/>
      </c>
      <c r="K5041" s="440">
        <f t="shared" si="362"/>
        <v>0</v>
      </c>
      <c r="L5041" s="76"/>
    </row>
    <row r="5042" spans="2:12" ht="15" customHeight="1" x14ac:dyDescent="0.35">
      <c r="B5042" s="75"/>
      <c r="C5042" s="143"/>
      <c r="D5042" s="120"/>
      <c r="E5042" s="146"/>
      <c r="F5042" s="426"/>
      <c r="G5042" s="419" t="str">
        <f t="shared" si="364"/>
        <v/>
      </c>
      <c r="H5042" s="123"/>
      <c r="I5042" s="426"/>
      <c r="J5042" s="419" t="str">
        <f t="shared" si="363"/>
        <v/>
      </c>
      <c r="K5042" s="440">
        <f t="shared" si="362"/>
        <v>0</v>
      </c>
      <c r="L5042" s="76"/>
    </row>
    <row r="5043" spans="2:12" ht="15" customHeight="1" x14ac:dyDescent="0.35">
      <c r="B5043" s="75"/>
      <c r="C5043" s="143"/>
      <c r="D5043" s="120"/>
      <c r="E5043" s="146"/>
      <c r="F5043" s="426"/>
      <c r="G5043" s="419" t="str">
        <f t="shared" si="364"/>
        <v/>
      </c>
      <c r="H5043" s="123"/>
      <c r="I5043" s="426"/>
      <c r="J5043" s="419" t="str">
        <f t="shared" si="363"/>
        <v/>
      </c>
      <c r="K5043" s="440">
        <f t="shared" si="362"/>
        <v>0</v>
      </c>
      <c r="L5043" s="76"/>
    </row>
    <row r="5044" spans="2:12" ht="15" customHeight="1" x14ac:dyDescent="0.35">
      <c r="B5044" s="75"/>
      <c r="C5044" s="143"/>
      <c r="D5044" s="120"/>
      <c r="E5044" s="146"/>
      <c r="F5044" s="426"/>
      <c r="G5044" s="419" t="str">
        <f t="shared" si="364"/>
        <v/>
      </c>
      <c r="H5044" s="123"/>
      <c r="I5044" s="426"/>
      <c r="J5044" s="419" t="str">
        <f t="shared" si="363"/>
        <v/>
      </c>
      <c r="K5044" s="440">
        <f t="shared" si="362"/>
        <v>0</v>
      </c>
      <c r="L5044" s="76"/>
    </row>
    <row r="5045" spans="2:12" ht="15" customHeight="1" x14ac:dyDescent="0.35">
      <c r="B5045" s="75"/>
      <c r="C5045" s="143"/>
      <c r="D5045" s="120"/>
      <c r="E5045" s="146"/>
      <c r="F5045" s="426"/>
      <c r="G5045" s="419" t="str">
        <f t="shared" si="364"/>
        <v/>
      </c>
      <c r="H5045" s="123"/>
      <c r="I5045" s="426"/>
      <c r="J5045" s="419" t="str">
        <f t="shared" si="363"/>
        <v/>
      </c>
      <c r="K5045" s="440">
        <f t="shared" si="362"/>
        <v>0</v>
      </c>
      <c r="L5045" s="76"/>
    </row>
    <row r="5046" spans="2:12" ht="15" customHeight="1" x14ac:dyDescent="0.35">
      <c r="B5046" s="75"/>
      <c r="C5046" s="143"/>
      <c r="D5046" s="120"/>
      <c r="E5046" s="146"/>
      <c r="F5046" s="426"/>
      <c r="G5046" s="419" t="str">
        <f t="shared" si="364"/>
        <v/>
      </c>
      <c r="H5046" s="123"/>
      <c r="I5046" s="426"/>
      <c r="J5046" s="419" t="str">
        <f t="shared" si="363"/>
        <v/>
      </c>
      <c r="K5046" s="440">
        <f t="shared" si="362"/>
        <v>0</v>
      </c>
      <c r="L5046" s="76"/>
    </row>
    <row r="5047" spans="2:12" ht="15" customHeight="1" x14ac:dyDescent="0.35">
      <c r="B5047" s="75"/>
      <c r="C5047" s="143"/>
      <c r="D5047" s="120"/>
      <c r="E5047" s="146"/>
      <c r="F5047" s="426"/>
      <c r="G5047" s="419" t="str">
        <f t="shared" si="364"/>
        <v/>
      </c>
      <c r="H5047" s="123"/>
      <c r="I5047" s="426"/>
      <c r="J5047" s="419" t="str">
        <f t="shared" si="363"/>
        <v/>
      </c>
      <c r="K5047" s="440">
        <f t="shared" si="362"/>
        <v>0</v>
      </c>
      <c r="L5047" s="76"/>
    </row>
    <row r="5048" spans="2:12" ht="15" customHeight="1" x14ac:dyDescent="0.35">
      <c r="B5048" s="75"/>
      <c r="C5048" s="143"/>
      <c r="D5048" s="120"/>
      <c r="E5048" s="146"/>
      <c r="F5048" s="426"/>
      <c r="G5048" s="419" t="str">
        <f t="shared" si="364"/>
        <v/>
      </c>
      <c r="H5048" s="123"/>
      <c r="I5048" s="426"/>
      <c r="J5048" s="419" t="str">
        <f t="shared" si="363"/>
        <v/>
      </c>
      <c r="K5048" s="440">
        <f t="shared" si="362"/>
        <v>0</v>
      </c>
      <c r="L5048" s="76"/>
    </row>
    <row r="5049" spans="2:12" ht="15" customHeight="1" x14ac:dyDescent="0.35">
      <c r="B5049" s="75"/>
      <c r="C5049" s="143"/>
      <c r="D5049" s="120"/>
      <c r="E5049" s="146"/>
      <c r="F5049" s="426"/>
      <c r="G5049" s="419" t="str">
        <f t="shared" si="364"/>
        <v/>
      </c>
      <c r="H5049" s="123"/>
      <c r="I5049" s="426"/>
      <c r="J5049" s="419" t="str">
        <f t="shared" si="363"/>
        <v/>
      </c>
      <c r="K5049" s="440">
        <f t="shared" si="362"/>
        <v>0</v>
      </c>
      <c r="L5049" s="76"/>
    </row>
    <row r="5050" spans="2:12" ht="15" customHeight="1" x14ac:dyDescent="0.35">
      <c r="B5050" s="75"/>
      <c r="C5050" s="143"/>
      <c r="D5050" s="120"/>
      <c r="E5050" s="146"/>
      <c r="F5050" s="426"/>
      <c r="G5050" s="419" t="str">
        <f t="shared" si="364"/>
        <v/>
      </c>
      <c r="H5050" s="123"/>
      <c r="I5050" s="426"/>
      <c r="J5050" s="419" t="str">
        <f t="shared" si="363"/>
        <v/>
      </c>
      <c r="K5050" s="440">
        <f t="shared" si="362"/>
        <v>0</v>
      </c>
      <c r="L5050" s="76"/>
    </row>
    <row r="5051" spans="2:12" ht="15" customHeight="1" x14ac:dyDescent="0.35">
      <c r="B5051" s="75"/>
      <c r="C5051" s="143"/>
      <c r="D5051" s="120"/>
      <c r="E5051" s="146"/>
      <c r="F5051" s="426"/>
      <c r="G5051" s="419" t="str">
        <f t="shared" si="364"/>
        <v/>
      </c>
      <c r="H5051" s="123"/>
      <c r="I5051" s="426"/>
      <c r="J5051" s="419" t="str">
        <f t="shared" si="363"/>
        <v/>
      </c>
      <c r="K5051" s="440">
        <f t="shared" si="362"/>
        <v>0</v>
      </c>
      <c r="L5051" s="76"/>
    </row>
    <row r="5052" spans="2:12" ht="15" customHeight="1" x14ac:dyDescent="0.35">
      <c r="B5052" s="75"/>
      <c r="C5052" s="143"/>
      <c r="D5052" s="120"/>
      <c r="E5052" s="146"/>
      <c r="F5052" s="426"/>
      <c r="G5052" s="419" t="str">
        <f t="shared" si="364"/>
        <v/>
      </c>
      <c r="H5052" s="123"/>
      <c r="I5052" s="426"/>
      <c r="J5052" s="419" t="str">
        <f t="shared" si="363"/>
        <v/>
      </c>
      <c r="K5052" s="440">
        <f t="shared" si="362"/>
        <v>0</v>
      </c>
      <c r="L5052" s="76"/>
    </row>
    <row r="5053" spans="2:12" ht="15" customHeight="1" x14ac:dyDescent="0.35">
      <c r="B5053" s="75"/>
      <c r="C5053" s="143"/>
      <c r="D5053" s="120"/>
      <c r="E5053" s="146"/>
      <c r="F5053" s="426"/>
      <c r="G5053" s="419" t="str">
        <f t="shared" si="364"/>
        <v/>
      </c>
      <c r="H5053" s="123"/>
      <c r="I5053" s="426"/>
      <c r="J5053" s="419" t="str">
        <f t="shared" si="363"/>
        <v/>
      </c>
      <c r="K5053" s="440">
        <f t="shared" si="362"/>
        <v>0</v>
      </c>
      <c r="L5053" s="76"/>
    </row>
    <row r="5054" spans="2:12" ht="15" customHeight="1" x14ac:dyDescent="0.35">
      <c r="B5054" s="75"/>
      <c r="C5054" s="143"/>
      <c r="D5054" s="120"/>
      <c r="E5054" s="146"/>
      <c r="F5054" s="426"/>
      <c r="G5054" s="419" t="str">
        <f t="shared" si="364"/>
        <v/>
      </c>
      <c r="H5054" s="123"/>
      <c r="I5054" s="426"/>
      <c r="J5054" s="419" t="str">
        <f t="shared" si="363"/>
        <v/>
      </c>
      <c r="K5054" s="440">
        <f t="shared" si="362"/>
        <v>0</v>
      </c>
      <c r="L5054" s="76"/>
    </row>
    <row r="5055" spans="2:12" ht="15" customHeight="1" x14ac:dyDescent="0.35">
      <c r="B5055" s="75"/>
      <c r="C5055" s="143"/>
      <c r="D5055" s="120"/>
      <c r="E5055" s="146"/>
      <c r="F5055" s="426"/>
      <c r="G5055" s="419" t="str">
        <f t="shared" si="364"/>
        <v/>
      </c>
      <c r="H5055" s="123"/>
      <c r="I5055" s="426"/>
      <c r="J5055" s="419" t="str">
        <f t="shared" si="363"/>
        <v/>
      </c>
      <c r="K5055" s="440">
        <f t="shared" si="362"/>
        <v>0</v>
      </c>
      <c r="L5055" s="76"/>
    </row>
    <row r="5056" spans="2:12" ht="15" customHeight="1" x14ac:dyDescent="0.35">
      <c r="B5056" s="75"/>
      <c r="C5056" s="143"/>
      <c r="D5056" s="120"/>
      <c r="E5056" s="146"/>
      <c r="F5056" s="426"/>
      <c r="G5056" s="419" t="str">
        <f t="shared" si="364"/>
        <v/>
      </c>
      <c r="H5056" s="123"/>
      <c r="I5056" s="426"/>
      <c r="J5056" s="419" t="str">
        <f t="shared" si="363"/>
        <v/>
      </c>
      <c r="K5056" s="440">
        <f t="shared" si="362"/>
        <v>0</v>
      </c>
      <c r="L5056" s="76"/>
    </row>
    <row r="5057" spans="2:12" ht="15" customHeight="1" x14ac:dyDescent="0.35">
      <c r="B5057" s="75"/>
      <c r="C5057" s="143"/>
      <c r="D5057" s="120"/>
      <c r="E5057" s="146"/>
      <c r="F5057" s="426"/>
      <c r="G5057" s="419" t="str">
        <f t="shared" si="364"/>
        <v/>
      </c>
      <c r="H5057" s="123"/>
      <c r="I5057" s="426"/>
      <c r="J5057" s="419" t="str">
        <f t="shared" si="363"/>
        <v/>
      </c>
      <c r="K5057" s="440">
        <f t="shared" si="362"/>
        <v>0</v>
      </c>
      <c r="L5057" s="76"/>
    </row>
    <row r="5058" spans="2:12" ht="15" customHeight="1" x14ac:dyDescent="0.35">
      <c r="B5058" s="75"/>
      <c r="C5058" s="143"/>
      <c r="D5058" s="120"/>
      <c r="E5058" s="146"/>
      <c r="F5058" s="426"/>
      <c r="G5058" s="419" t="str">
        <f t="shared" si="364"/>
        <v/>
      </c>
      <c r="H5058" s="123"/>
      <c r="I5058" s="426"/>
      <c r="J5058" s="419" t="str">
        <f t="shared" si="363"/>
        <v/>
      </c>
      <c r="K5058" s="440">
        <f t="shared" si="362"/>
        <v>0</v>
      </c>
      <c r="L5058" s="76"/>
    </row>
    <row r="5059" spans="2:12" ht="15" customHeight="1" x14ac:dyDescent="0.35">
      <c r="B5059" s="75"/>
      <c r="C5059" s="143"/>
      <c r="D5059" s="120"/>
      <c r="E5059" s="146"/>
      <c r="F5059" s="426"/>
      <c r="G5059" s="419" t="str">
        <f t="shared" si="364"/>
        <v/>
      </c>
      <c r="H5059" s="123"/>
      <c r="I5059" s="426"/>
      <c r="J5059" s="419" t="str">
        <f t="shared" si="363"/>
        <v/>
      </c>
      <c r="K5059" s="440">
        <f t="shared" si="362"/>
        <v>0</v>
      </c>
      <c r="L5059" s="76"/>
    </row>
    <row r="5060" spans="2:12" ht="15" customHeight="1" x14ac:dyDescent="0.35">
      <c r="B5060" s="75"/>
      <c r="C5060" s="143"/>
      <c r="D5060" s="120"/>
      <c r="E5060" s="146"/>
      <c r="F5060" s="426"/>
      <c r="G5060" s="419" t="str">
        <f t="shared" si="364"/>
        <v/>
      </c>
      <c r="H5060" s="123"/>
      <c r="I5060" s="426"/>
      <c r="J5060" s="419" t="str">
        <f t="shared" si="363"/>
        <v/>
      </c>
      <c r="K5060" s="440">
        <f t="shared" si="362"/>
        <v>0</v>
      </c>
      <c r="L5060" s="76"/>
    </row>
    <row r="5061" spans="2:12" ht="15" customHeight="1" x14ac:dyDescent="0.35">
      <c r="B5061" s="75"/>
      <c r="C5061" s="143"/>
      <c r="D5061" s="120"/>
      <c r="E5061" s="146"/>
      <c r="F5061" s="426"/>
      <c r="G5061" s="419" t="str">
        <f t="shared" si="364"/>
        <v/>
      </c>
      <c r="H5061" s="123"/>
      <c r="I5061" s="426"/>
      <c r="J5061" s="419" t="str">
        <f t="shared" si="363"/>
        <v/>
      </c>
      <c r="K5061" s="440">
        <f t="shared" si="362"/>
        <v>0</v>
      </c>
      <c r="L5061" s="76"/>
    </row>
    <row r="5062" spans="2:12" ht="15" customHeight="1" x14ac:dyDescent="0.35">
      <c r="B5062" s="75"/>
      <c r="C5062" s="143"/>
      <c r="D5062" s="120"/>
      <c r="E5062" s="146"/>
      <c r="F5062" s="426"/>
      <c r="G5062" s="419" t="str">
        <f t="shared" si="364"/>
        <v/>
      </c>
      <c r="H5062" s="123"/>
      <c r="I5062" s="426"/>
      <c r="J5062" s="419" t="str">
        <f t="shared" si="363"/>
        <v/>
      </c>
      <c r="K5062" s="440">
        <f t="shared" si="362"/>
        <v>0</v>
      </c>
      <c r="L5062" s="76"/>
    </row>
    <row r="5063" spans="2:12" ht="15" customHeight="1" x14ac:dyDescent="0.35">
      <c r="B5063" s="75"/>
      <c r="C5063" s="143"/>
      <c r="D5063" s="120"/>
      <c r="E5063" s="146"/>
      <c r="F5063" s="426"/>
      <c r="G5063" s="419" t="str">
        <f t="shared" si="364"/>
        <v/>
      </c>
      <c r="H5063" s="123"/>
      <c r="I5063" s="426"/>
      <c r="J5063" s="419" t="str">
        <f t="shared" si="363"/>
        <v/>
      </c>
      <c r="K5063" s="440">
        <f t="shared" si="362"/>
        <v>0</v>
      </c>
      <c r="L5063" s="76"/>
    </row>
    <row r="5064" spans="2:12" ht="15" customHeight="1" x14ac:dyDescent="0.35">
      <c r="B5064" s="75"/>
      <c r="C5064" s="143"/>
      <c r="D5064" s="120"/>
      <c r="E5064" s="146"/>
      <c r="F5064" s="426"/>
      <c r="G5064" s="419" t="str">
        <f t="shared" si="364"/>
        <v/>
      </c>
      <c r="H5064" s="123"/>
      <c r="I5064" s="426"/>
      <c r="J5064" s="419" t="str">
        <f t="shared" si="363"/>
        <v/>
      </c>
      <c r="K5064" s="440">
        <f t="shared" si="362"/>
        <v>0</v>
      </c>
      <c r="L5064" s="76"/>
    </row>
    <row r="5065" spans="2:12" ht="15" customHeight="1" x14ac:dyDescent="0.35">
      <c r="B5065" s="75"/>
      <c r="C5065" s="143"/>
      <c r="D5065" s="120"/>
      <c r="E5065" s="146"/>
      <c r="F5065" s="426"/>
      <c r="G5065" s="419" t="str">
        <f t="shared" si="364"/>
        <v/>
      </c>
      <c r="H5065" s="123"/>
      <c r="I5065" s="426"/>
      <c r="J5065" s="419" t="str">
        <f t="shared" si="363"/>
        <v/>
      </c>
      <c r="K5065" s="440">
        <f t="shared" si="362"/>
        <v>0</v>
      </c>
      <c r="L5065" s="76"/>
    </row>
    <row r="5066" spans="2:12" ht="15" customHeight="1" x14ac:dyDescent="0.35">
      <c r="B5066" s="75"/>
      <c r="C5066" s="143"/>
      <c r="D5066" s="120"/>
      <c r="E5066" s="146"/>
      <c r="F5066" s="426"/>
      <c r="G5066" s="419" t="str">
        <f t="shared" si="364"/>
        <v/>
      </c>
      <c r="H5066" s="123"/>
      <c r="I5066" s="426"/>
      <c r="J5066" s="419" t="str">
        <f t="shared" si="363"/>
        <v/>
      </c>
      <c r="K5066" s="440">
        <f t="shared" si="362"/>
        <v>0</v>
      </c>
      <c r="L5066" s="76"/>
    </row>
    <row r="5067" spans="2:12" ht="15" customHeight="1" x14ac:dyDescent="0.35">
      <c r="B5067" s="75"/>
      <c r="C5067" s="143"/>
      <c r="D5067" s="120"/>
      <c r="E5067" s="146"/>
      <c r="F5067" s="426"/>
      <c r="G5067" s="419" t="str">
        <f t="shared" si="364"/>
        <v/>
      </c>
      <c r="H5067" s="123"/>
      <c r="I5067" s="426"/>
      <c r="J5067" s="419" t="str">
        <f t="shared" si="363"/>
        <v/>
      </c>
      <c r="K5067" s="440">
        <f t="shared" si="362"/>
        <v>0</v>
      </c>
      <c r="L5067" s="76"/>
    </row>
    <row r="5068" spans="2:12" ht="15" customHeight="1" x14ac:dyDescent="0.35">
      <c r="B5068" s="75"/>
      <c r="C5068" s="143"/>
      <c r="D5068" s="120"/>
      <c r="E5068" s="146"/>
      <c r="F5068" s="426"/>
      <c r="G5068" s="419" t="str">
        <f t="shared" si="364"/>
        <v/>
      </c>
      <c r="H5068" s="123"/>
      <c r="I5068" s="426"/>
      <c r="J5068" s="419" t="str">
        <f t="shared" si="363"/>
        <v/>
      </c>
      <c r="K5068" s="440">
        <f t="shared" ref="K5068:K5131" si="365">H5068</f>
        <v>0</v>
      </c>
      <c r="L5068" s="76"/>
    </row>
    <row r="5069" spans="2:12" ht="15" customHeight="1" x14ac:dyDescent="0.35">
      <c r="B5069" s="75"/>
      <c r="C5069" s="143"/>
      <c r="D5069" s="120"/>
      <c r="E5069" s="146"/>
      <c r="F5069" s="426"/>
      <c r="G5069" s="419" t="str">
        <f t="shared" si="364"/>
        <v/>
      </c>
      <c r="H5069" s="123"/>
      <c r="I5069" s="426"/>
      <c r="J5069" s="419" t="str">
        <f t="shared" ref="J5069:J5132" si="366">IF(I5069&gt;0,VLOOKUP(I5069,Nama_Perkiraan,2),"")</f>
        <v/>
      </c>
      <c r="K5069" s="440">
        <f t="shared" si="365"/>
        <v>0</v>
      </c>
      <c r="L5069" s="76"/>
    </row>
    <row r="5070" spans="2:12" ht="15" customHeight="1" x14ac:dyDescent="0.35">
      <c r="B5070" s="75"/>
      <c r="C5070" s="143"/>
      <c r="D5070" s="120"/>
      <c r="E5070" s="146"/>
      <c r="F5070" s="426"/>
      <c r="G5070" s="419" t="str">
        <f t="shared" ref="G5070:G5133" si="367">IF(F5070&gt;0,VLOOKUP(F5070,Nama_Perkiraan,2),"")</f>
        <v/>
      </c>
      <c r="H5070" s="123"/>
      <c r="I5070" s="426"/>
      <c r="J5070" s="419" t="str">
        <f t="shared" si="366"/>
        <v/>
      </c>
      <c r="K5070" s="440">
        <f t="shared" si="365"/>
        <v>0</v>
      </c>
      <c r="L5070" s="76"/>
    </row>
    <row r="5071" spans="2:12" ht="15" customHeight="1" x14ac:dyDescent="0.35">
      <c r="B5071" s="75"/>
      <c r="C5071" s="143"/>
      <c r="D5071" s="120"/>
      <c r="E5071" s="146"/>
      <c r="F5071" s="426"/>
      <c r="G5071" s="419" t="str">
        <f t="shared" si="367"/>
        <v/>
      </c>
      <c r="H5071" s="123"/>
      <c r="I5071" s="426"/>
      <c r="J5071" s="419" t="str">
        <f t="shared" si="366"/>
        <v/>
      </c>
      <c r="K5071" s="440">
        <f t="shared" si="365"/>
        <v>0</v>
      </c>
      <c r="L5071" s="76"/>
    </row>
    <row r="5072" spans="2:12" ht="15" customHeight="1" x14ac:dyDescent="0.35">
      <c r="B5072" s="75"/>
      <c r="C5072" s="143"/>
      <c r="D5072" s="120"/>
      <c r="E5072" s="146"/>
      <c r="F5072" s="426"/>
      <c r="G5072" s="419" t="str">
        <f t="shared" si="367"/>
        <v/>
      </c>
      <c r="H5072" s="123"/>
      <c r="I5072" s="426"/>
      <c r="J5072" s="419" t="str">
        <f t="shared" si="366"/>
        <v/>
      </c>
      <c r="K5072" s="440">
        <f t="shared" si="365"/>
        <v>0</v>
      </c>
      <c r="L5072" s="76"/>
    </row>
    <row r="5073" spans="2:12" ht="15" customHeight="1" x14ac:dyDescent="0.35">
      <c r="B5073" s="75"/>
      <c r="C5073" s="143"/>
      <c r="D5073" s="120"/>
      <c r="E5073" s="146"/>
      <c r="F5073" s="426"/>
      <c r="G5073" s="419" t="str">
        <f t="shared" si="367"/>
        <v/>
      </c>
      <c r="H5073" s="123"/>
      <c r="I5073" s="426"/>
      <c r="J5073" s="419" t="str">
        <f t="shared" si="366"/>
        <v/>
      </c>
      <c r="K5073" s="440">
        <f t="shared" si="365"/>
        <v>0</v>
      </c>
      <c r="L5073" s="76"/>
    </row>
    <row r="5074" spans="2:12" ht="15" customHeight="1" x14ac:dyDescent="0.35">
      <c r="B5074" s="75"/>
      <c r="C5074" s="143"/>
      <c r="D5074" s="120"/>
      <c r="E5074" s="146"/>
      <c r="F5074" s="426"/>
      <c r="G5074" s="419" t="str">
        <f t="shared" si="367"/>
        <v/>
      </c>
      <c r="H5074" s="123"/>
      <c r="I5074" s="426"/>
      <c r="J5074" s="419" t="str">
        <f t="shared" si="366"/>
        <v/>
      </c>
      <c r="K5074" s="440">
        <f t="shared" si="365"/>
        <v>0</v>
      </c>
      <c r="L5074" s="76"/>
    </row>
    <row r="5075" spans="2:12" ht="15" customHeight="1" x14ac:dyDescent="0.35">
      <c r="B5075" s="75"/>
      <c r="C5075" s="143"/>
      <c r="D5075" s="120"/>
      <c r="E5075" s="146"/>
      <c r="F5075" s="426"/>
      <c r="G5075" s="419" t="str">
        <f t="shared" si="367"/>
        <v/>
      </c>
      <c r="H5075" s="123"/>
      <c r="I5075" s="426"/>
      <c r="J5075" s="419" t="str">
        <f t="shared" si="366"/>
        <v/>
      </c>
      <c r="K5075" s="440">
        <f t="shared" si="365"/>
        <v>0</v>
      </c>
      <c r="L5075" s="76"/>
    </row>
    <row r="5076" spans="2:12" ht="15" customHeight="1" x14ac:dyDescent="0.35">
      <c r="B5076" s="75"/>
      <c r="C5076" s="143"/>
      <c r="D5076" s="120"/>
      <c r="E5076" s="146"/>
      <c r="F5076" s="426"/>
      <c r="G5076" s="419" t="str">
        <f t="shared" si="367"/>
        <v/>
      </c>
      <c r="H5076" s="123"/>
      <c r="I5076" s="426"/>
      <c r="J5076" s="419" t="str">
        <f t="shared" si="366"/>
        <v/>
      </c>
      <c r="K5076" s="440">
        <f t="shared" si="365"/>
        <v>0</v>
      </c>
      <c r="L5076" s="76"/>
    </row>
    <row r="5077" spans="2:12" ht="15" customHeight="1" x14ac:dyDescent="0.35">
      <c r="B5077" s="75"/>
      <c r="C5077" s="143"/>
      <c r="D5077" s="120"/>
      <c r="E5077" s="146"/>
      <c r="F5077" s="426"/>
      <c r="G5077" s="419" t="str">
        <f t="shared" si="367"/>
        <v/>
      </c>
      <c r="H5077" s="123"/>
      <c r="I5077" s="426"/>
      <c r="J5077" s="419" t="str">
        <f t="shared" si="366"/>
        <v/>
      </c>
      <c r="K5077" s="440">
        <f t="shared" si="365"/>
        <v>0</v>
      </c>
      <c r="L5077" s="76"/>
    </row>
    <row r="5078" spans="2:12" ht="15" customHeight="1" x14ac:dyDescent="0.35">
      <c r="B5078" s="75"/>
      <c r="C5078" s="143"/>
      <c r="D5078" s="120"/>
      <c r="E5078" s="146"/>
      <c r="F5078" s="426"/>
      <c r="G5078" s="419" t="str">
        <f t="shared" si="367"/>
        <v/>
      </c>
      <c r="H5078" s="123"/>
      <c r="I5078" s="426"/>
      <c r="J5078" s="419" t="str">
        <f t="shared" si="366"/>
        <v/>
      </c>
      <c r="K5078" s="440">
        <f t="shared" si="365"/>
        <v>0</v>
      </c>
      <c r="L5078" s="76"/>
    </row>
    <row r="5079" spans="2:12" ht="15" customHeight="1" x14ac:dyDescent="0.35">
      <c r="B5079" s="75"/>
      <c r="C5079" s="143"/>
      <c r="D5079" s="120"/>
      <c r="E5079" s="146"/>
      <c r="F5079" s="426"/>
      <c r="G5079" s="419" t="str">
        <f t="shared" si="367"/>
        <v/>
      </c>
      <c r="H5079" s="123"/>
      <c r="I5079" s="426"/>
      <c r="J5079" s="419" t="str">
        <f t="shared" si="366"/>
        <v/>
      </c>
      <c r="K5079" s="440">
        <f t="shared" si="365"/>
        <v>0</v>
      </c>
      <c r="L5079" s="76"/>
    </row>
    <row r="5080" spans="2:12" ht="15" customHeight="1" x14ac:dyDescent="0.35">
      <c r="B5080" s="75"/>
      <c r="C5080" s="143"/>
      <c r="D5080" s="120"/>
      <c r="E5080" s="146"/>
      <c r="F5080" s="426"/>
      <c r="G5080" s="419" t="str">
        <f t="shared" si="367"/>
        <v/>
      </c>
      <c r="H5080" s="123"/>
      <c r="I5080" s="426"/>
      <c r="J5080" s="419" t="str">
        <f t="shared" si="366"/>
        <v/>
      </c>
      <c r="K5080" s="440">
        <f t="shared" si="365"/>
        <v>0</v>
      </c>
      <c r="L5080" s="76"/>
    </row>
    <row r="5081" spans="2:12" ht="15" customHeight="1" x14ac:dyDescent="0.35">
      <c r="B5081" s="75"/>
      <c r="C5081" s="143"/>
      <c r="D5081" s="120"/>
      <c r="E5081" s="146"/>
      <c r="F5081" s="426"/>
      <c r="G5081" s="419" t="str">
        <f t="shared" si="367"/>
        <v/>
      </c>
      <c r="H5081" s="123"/>
      <c r="I5081" s="426"/>
      <c r="J5081" s="419" t="str">
        <f t="shared" si="366"/>
        <v/>
      </c>
      <c r="K5081" s="440">
        <f t="shared" si="365"/>
        <v>0</v>
      </c>
      <c r="L5081" s="76"/>
    </row>
    <row r="5082" spans="2:12" ht="15" customHeight="1" x14ac:dyDescent="0.35">
      <c r="B5082" s="75"/>
      <c r="C5082" s="143"/>
      <c r="D5082" s="120"/>
      <c r="E5082" s="146"/>
      <c r="F5082" s="426"/>
      <c r="G5082" s="419" t="str">
        <f t="shared" si="367"/>
        <v/>
      </c>
      <c r="H5082" s="123"/>
      <c r="I5082" s="426"/>
      <c r="J5082" s="419" t="str">
        <f t="shared" si="366"/>
        <v/>
      </c>
      <c r="K5082" s="440">
        <f t="shared" si="365"/>
        <v>0</v>
      </c>
      <c r="L5082" s="76"/>
    </row>
    <row r="5083" spans="2:12" ht="15" customHeight="1" x14ac:dyDescent="0.35">
      <c r="B5083" s="75"/>
      <c r="C5083" s="143"/>
      <c r="D5083" s="120"/>
      <c r="E5083" s="146"/>
      <c r="F5083" s="426"/>
      <c r="G5083" s="419" t="str">
        <f t="shared" si="367"/>
        <v/>
      </c>
      <c r="H5083" s="123"/>
      <c r="I5083" s="426"/>
      <c r="J5083" s="419" t="str">
        <f t="shared" si="366"/>
        <v/>
      </c>
      <c r="K5083" s="440">
        <f t="shared" si="365"/>
        <v>0</v>
      </c>
      <c r="L5083" s="76"/>
    </row>
    <row r="5084" spans="2:12" ht="15" customHeight="1" x14ac:dyDescent="0.35">
      <c r="B5084" s="75"/>
      <c r="C5084" s="143"/>
      <c r="D5084" s="120"/>
      <c r="E5084" s="146"/>
      <c r="F5084" s="426"/>
      <c r="G5084" s="419" t="str">
        <f t="shared" si="367"/>
        <v/>
      </c>
      <c r="H5084" s="123"/>
      <c r="I5084" s="426"/>
      <c r="J5084" s="419" t="str">
        <f t="shared" si="366"/>
        <v/>
      </c>
      <c r="K5084" s="440">
        <f t="shared" si="365"/>
        <v>0</v>
      </c>
      <c r="L5084" s="76"/>
    </row>
    <row r="5085" spans="2:12" ht="15" customHeight="1" x14ac:dyDescent="0.35">
      <c r="B5085" s="75"/>
      <c r="C5085" s="143"/>
      <c r="D5085" s="120"/>
      <c r="E5085" s="146"/>
      <c r="F5085" s="426"/>
      <c r="G5085" s="419" t="str">
        <f t="shared" si="367"/>
        <v/>
      </c>
      <c r="H5085" s="123"/>
      <c r="I5085" s="426"/>
      <c r="J5085" s="419" t="str">
        <f t="shared" si="366"/>
        <v/>
      </c>
      <c r="K5085" s="440">
        <f t="shared" si="365"/>
        <v>0</v>
      </c>
      <c r="L5085" s="76"/>
    </row>
    <row r="5086" spans="2:12" ht="15" customHeight="1" x14ac:dyDescent="0.35">
      <c r="B5086" s="75"/>
      <c r="C5086" s="143"/>
      <c r="D5086" s="120"/>
      <c r="E5086" s="146"/>
      <c r="F5086" s="426"/>
      <c r="G5086" s="419" t="str">
        <f t="shared" si="367"/>
        <v/>
      </c>
      <c r="H5086" s="123"/>
      <c r="I5086" s="426"/>
      <c r="J5086" s="419" t="str">
        <f t="shared" si="366"/>
        <v/>
      </c>
      <c r="K5086" s="440">
        <f t="shared" si="365"/>
        <v>0</v>
      </c>
      <c r="L5086" s="76"/>
    </row>
    <row r="5087" spans="2:12" ht="15" customHeight="1" x14ac:dyDescent="0.35">
      <c r="B5087" s="75"/>
      <c r="C5087" s="143"/>
      <c r="D5087" s="120"/>
      <c r="E5087" s="146"/>
      <c r="F5087" s="426"/>
      <c r="G5087" s="419" t="str">
        <f t="shared" si="367"/>
        <v/>
      </c>
      <c r="H5087" s="123"/>
      <c r="I5087" s="426"/>
      <c r="J5087" s="419" t="str">
        <f t="shared" si="366"/>
        <v/>
      </c>
      <c r="K5087" s="440">
        <f t="shared" si="365"/>
        <v>0</v>
      </c>
      <c r="L5087" s="76"/>
    </row>
    <row r="5088" spans="2:12" ht="15" customHeight="1" x14ac:dyDescent="0.35">
      <c r="B5088" s="75"/>
      <c r="C5088" s="143"/>
      <c r="D5088" s="120"/>
      <c r="E5088" s="146"/>
      <c r="F5088" s="426"/>
      <c r="G5088" s="419" t="str">
        <f t="shared" si="367"/>
        <v/>
      </c>
      <c r="H5088" s="123"/>
      <c r="I5088" s="426"/>
      <c r="J5088" s="419" t="str">
        <f t="shared" si="366"/>
        <v/>
      </c>
      <c r="K5088" s="440">
        <f t="shared" si="365"/>
        <v>0</v>
      </c>
      <c r="L5088" s="76"/>
    </row>
    <row r="5089" spans="2:12" ht="15" customHeight="1" x14ac:dyDescent="0.35">
      <c r="B5089" s="75"/>
      <c r="C5089" s="143"/>
      <c r="D5089" s="120"/>
      <c r="E5089" s="146"/>
      <c r="F5089" s="426"/>
      <c r="G5089" s="419" t="str">
        <f t="shared" si="367"/>
        <v/>
      </c>
      <c r="H5089" s="123"/>
      <c r="I5089" s="426"/>
      <c r="J5089" s="419" t="str">
        <f t="shared" si="366"/>
        <v/>
      </c>
      <c r="K5089" s="440">
        <f t="shared" si="365"/>
        <v>0</v>
      </c>
      <c r="L5089" s="76"/>
    </row>
    <row r="5090" spans="2:12" ht="15" customHeight="1" x14ac:dyDescent="0.35">
      <c r="B5090" s="75"/>
      <c r="C5090" s="143"/>
      <c r="D5090" s="120"/>
      <c r="E5090" s="146"/>
      <c r="F5090" s="426"/>
      <c r="G5090" s="419" t="str">
        <f t="shared" si="367"/>
        <v/>
      </c>
      <c r="H5090" s="123"/>
      <c r="I5090" s="426"/>
      <c r="J5090" s="419" t="str">
        <f t="shared" si="366"/>
        <v/>
      </c>
      <c r="K5090" s="440">
        <f t="shared" si="365"/>
        <v>0</v>
      </c>
      <c r="L5090" s="76"/>
    </row>
    <row r="5091" spans="2:12" ht="15" customHeight="1" x14ac:dyDescent="0.35">
      <c r="B5091" s="75"/>
      <c r="C5091" s="143"/>
      <c r="D5091" s="120"/>
      <c r="E5091" s="146"/>
      <c r="F5091" s="426"/>
      <c r="G5091" s="419" t="str">
        <f t="shared" si="367"/>
        <v/>
      </c>
      <c r="H5091" s="123"/>
      <c r="I5091" s="426"/>
      <c r="J5091" s="419" t="str">
        <f t="shared" si="366"/>
        <v/>
      </c>
      <c r="K5091" s="440">
        <f t="shared" si="365"/>
        <v>0</v>
      </c>
      <c r="L5091" s="76"/>
    </row>
    <row r="5092" spans="2:12" ht="15" customHeight="1" x14ac:dyDescent="0.35">
      <c r="B5092" s="75"/>
      <c r="C5092" s="143"/>
      <c r="D5092" s="120"/>
      <c r="E5092" s="146"/>
      <c r="F5092" s="426"/>
      <c r="G5092" s="419" t="str">
        <f t="shared" si="367"/>
        <v/>
      </c>
      <c r="H5092" s="123"/>
      <c r="I5092" s="426"/>
      <c r="J5092" s="419" t="str">
        <f t="shared" si="366"/>
        <v/>
      </c>
      <c r="K5092" s="440">
        <f t="shared" si="365"/>
        <v>0</v>
      </c>
      <c r="L5092" s="76"/>
    </row>
    <row r="5093" spans="2:12" ht="15" customHeight="1" x14ac:dyDescent="0.35">
      <c r="B5093" s="75"/>
      <c r="C5093" s="143"/>
      <c r="D5093" s="120"/>
      <c r="E5093" s="146"/>
      <c r="F5093" s="426"/>
      <c r="G5093" s="419" t="str">
        <f t="shared" si="367"/>
        <v/>
      </c>
      <c r="H5093" s="123"/>
      <c r="I5093" s="426"/>
      <c r="J5093" s="419" t="str">
        <f t="shared" si="366"/>
        <v/>
      </c>
      <c r="K5093" s="440">
        <f t="shared" si="365"/>
        <v>0</v>
      </c>
      <c r="L5093" s="76"/>
    </row>
    <row r="5094" spans="2:12" ht="15" customHeight="1" x14ac:dyDescent="0.35">
      <c r="B5094" s="75"/>
      <c r="C5094" s="143"/>
      <c r="D5094" s="120"/>
      <c r="E5094" s="146"/>
      <c r="F5094" s="426"/>
      <c r="G5094" s="419" t="str">
        <f t="shared" si="367"/>
        <v/>
      </c>
      <c r="H5094" s="123"/>
      <c r="I5094" s="426"/>
      <c r="J5094" s="419" t="str">
        <f t="shared" si="366"/>
        <v/>
      </c>
      <c r="K5094" s="440">
        <f t="shared" si="365"/>
        <v>0</v>
      </c>
      <c r="L5094" s="76"/>
    </row>
    <row r="5095" spans="2:12" ht="15" customHeight="1" x14ac:dyDescent="0.35">
      <c r="B5095" s="75"/>
      <c r="C5095" s="143"/>
      <c r="D5095" s="120"/>
      <c r="E5095" s="146"/>
      <c r="F5095" s="426"/>
      <c r="G5095" s="419" t="str">
        <f t="shared" si="367"/>
        <v/>
      </c>
      <c r="H5095" s="123"/>
      <c r="I5095" s="426"/>
      <c r="J5095" s="419" t="str">
        <f t="shared" si="366"/>
        <v/>
      </c>
      <c r="K5095" s="440">
        <f t="shared" si="365"/>
        <v>0</v>
      </c>
      <c r="L5095" s="76"/>
    </row>
    <row r="5096" spans="2:12" ht="15" customHeight="1" x14ac:dyDescent="0.35">
      <c r="B5096" s="75"/>
      <c r="C5096" s="143"/>
      <c r="D5096" s="120"/>
      <c r="E5096" s="146"/>
      <c r="F5096" s="426"/>
      <c r="G5096" s="419" t="str">
        <f t="shared" si="367"/>
        <v/>
      </c>
      <c r="H5096" s="123"/>
      <c r="I5096" s="426"/>
      <c r="J5096" s="419" t="str">
        <f t="shared" si="366"/>
        <v/>
      </c>
      <c r="K5096" s="440">
        <f t="shared" si="365"/>
        <v>0</v>
      </c>
      <c r="L5096" s="76"/>
    </row>
    <row r="5097" spans="2:12" ht="15" customHeight="1" x14ac:dyDescent="0.35">
      <c r="B5097" s="75"/>
      <c r="C5097" s="143"/>
      <c r="D5097" s="120"/>
      <c r="E5097" s="146"/>
      <c r="F5097" s="426"/>
      <c r="G5097" s="419" t="str">
        <f t="shared" si="367"/>
        <v/>
      </c>
      <c r="H5097" s="123"/>
      <c r="I5097" s="426"/>
      <c r="J5097" s="419" t="str">
        <f t="shared" si="366"/>
        <v/>
      </c>
      <c r="K5097" s="440">
        <f t="shared" si="365"/>
        <v>0</v>
      </c>
      <c r="L5097" s="76"/>
    </row>
    <row r="5098" spans="2:12" ht="15" customHeight="1" x14ac:dyDescent="0.35">
      <c r="B5098" s="75"/>
      <c r="C5098" s="143"/>
      <c r="D5098" s="120"/>
      <c r="E5098" s="146"/>
      <c r="F5098" s="426"/>
      <c r="G5098" s="419" t="str">
        <f t="shared" si="367"/>
        <v/>
      </c>
      <c r="H5098" s="123"/>
      <c r="I5098" s="426"/>
      <c r="J5098" s="419" t="str">
        <f t="shared" si="366"/>
        <v/>
      </c>
      <c r="K5098" s="440">
        <f t="shared" si="365"/>
        <v>0</v>
      </c>
      <c r="L5098" s="76"/>
    </row>
    <row r="5099" spans="2:12" ht="15" customHeight="1" x14ac:dyDescent="0.35">
      <c r="B5099" s="75"/>
      <c r="C5099" s="143"/>
      <c r="D5099" s="120"/>
      <c r="E5099" s="146"/>
      <c r="F5099" s="426"/>
      <c r="G5099" s="419" t="str">
        <f t="shared" si="367"/>
        <v/>
      </c>
      <c r="H5099" s="123"/>
      <c r="I5099" s="426"/>
      <c r="J5099" s="419" t="str">
        <f t="shared" si="366"/>
        <v/>
      </c>
      <c r="K5099" s="440">
        <f t="shared" si="365"/>
        <v>0</v>
      </c>
      <c r="L5099" s="76"/>
    </row>
    <row r="5100" spans="2:12" ht="15" customHeight="1" x14ac:dyDescent="0.35">
      <c r="B5100" s="75"/>
      <c r="C5100" s="143"/>
      <c r="D5100" s="120"/>
      <c r="E5100" s="146"/>
      <c r="F5100" s="426"/>
      <c r="G5100" s="419" t="str">
        <f t="shared" si="367"/>
        <v/>
      </c>
      <c r="H5100" s="123"/>
      <c r="I5100" s="426"/>
      <c r="J5100" s="419" t="str">
        <f t="shared" si="366"/>
        <v/>
      </c>
      <c r="K5100" s="440">
        <f t="shared" si="365"/>
        <v>0</v>
      </c>
      <c r="L5100" s="76"/>
    </row>
    <row r="5101" spans="2:12" ht="15" customHeight="1" x14ac:dyDescent="0.35">
      <c r="B5101" s="75"/>
      <c r="C5101" s="143"/>
      <c r="D5101" s="120"/>
      <c r="E5101" s="146"/>
      <c r="F5101" s="426"/>
      <c r="G5101" s="419" t="str">
        <f t="shared" si="367"/>
        <v/>
      </c>
      <c r="H5101" s="123"/>
      <c r="I5101" s="426"/>
      <c r="J5101" s="419" t="str">
        <f t="shared" si="366"/>
        <v/>
      </c>
      <c r="K5101" s="440">
        <f t="shared" si="365"/>
        <v>0</v>
      </c>
      <c r="L5101" s="76"/>
    </row>
    <row r="5102" spans="2:12" ht="15" customHeight="1" x14ac:dyDescent="0.35">
      <c r="B5102" s="75"/>
      <c r="C5102" s="143"/>
      <c r="D5102" s="120"/>
      <c r="E5102" s="146"/>
      <c r="F5102" s="426"/>
      <c r="G5102" s="419" t="str">
        <f t="shared" si="367"/>
        <v/>
      </c>
      <c r="H5102" s="123"/>
      <c r="I5102" s="426"/>
      <c r="J5102" s="419" t="str">
        <f t="shared" si="366"/>
        <v/>
      </c>
      <c r="K5102" s="440">
        <f t="shared" si="365"/>
        <v>0</v>
      </c>
      <c r="L5102" s="76"/>
    </row>
    <row r="5103" spans="2:12" ht="15" customHeight="1" x14ac:dyDescent="0.35">
      <c r="B5103" s="75"/>
      <c r="C5103" s="143"/>
      <c r="D5103" s="120"/>
      <c r="E5103" s="146"/>
      <c r="F5103" s="426"/>
      <c r="G5103" s="419" t="str">
        <f t="shared" si="367"/>
        <v/>
      </c>
      <c r="H5103" s="123"/>
      <c r="I5103" s="426"/>
      <c r="J5103" s="419" t="str">
        <f t="shared" si="366"/>
        <v/>
      </c>
      <c r="K5103" s="440">
        <f t="shared" si="365"/>
        <v>0</v>
      </c>
      <c r="L5103" s="76"/>
    </row>
    <row r="5104" spans="2:12" ht="15" customHeight="1" x14ac:dyDescent="0.35">
      <c r="B5104" s="75"/>
      <c r="C5104" s="143"/>
      <c r="D5104" s="120"/>
      <c r="E5104" s="146"/>
      <c r="F5104" s="426"/>
      <c r="G5104" s="419" t="str">
        <f t="shared" si="367"/>
        <v/>
      </c>
      <c r="H5104" s="123"/>
      <c r="I5104" s="426"/>
      <c r="J5104" s="419" t="str">
        <f t="shared" si="366"/>
        <v/>
      </c>
      <c r="K5104" s="440">
        <f t="shared" si="365"/>
        <v>0</v>
      </c>
      <c r="L5104" s="76"/>
    </row>
    <row r="5105" spans="2:12" ht="15" customHeight="1" x14ac:dyDescent="0.35">
      <c r="B5105" s="75"/>
      <c r="C5105" s="143"/>
      <c r="D5105" s="120"/>
      <c r="E5105" s="146"/>
      <c r="F5105" s="426"/>
      <c r="G5105" s="419" t="str">
        <f t="shared" si="367"/>
        <v/>
      </c>
      <c r="H5105" s="123"/>
      <c r="I5105" s="426"/>
      <c r="J5105" s="419" t="str">
        <f t="shared" si="366"/>
        <v/>
      </c>
      <c r="K5105" s="440">
        <f t="shared" si="365"/>
        <v>0</v>
      </c>
      <c r="L5105" s="76"/>
    </row>
    <row r="5106" spans="2:12" ht="15" customHeight="1" x14ac:dyDescent="0.35">
      <c r="B5106" s="75"/>
      <c r="C5106" s="143"/>
      <c r="D5106" s="120"/>
      <c r="E5106" s="146"/>
      <c r="F5106" s="426"/>
      <c r="G5106" s="419" t="str">
        <f t="shared" si="367"/>
        <v/>
      </c>
      <c r="H5106" s="123"/>
      <c r="I5106" s="426"/>
      <c r="J5106" s="419" t="str">
        <f t="shared" si="366"/>
        <v/>
      </c>
      <c r="K5106" s="440">
        <f t="shared" si="365"/>
        <v>0</v>
      </c>
      <c r="L5106" s="76"/>
    </row>
    <row r="5107" spans="2:12" ht="15" customHeight="1" x14ac:dyDescent="0.35">
      <c r="B5107" s="75"/>
      <c r="C5107" s="143"/>
      <c r="D5107" s="120"/>
      <c r="E5107" s="146"/>
      <c r="F5107" s="426"/>
      <c r="G5107" s="419" t="str">
        <f t="shared" si="367"/>
        <v/>
      </c>
      <c r="H5107" s="123"/>
      <c r="I5107" s="426"/>
      <c r="J5107" s="419" t="str">
        <f t="shared" si="366"/>
        <v/>
      </c>
      <c r="K5107" s="440">
        <f t="shared" si="365"/>
        <v>0</v>
      </c>
      <c r="L5107" s="76"/>
    </row>
    <row r="5108" spans="2:12" ht="15" customHeight="1" x14ac:dyDescent="0.35">
      <c r="B5108" s="75"/>
      <c r="C5108" s="143"/>
      <c r="D5108" s="120"/>
      <c r="E5108" s="146"/>
      <c r="F5108" s="426"/>
      <c r="G5108" s="419" t="str">
        <f t="shared" si="367"/>
        <v/>
      </c>
      <c r="H5108" s="123"/>
      <c r="I5108" s="426"/>
      <c r="J5108" s="419" t="str">
        <f t="shared" si="366"/>
        <v/>
      </c>
      <c r="K5108" s="440">
        <f t="shared" si="365"/>
        <v>0</v>
      </c>
      <c r="L5108" s="76"/>
    </row>
    <row r="5109" spans="2:12" ht="15" customHeight="1" x14ac:dyDescent="0.35">
      <c r="B5109" s="75"/>
      <c r="C5109" s="143"/>
      <c r="D5109" s="120"/>
      <c r="E5109" s="146"/>
      <c r="F5109" s="426"/>
      <c r="G5109" s="419" t="str">
        <f t="shared" si="367"/>
        <v/>
      </c>
      <c r="H5109" s="123"/>
      <c r="I5109" s="426"/>
      <c r="J5109" s="419" t="str">
        <f t="shared" si="366"/>
        <v/>
      </c>
      <c r="K5109" s="440">
        <f t="shared" si="365"/>
        <v>0</v>
      </c>
      <c r="L5109" s="76"/>
    </row>
    <row r="5110" spans="2:12" ht="15" customHeight="1" x14ac:dyDescent="0.35">
      <c r="B5110" s="75"/>
      <c r="C5110" s="143"/>
      <c r="D5110" s="120"/>
      <c r="E5110" s="146"/>
      <c r="F5110" s="426"/>
      <c r="G5110" s="419" t="str">
        <f t="shared" si="367"/>
        <v/>
      </c>
      <c r="H5110" s="123"/>
      <c r="I5110" s="426"/>
      <c r="J5110" s="419" t="str">
        <f t="shared" si="366"/>
        <v/>
      </c>
      <c r="K5110" s="440">
        <f t="shared" si="365"/>
        <v>0</v>
      </c>
      <c r="L5110" s="76"/>
    </row>
    <row r="5111" spans="2:12" ht="15" customHeight="1" x14ac:dyDescent="0.35">
      <c r="B5111" s="75"/>
      <c r="C5111" s="143"/>
      <c r="D5111" s="120"/>
      <c r="E5111" s="146"/>
      <c r="F5111" s="426"/>
      <c r="G5111" s="419" t="str">
        <f t="shared" si="367"/>
        <v/>
      </c>
      <c r="H5111" s="123"/>
      <c r="I5111" s="426"/>
      <c r="J5111" s="419" t="str">
        <f t="shared" si="366"/>
        <v/>
      </c>
      <c r="K5111" s="440">
        <f t="shared" si="365"/>
        <v>0</v>
      </c>
      <c r="L5111" s="76"/>
    </row>
    <row r="5112" spans="2:12" ht="15" customHeight="1" x14ac:dyDescent="0.35">
      <c r="B5112" s="75"/>
      <c r="C5112" s="143"/>
      <c r="D5112" s="120"/>
      <c r="E5112" s="146"/>
      <c r="F5112" s="426"/>
      <c r="G5112" s="419" t="str">
        <f t="shared" si="367"/>
        <v/>
      </c>
      <c r="H5112" s="123"/>
      <c r="I5112" s="426"/>
      <c r="J5112" s="419" t="str">
        <f t="shared" si="366"/>
        <v/>
      </c>
      <c r="K5112" s="440">
        <f t="shared" si="365"/>
        <v>0</v>
      </c>
      <c r="L5112" s="76"/>
    </row>
    <row r="5113" spans="2:12" ht="15" customHeight="1" x14ac:dyDescent="0.35">
      <c r="B5113" s="75"/>
      <c r="C5113" s="143"/>
      <c r="D5113" s="120"/>
      <c r="E5113" s="146"/>
      <c r="F5113" s="426"/>
      <c r="G5113" s="419" t="str">
        <f t="shared" si="367"/>
        <v/>
      </c>
      <c r="H5113" s="123"/>
      <c r="I5113" s="426"/>
      <c r="J5113" s="419" t="str">
        <f t="shared" si="366"/>
        <v/>
      </c>
      <c r="K5113" s="440">
        <f t="shared" si="365"/>
        <v>0</v>
      </c>
      <c r="L5113" s="76"/>
    </row>
    <row r="5114" spans="2:12" ht="15" customHeight="1" x14ac:dyDescent="0.35">
      <c r="B5114" s="75"/>
      <c r="C5114" s="143"/>
      <c r="D5114" s="120"/>
      <c r="E5114" s="146"/>
      <c r="F5114" s="426"/>
      <c r="G5114" s="419" t="str">
        <f t="shared" si="367"/>
        <v/>
      </c>
      <c r="H5114" s="123"/>
      <c r="I5114" s="426"/>
      <c r="J5114" s="419" t="str">
        <f t="shared" si="366"/>
        <v/>
      </c>
      <c r="K5114" s="440">
        <f t="shared" si="365"/>
        <v>0</v>
      </c>
      <c r="L5114" s="76"/>
    </row>
    <row r="5115" spans="2:12" ht="15" customHeight="1" x14ac:dyDescent="0.35">
      <c r="B5115" s="75"/>
      <c r="C5115" s="143"/>
      <c r="D5115" s="120"/>
      <c r="E5115" s="146"/>
      <c r="F5115" s="426"/>
      <c r="G5115" s="419" t="str">
        <f t="shared" si="367"/>
        <v/>
      </c>
      <c r="H5115" s="123"/>
      <c r="I5115" s="426"/>
      <c r="J5115" s="419" t="str">
        <f t="shared" si="366"/>
        <v/>
      </c>
      <c r="K5115" s="440">
        <f t="shared" si="365"/>
        <v>0</v>
      </c>
      <c r="L5115" s="76"/>
    </row>
    <row r="5116" spans="2:12" ht="15" customHeight="1" x14ac:dyDescent="0.35">
      <c r="B5116" s="75"/>
      <c r="C5116" s="143"/>
      <c r="D5116" s="120"/>
      <c r="E5116" s="146"/>
      <c r="F5116" s="426"/>
      <c r="G5116" s="419" t="str">
        <f t="shared" si="367"/>
        <v/>
      </c>
      <c r="H5116" s="123"/>
      <c r="I5116" s="426"/>
      <c r="J5116" s="419" t="str">
        <f t="shared" si="366"/>
        <v/>
      </c>
      <c r="K5116" s="440">
        <f t="shared" si="365"/>
        <v>0</v>
      </c>
      <c r="L5116" s="76"/>
    </row>
    <row r="5117" spans="2:12" ht="15" customHeight="1" x14ac:dyDescent="0.35">
      <c r="B5117" s="75"/>
      <c r="C5117" s="143"/>
      <c r="D5117" s="120"/>
      <c r="E5117" s="146"/>
      <c r="F5117" s="426"/>
      <c r="G5117" s="419" t="str">
        <f t="shared" si="367"/>
        <v/>
      </c>
      <c r="H5117" s="123"/>
      <c r="I5117" s="426"/>
      <c r="J5117" s="419" t="str">
        <f t="shared" si="366"/>
        <v/>
      </c>
      <c r="K5117" s="440">
        <f t="shared" si="365"/>
        <v>0</v>
      </c>
      <c r="L5117" s="76"/>
    </row>
    <row r="5118" spans="2:12" ht="15" customHeight="1" x14ac:dyDescent="0.35">
      <c r="B5118" s="75"/>
      <c r="C5118" s="143"/>
      <c r="D5118" s="120"/>
      <c r="E5118" s="146"/>
      <c r="F5118" s="426"/>
      <c r="G5118" s="419" t="str">
        <f t="shared" si="367"/>
        <v/>
      </c>
      <c r="H5118" s="123"/>
      <c r="I5118" s="426"/>
      <c r="J5118" s="419" t="str">
        <f t="shared" si="366"/>
        <v/>
      </c>
      <c r="K5118" s="440">
        <f t="shared" si="365"/>
        <v>0</v>
      </c>
      <c r="L5118" s="76"/>
    </row>
    <row r="5119" spans="2:12" ht="15" customHeight="1" x14ac:dyDescent="0.35">
      <c r="B5119" s="75"/>
      <c r="C5119" s="143"/>
      <c r="D5119" s="120"/>
      <c r="E5119" s="146"/>
      <c r="F5119" s="426"/>
      <c r="G5119" s="419" t="str">
        <f t="shared" si="367"/>
        <v/>
      </c>
      <c r="H5119" s="123"/>
      <c r="I5119" s="426"/>
      <c r="J5119" s="419" t="str">
        <f t="shared" si="366"/>
        <v/>
      </c>
      <c r="K5119" s="440">
        <f t="shared" si="365"/>
        <v>0</v>
      </c>
      <c r="L5119" s="76"/>
    </row>
    <row r="5120" spans="2:12" ht="15" customHeight="1" x14ac:dyDescent="0.35">
      <c r="B5120" s="75"/>
      <c r="C5120" s="143"/>
      <c r="D5120" s="120"/>
      <c r="E5120" s="146"/>
      <c r="F5120" s="426"/>
      <c r="G5120" s="419" t="str">
        <f t="shared" si="367"/>
        <v/>
      </c>
      <c r="H5120" s="123"/>
      <c r="I5120" s="426"/>
      <c r="J5120" s="419" t="str">
        <f t="shared" si="366"/>
        <v/>
      </c>
      <c r="K5120" s="440">
        <f t="shared" si="365"/>
        <v>0</v>
      </c>
      <c r="L5120" s="76"/>
    </row>
    <row r="5121" spans="2:12" ht="15" customHeight="1" x14ac:dyDescent="0.35">
      <c r="B5121" s="75"/>
      <c r="C5121" s="143"/>
      <c r="D5121" s="120"/>
      <c r="E5121" s="146"/>
      <c r="F5121" s="426"/>
      <c r="G5121" s="419" t="str">
        <f t="shared" si="367"/>
        <v/>
      </c>
      <c r="H5121" s="123"/>
      <c r="I5121" s="426"/>
      <c r="J5121" s="419" t="str">
        <f t="shared" si="366"/>
        <v/>
      </c>
      <c r="K5121" s="440">
        <f t="shared" si="365"/>
        <v>0</v>
      </c>
      <c r="L5121" s="76"/>
    </row>
    <row r="5122" spans="2:12" ht="15" customHeight="1" x14ac:dyDescent="0.35">
      <c r="B5122" s="75"/>
      <c r="C5122" s="143"/>
      <c r="D5122" s="120"/>
      <c r="E5122" s="146"/>
      <c r="F5122" s="426"/>
      <c r="G5122" s="419" t="str">
        <f t="shared" si="367"/>
        <v/>
      </c>
      <c r="H5122" s="123"/>
      <c r="I5122" s="426"/>
      <c r="J5122" s="419" t="str">
        <f t="shared" si="366"/>
        <v/>
      </c>
      <c r="K5122" s="440">
        <f t="shared" si="365"/>
        <v>0</v>
      </c>
      <c r="L5122" s="76"/>
    </row>
    <row r="5123" spans="2:12" ht="15" customHeight="1" x14ac:dyDescent="0.35">
      <c r="B5123" s="75"/>
      <c r="C5123" s="143"/>
      <c r="D5123" s="120"/>
      <c r="E5123" s="146"/>
      <c r="F5123" s="426"/>
      <c r="G5123" s="419" t="str">
        <f t="shared" si="367"/>
        <v/>
      </c>
      <c r="H5123" s="123"/>
      <c r="I5123" s="426"/>
      <c r="J5123" s="419" t="str">
        <f t="shared" si="366"/>
        <v/>
      </c>
      <c r="K5123" s="440">
        <f t="shared" si="365"/>
        <v>0</v>
      </c>
      <c r="L5123" s="76"/>
    </row>
    <row r="5124" spans="2:12" ht="15" customHeight="1" x14ac:dyDescent="0.35">
      <c r="B5124" s="75"/>
      <c r="C5124" s="143"/>
      <c r="D5124" s="120"/>
      <c r="E5124" s="146"/>
      <c r="F5124" s="426"/>
      <c r="G5124" s="419" t="str">
        <f t="shared" si="367"/>
        <v/>
      </c>
      <c r="H5124" s="123"/>
      <c r="I5124" s="426"/>
      <c r="J5124" s="419" t="str">
        <f t="shared" si="366"/>
        <v/>
      </c>
      <c r="K5124" s="440">
        <f t="shared" si="365"/>
        <v>0</v>
      </c>
      <c r="L5124" s="76"/>
    </row>
    <row r="5125" spans="2:12" ht="15" customHeight="1" x14ac:dyDescent="0.35">
      <c r="B5125" s="75"/>
      <c r="C5125" s="143"/>
      <c r="D5125" s="120"/>
      <c r="E5125" s="146"/>
      <c r="F5125" s="426"/>
      <c r="G5125" s="419" t="str">
        <f t="shared" si="367"/>
        <v/>
      </c>
      <c r="H5125" s="123"/>
      <c r="I5125" s="426"/>
      <c r="J5125" s="419" t="str">
        <f t="shared" si="366"/>
        <v/>
      </c>
      <c r="K5125" s="440">
        <f t="shared" si="365"/>
        <v>0</v>
      </c>
      <c r="L5125" s="76"/>
    </row>
    <row r="5126" spans="2:12" ht="15" customHeight="1" x14ac:dyDescent="0.35">
      <c r="B5126" s="75"/>
      <c r="C5126" s="143"/>
      <c r="D5126" s="120"/>
      <c r="E5126" s="146"/>
      <c r="F5126" s="426"/>
      <c r="G5126" s="419" t="str">
        <f t="shared" si="367"/>
        <v/>
      </c>
      <c r="H5126" s="123"/>
      <c r="I5126" s="426"/>
      <c r="J5126" s="419" t="str">
        <f t="shared" si="366"/>
        <v/>
      </c>
      <c r="K5126" s="440">
        <f t="shared" si="365"/>
        <v>0</v>
      </c>
      <c r="L5126" s="76"/>
    </row>
    <row r="5127" spans="2:12" ht="15" customHeight="1" x14ac:dyDescent="0.35">
      <c r="B5127" s="75"/>
      <c r="C5127" s="143"/>
      <c r="D5127" s="120"/>
      <c r="E5127" s="146"/>
      <c r="F5127" s="426"/>
      <c r="G5127" s="419" t="str">
        <f t="shared" si="367"/>
        <v/>
      </c>
      <c r="H5127" s="123"/>
      <c r="I5127" s="426"/>
      <c r="J5127" s="419" t="str">
        <f t="shared" si="366"/>
        <v/>
      </c>
      <c r="K5127" s="440">
        <f t="shared" si="365"/>
        <v>0</v>
      </c>
      <c r="L5127" s="76"/>
    </row>
    <row r="5128" spans="2:12" ht="15" customHeight="1" x14ac:dyDescent="0.35">
      <c r="B5128" s="75"/>
      <c r="C5128" s="143"/>
      <c r="D5128" s="120"/>
      <c r="E5128" s="146"/>
      <c r="F5128" s="426"/>
      <c r="G5128" s="419" t="str">
        <f t="shared" si="367"/>
        <v/>
      </c>
      <c r="H5128" s="123"/>
      <c r="I5128" s="426"/>
      <c r="J5128" s="419" t="str">
        <f t="shared" si="366"/>
        <v/>
      </c>
      <c r="K5128" s="440">
        <f t="shared" si="365"/>
        <v>0</v>
      </c>
      <c r="L5128" s="76"/>
    </row>
    <row r="5129" spans="2:12" ht="15" customHeight="1" x14ac:dyDescent="0.35">
      <c r="B5129" s="75"/>
      <c r="C5129" s="143"/>
      <c r="D5129" s="120"/>
      <c r="E5129" s="146"/>
      <c r="F5129" s="426"/>
      <c r="G5129" s="419" t="str">
        <f t="shared" si="367"/>
        <v/>
      </c>
      <c r="H5129" s="123"/>
      <c r="I5129" s="426"/>
      <c r="J5129" s="419" t="str">
        <f t="shared" si="366"/>
        <v/>
      </c>
      <c r="K5129" s="440">
        <f t="shared" si="365"/>
        <v>0</v>
      </c>
      <c r="L5129" s="76"/>
    </row>
    <row r="5130" spans="2:12" ht="15" customHeight="1" x14ac:dyDescent="0.35">
      <c r="B5130" s="75"/>
      <c r="C5130" s="143"/>
      <c r="D5130" s="120"/>
      <c r="E5130" s="146"/>
      <c r="F5130" s="426"/>
      <c r="G5130" s="419" t="str">
        <f t="shared" si="367"/>
        <v/>
      </c>
      <c r="H5130" s="123"/>
      <c r="I5130" s="426"/>
      <c r="J5130" s="419" t="str">
        <f t="shared" si="366"/>
        <v/>
      </c>
      <c r="K5130" s="440">
        <f t="shared" si="365"/>
        <v>0</v>
      </c>
      <c r="L5130" s="76"/>
    </row>
    <row r="5131" spans="2:12" ht="15" customHeight="1" x14ac:dyDescent="0.35">
      <c r="B5131" s="75"/>
      <c r="C5131" s="143"/>
      <c r="D5131" s="120"/>
      <c r="E5131" s="146"/>
      <c r="F5131" s="426"/>
      <c r="G5131" s="419" t="str">
        <f t="shared" si="367"/>
        <v/>
      </c>
      <c r="H5131" s="123"/>
      <c r="I5131" s="426"/>
      <c r="J5131" s="419" t="str">
        <f t="shared" si="366"/>
        <v/>
      </c>
      <c r="K5131" s="440">
        <f t="shared" si="365"/>
        <v>0</v>
      </c>
      <c r="L5131" s="76"/>
    </row>
    <row r="5132" spans="2:12" ht="15" customHeight="1" x14ac:dyDescent="0.35">
      <c r="B5132" s="75"/>
      <c r="C5132" s="143"/>
      <c r="D5132" s="120"/>
      <c r="E5132" s="146"/>
      <c r="F5132" s="426"/>
      <c r="G5132" s="419" t="str">
        <f t="shared" si="367"/>
        <v/>
      </c>
      <c r="H5132" s="123"/>
      <c r="I5132" s="426"/>
      <c r="J5132" s="419" t="str">
        <f t="shared" si="366"/>
        <v/>
      </c>
      <c r="K5132" s="440">
        <f t="shared" ref="K5132:K5195" si="368">H5132</f>
        <v>0</v>
      </c>
      <c r="L5132" s="76"/>
    </row>
    <row r="5133" spans="2:12" ht="15" customHeight="1" x14ac:dyDescent="0.35">
      <c r="B5133" s="75"/>
      <c r="C5133" s="143"/>
      <c r="D5133" s="120"/>
      <c r="E5133" s="146"/>
      <c r="F5133" s="426"/>
      <c r="G5133" s="419" t="str">
        <f t="shared" si="367"/>
        <v/>
      </c>
      <c r="H5133" s="123"/>
      <c r="I5133" s="426"/>
      <c r="J5133" s="419" t="str">
        <f t="shared" ref="J5133:J5196" si="369">IF(I5133&gt;0,VLOOKUP(I5133,Nama_Perkiraan,2),"")</f>
        <v/>
      </c>
      <c r="K5133" s="440">
        <f t="shared" si="368"/>
        <v>0</v>
      </c>
      <c r="L5133" s="76"/>
    </row>
    <row r="5134" spans="2:12" ht="15" customHeight="1" x14ac:dyDescent="0.35">
      <c r="B5134" s="75"/>
      <c r="C5134" s="143"/>
      <c r="D5134" s="120"/>
      <c r="E5134" s="146"/>
      <c r="F5134" s="426"/>
      <c r="G5134" s="419" t="str">
        <f t="shared" ref="G5134:G5197" si="370">IF(F5134&gt;0,VLOOKUP(F5134,Nama_Perkiraan,2),"")</f>
        <v/>
      </c>
      <c r="H5134" s="123"/>
      <c r="I5134" s="426"/>
      <c r="J5134" s="419" t="str">
        <f t="shared" si="369"/>
        <v/>
      </c>
      <c r="K5134" s="440">
        <f t="shared" si="368"/>
        <v>0</v>
      </c>
      <c r="L5134" s="76"/>
    </row>
    <row r="5135" spans="2:12" ht="15" customHeight="1" x14ac:dyDescent="0.35">
      <c r="B5135" s="75"/>
      <c r="C5135" s="143"/>
      <c r="D5135" s="120"/>
      <c r="E5135" s="146"/>
      <c r="F5135" s="426"/>
      <c r="G5135" s="419" t="str">
        <f t="shared" si="370"/>
        <v/>
      </c>
      <c r="H5135" s="123"/>
      <c r="I5135" s="426"/>
      <c r="J5135" s="419" t="str">
        <f t="shared" si="369"/>
        <v/>
      </c>
      <c r="K5135" s="440">
        <f t="shared" si="368"/>
        <v>0</v>
      </c>
      <c r="L5135" s="76"/>
    </row>
    <row r="5136" spans="2:12" ht="15" customHeight="1" x14ac:dyDescent="0.35">
      <c r="B5136" s="75"/>
      <c r="C5136" s="143"/>
      <c r="D5136" s="120"/>
      <c r="E5136" s="146"/>
      <c r="F5136" s="426"/>
      <c r="G5136" s="419" t="str">
        <f t="shared" si="370"/>
        <v/>
      </c>
      <c r="H5136" s="123"/>
      <c r="I5136" s="426"/>
      <c r="J5136" s="419" t="str">
        <f t="shared" si="369"/>
        <v/>
      </c>
      <c r="K5136" s="440">
        <f t="shared" si="368"/>
        <v>0</v>
      </c>
      <c r="L5136" s="76"/>
    </row>
    <row r="5137" spans="2:12" ht="15" customHeight="1" x14ac:dyDescent="0.35">
      <c r="B5137" s="75"/>
      <c r="C5137" s="143"/>
      <c r="D5137" s="120"/>
      <c r="E5137" s="146"/>
      <c r="F5137" s="426"/>
      <c r="G5137" s="419" t="str">
        <f t="shared" si="370"/>
        <v/>
      </c>
      <c r="H5137" s="123"/>
      <c r="I5137" s="426"/>
      <c r="J5137" s="419" t="str">
        <f t="shared" si="369"/>
        <v/>
      </c>
      <c r="K5137" s="440">
        <f t="shared" si="368"/>
        <v>0</v>
      </c>
      <c r="L5137" s="76"/>
    </row>
    <row r="5138" spans="2:12" ht="15" customHeight="1" x14ac:dyDescent="0.35">
      <c r="B5138" s="75"/>
      <c r="C5138" s="143"/>
      <c r="D5138" s="120"/>
      <c r="E5138" s="146"/>
      <c r="F5138" s="426"/>
      <c r="G5138" s="419" t="str">
        <f t="shared" si="370"/>
        <v/>
      </c>
      <c r="H5138" s="123"/>
      <c r="I5138" s="426"/>
      <c r="J5138" s="419" t="str">
        <f t="shared" si="369"/>
        <v/>
      </c>
      <c r="K5138" s="440">
        <f t="shared" si="368"/>
        <v>0</v>
      </c>
      <c r="L5138" s="76"/>
    </row>
    <row r="5139" spans="2:12" ht="15" customHeight="1" x14ac:dyDescent="0.35">
      <c r="B5139" s="75"/>
      <c r="C5139" s="143"/>
      <c r="D5139" s="120"/>
      <c r="E5139" s="146"/>
      <c r="F5139" s="426"/>
      <c r="G5139" s="419" t="str">
        <f t="shared" si="370"/>
        <v/>
      </c>
      <c r="H5139" s="123"/>
      <c r="I5139" s="426"/>
      <c r="J5139" s="419" t="str">
        <f t="shared" si="369"/>
        <v/>
      </c>
      <c r="K5139" s="440">
        <f t="shared" si="368"/>
        <v>0</v>
      </c>
      <c r="L5139" s="76"/>
    </row>
    <row r="5140" spans="2:12" ht="15" customHeight="1" x14ac:dyDescent="0.35">
      <c r="B5140" s="75"/>
      <c r="C5140" s="143"/>
      <c r="D5140" s="120"/>
      <c r="E5140" s="146"/>
      <c r="F5140" s="426"/>
      <c r="G5140" s="419" t="str">
        <f t="shared" si="370"/>
        <v/>
      </c>
      <c r="H5140" s="123"/>
      <c r="I5140" s="426"/>
      <c r="J5140" s="419" t="str">
        <f t="shared" si="369"/>
        <v/>
      </c>
      <c r="K5140" s="440">
        <f t="shared" si="368"/>
        <v>0</v>
      </c>
      <c r="L5140" s="76"/>
    </row>
    <row r="5141" spans="2:12" ht="15" customHeight="1" x14ac:dyDescent="0.35">
      <c r="B5141" s="75"/>
      <c r="C5141" s="143"/>
      <c r="D5141" s="120"/>
      <c r="E5141" s="146"/>
      <c r="F5141" s="426"/>
      <c r="G5141" s="419" t="str">
        <f t="shared" si="370"/>
        <v/>
      </c>
      <c r="H5141" s="123"/>
      <c r="I5141" s="426"/>
      <c r="J5141" s="419" t="str">
        <f t="shared" si="369"/>
        <v/>
      </c>
      <c r="K5141" s="440">
        <f t="shared" si="368"/>
        <v>0</v>
      </c>
      <c r="L5141" s="76"/>
    </row>
    <row r="5142" spans="2:12" ht="15" customHeight="1" x14ac:dyDescent="0.35">
      <c r="B5142" s="75"/>
      <c r="C5142" s="143"/>
      <c r="D5142" s="120"/>
      <c r="E5142" s="146"/>
      <c r="F5142" s="426"/>
      <c r="G5142" s="419" t="str">
        <f t="shared" si="370"/>
        <v/>
      </c>
      <c r="H5142" s="123"/>
      <c r="I5142" s="426"/>
      <c r="J5142" s="419" t="str">
        <f t="shared" si="369"/>
        <v/>
      </c>
      <c r="K5142" s="440">
        <f t="shared" si="368"/>
        <v>0</v>
      </c>
      <c r="L5142" s="76"/>
    </row>
    <row r="5143" spans="2:12" ht="15" customHeight="1" x14ac:dyDescent="0.35">
      <c r="B5143" s="75"/>
      <c r="C5143" s="143"/>
      <c r="D5143" s="120"/>
      <c r="E5143" s="146"/>
      <c r="F5143" s="426"/>
      <c r="G5143" s="419" t="str">
        <f t="shared" si="370"/>
        <v/>
      </c>
      <c r="H5143" s="123"/>
      <c r="I5143" s="426"/>
      <c r="J5143" s="419" t="str">
        <f t="shared" si="369"/>
        <v/>
      </c>
      <c r="K5143" s="440">
        <f t="shared" si="368"/>
        <v>0</v>
      </c>
      <c r="L5143" s="76"/>
    </row>
    <row r="5144" spans="2:12" ht="15" customHeight="1" x14ac:dyDescent="0.35">
      <c r="B5144" s="75"/>
      <c r="C5144" s="143"/>
      <c r="D5144" s="120"/>
      <c r="E5144" s="146"/>
      <c r="F5144" s="426"/>
      <c r="G5144" s="419" t="str">
        <f t="shared" si="370"/>
        <v/>
      </c>
      <c r="H5144" s="123"/>
      <c r="I5144" s="426"/>
      <c r="J5144" s="419" t="str">
        <f t="shared" si="369"/>
        <v/>
      </c>
      <c r="K5144" s="440">
        <f t="shared" si="368"/>
        <v>0</v>
      </c>
      <c r="L5144" s="76"/>
    </row>
    <row r="5145" spans="2:12" ht="15" customHeight="1" x14ac:dyDescent="0.35">
      <c r="B5145" s="75"/>
      <c r="C5145" s="143"/>
      <c r="D5145" s="120"/>
      <c r="E5145" s="146"/>
      <c r="F5145" s="426"/>
      <c r="G5145" s="419" t="str">
        <f t="shared" si="370"/>
        <v/>
      </c>
      <c r="H5145" s="123"/>
      <c r="I5145" s="426"/>
      <c r="J5145" s="419" t="str">
        <f t="shared" si="369"/>
        <v/>
      </c>
      <c r="K5145" s="440">
        <f t="shared" si="368"/>
        <v>0</v>
      </c>
      <c r="L5145" s="76"/>
    </row>
    <row r="5146" spans="2:12" ht="15" customHeight="1" x14ac:dyDescent="0.35">
      <c r="B5146" s="75"/>
      <c r="C5146" s="143"/>
      <c r="D5146" s="120"/>
      <c r="E5146" s="146"/>
      <c r="F5146" s="426"/>
      <c r="G5146" s="419" t="str">
        <f t="shared" si="370"/>
        <v/>
      </c>
      <c r="H5146" s="123"/>
      <c r="I5146" s="426"/>
      <c r="J5146" s="419" t="str">
        <f t="shared" si="369"/>
        <v/>
      </c>
      <c r="K5146" s="440">
        <f t="shared" si="368"/>
        <v>0</v>
      </c>
      <c r="L5146" s="76"/>
    </row>
    <row r="5147" spans="2:12" ht="15" customHeight="1" x14ac:dyDescent="0.35">
      <c r="B5147" s="75"/>
      <c r="C5147" s="143"/>
      <c r="D5147" s="120"/>
      <c r="E5147" s="146"/>
      <c r="F5147" s="426"/>
      <c r="G5147" s="419" t="str">
        <f t="shared" si="370"/>
        <v/>
      </c>
      <c r="H5147" s="123"/>
      <c r="I5147" s="426"/>
      <c r="J5147" s="419" t="str">
        <f t="shared" si="369"/>
        <v/>
      </c>
      <c r="K5147" s="440">
        <f t="shared" si="368"/>
        <v>0</v>
      </c>
      <c r="L5147" s="76"/>
    </row>
    <row r="5148" spans="2:12" ht="15" customHeight="1" x14ac:dyDescent="0.35">
      <c r="B5148" s="75"/>
      <c r="C5148" s="143"/>
      <c r="D5148" s="120"/>
      <c r="E5148" s="146"/>
      <c r="F5148" s="426"/>
      <c r="G5148" s="419" t="str">
        <f t="shared" si="370"/>
        <v/>
      </c>
      <c r="H5148" s="123"/>
      <c r="I5148" s="426"/>
      <c r="J5148" s="419" t="str">
        <f t="shared" si="369"/>
        <v/>
      </c>
      <c r="K5148" s="440">
        <f t="shared" si="368"/>
        <v>0</v>
      </c>
      <c r="L5148" s="76"/>
    </row>
    <row r="5149" spans="2:12" ht="15" customHeight="1" x14ac:dyDescent="0.35">
      <c r="B5149" s="75"/>
      <c r="C5149" s="143"/>
      <c r="D5149" s="120"/>
      <c r="E5149" s="146"/>
      <c r="F5149" s="426"/>
      <c r="G5149" s="419" t="str">
        <f t="shared" si="370"/>
        <v/>
      </c>
      <c r="H5149" s="123"/>
      <c r="I5149" s="426"/>
      <c r="J5149" s="419" t="str">
        <f t="shared" si="369"/>
        <v/>
      </c>
      <c r="K5149" s="440">
        <f t="shared" si="368"/>
        <v>0</v>
      </c>
      <c r="L5149" s="76"/>
    </row>
    <row r="5150" spans="2:12" ht="15" customHeight="1" x14ac:dyDescent="0.35">
      <c r="B5150" s="75"/>
      <c r="C5150" s="143"/>
      <c r="D5150" s="120"/>
      <c r="E5150" s="146"/>
      <c r="F5150" s="426"/>
      <c r="G5150" s="419" t="str">
        <f t="shared" si="370"/>
        <v/>
      </c>
      <c r="H5150" s="123"/>
      <c r="I5150" s="426"/>
      <c r="J5150" s="419" t="str">
        <f t="shared" si="369"/>
        <v/>
      </c>
      <c r="K5150" s="440">
        <f t="shared" si="368"/>
        <v>0</v>
      </c>
      <c r="L5150" s="76"/>
    </row>
    <row r="5151" spans="2:12" ht="15" customHeight="1" x14ac:dyDescent="0.35">
      <c r="B5151" s="75"/>
      <c r="C5151" s="143"/>
      <c r="D5151" s="120"/>
      <c r="E5151" s="146"/>
      <c r="F5151" s="426"/>
      <c r="G5151" s="419" t="str">
        <f t="shared" si="370"/>
        <v/>
      </c>
      <c r="H5151" s="123"/>
      <c r="I5151" s="426"/>
      <c r="J5151" s="419" t="str">
        <f t="shared" si="369"/>
        <v/>
      </c>
      <c r="K5151" s="440">
        <f t="shared" si="368"/>
        <v>0</v>
      </c>
      <c r="L5151" s="76"/>
    </row>
    <row r="5152" spans="2:12" ht="15" customHeight="1" x14ac:dyDescent="0.35">
      <c r="B5152" s="75"/>
      <c r="C5152" s="143"/>
      <c r="D5152" s="120"/>
      <c r="E5152" s="146"/>
      <c r="F5152" s="426"/>
      <c r="G5152" s="419" t="str">
        <f t="shared" si="370"/>
        <v/>
      </c>
      <c r="H5152" s="123"/>
      <c r="I5152" s="426"/>
      <c r="J5152" s="419" t="str">
        <f t="shared" si="369"/>
        <v/>
      </c>
      <c r="K5152" s="440">
        <f t="shared" si="368"/>
        <v>0</v>
      </c>
      <c r="L5152" s="76"/>
    </row>
    <row r="5153" spans="2:12" ht="15" customHeight="1" x14ac:dyDescent="0.35">
      <c r="B5153" s="75"/>
      <c r="C5153" s="143"/>
      <c r="D5153" s="120"/>
      <c r="E5153" s="146"/>
      <c r="F5153" s="426"/>
      <c r="G5153" s="419" t="str">
        <f t="shared" si="370"/>
        <v/>
      </c>
      <c r="H5153" s="123"/>
      <c r="I5153" s="426"/>
      <c r="J5153" s="419" t="str">
        <f t="shared" si="369"/>
        <v/>
      </c>
      <c r="K5153" s="440">
        <f t="shared" si="368"/>
        <v>0</v>
      </c>
      <c r="L5153" s="76"/>
    </row>
    <row r="5154" spans="2:12" ht="15" customHeight="1" x14ac:dyDescent="0.35">
      <c r="B5154" s="75"/>
      <c r="C5154" s="143"/>
      <c r="D5154" s="120"/>
      <c r="E5154" s="146"/>
      <c r="F5154" s="426"/>
      <c r="G5154" s="419" t="str">
        <f t="shared" si="370"/>
        <v/>
      </c>
      <c r="H5154" s="123"/>
      <c r="I5154" s="426"/>
      <c r="J5154" s="419" t="str">
        <f t="shared" si="369"/>
        <v/>
      </c>
      <c r="K5154" s="440">
        <f t="shared" si="368"/>
        <v>0</v>
      </c>
      <c r="L5154" s="76"/>
    </row>
    <row r="5155" spans="2:12" ht="15" customHeight="1" x14ac:dyDescent="0.35">
      <c r="B5155" s="75"/>
      <c r="C5155" s="143"/>
      <c r="D5155" s="120"/>
      <c r="E5155" s="146"/>
      <c r="F5155" s="426"/>
      <c r="G5155" s="419" t="str">
        <f t="shared" si="370"/>
        <v/>
      </c>
      <c r="H5155" s="123"/>
      <c r="I5155" s="426"/>
      <c r="J5155" s="419" t="str">
        <f t="shared" si="369"/>
        <v/>
      </c>
      <c r="K5155" s="440">
        <f t="shared" si="368"/>
        <v>0</v>
      </c>
      <c r="L5155" s="76"/>
    </row>
    <row r="5156" spans="2:12" ht="15" customHeight="1" x14ac:dyDescent="0.35">
      <c r="B5156" s="75"/>
      <c r="C5156" s="143"/>
      <c r="D5156" s="120"/>
      <c r="E5156" s="146"/>
      <c r="F5156" s="426"/>
      <c r="G5156" s="419" t="str">
        <f t="shared" si="370"/>
        <v/>
      </c>
      <c r="H5156" s="123"/>
      <c r="I5156" s="426"/>
      <c r="J5156" s="419" t="str">
        <f t="shared" si="369"/>
        <v/>
      </c>
      <c r="K5156" s="440">
        <f t="shared" si="368"/>
        <v>0</v>
      </c>
      <c r="L5156" s="76"/>
    </row>
    <row r="5157" spans="2:12" ht="15" customHeight="1" x14ac:dyDescent="0.35">
      <c r="B5157" s="75"/>
      <c r="C5157" s="143"/>
      <c r="D5157" s="120"/>
      <c r="E5157" s="146"/>
      <c r="F5157" s="426"/>
      <c r="G5157" s="419" t="str">
        <f t="shared" si="370"/>
        <v/>
      </c>
      <c r="H5157" s="123"/>
      <c r="I5157" s="426"/>
      <c r="J5157" s="419" t="str">
        <f t="shared" si="369"/>
        <v/>
      </c>
      <c r="K5157" s="440">
        <f t="shared" si="368"/>
        <v>0</v>
      </c>
      <c r="L5157" s="76"/>
    </row>
    <row r="5158" spans="2:12" ht="15" customHeight="1" x14ac:dyDescent="0.35">
      <c r="B5158" s="75"/>
      <c r="C5158" s="143"/>
      <c r="D5158" s="120"/>
      <c r="E5158" s="146"/>
      <c r="F5158" s="426"/>
      <c r="G5158" s="419" t="str">
        <f t="shared" si="370"/>
        <v/>
      </c>
      <c r="H5158" s="123"/>
      <c r="I5158" s="426"/>
      <c r="J5158" s="419" t="str">
        <f t="shared" si="369"/>
        <v/>
      </c>
      <c r="K5158" s="440">
        <f t="shared" si="368"/>
        <v>0</v>
      </c>
      <c r="L5158" s="76"/>
    </row>
    <row r="5159" spans="2:12" ht="15" customHeight="1" x14ac:dyDescent="0.35">
      <c r="B5159" s="75"/>
      <c r="C5159" s="143"/>
      <c r="D5159" s="120"/>
      <c r="E5159" s="146"/>
      <c r="F5159" s="426"/>
      <c r="G5159" s="419" t="str">
        <f t="shared" si="370"/>
        <v/>
      </c>
      <c r="H5159" s="123"/>
      <c r="I5159" s="426"/>
      <c r="J5159" s="419" t="str">
        <f t="shared" si="369"/>
        <v/>
      </c>
      <c r="K5159" s="440">
        <f t="shared" si="368"/>
        <v>0</v>
      </c>
      <c r="L5159" s="76"/>
    </row>
    <row r="5160" spans="2:12" ht="15" customHeight="1" x14ac:dyDescent="0.35">
      <c r="B5160" s="75"/>
      <c r="C5160" s="143"/>
      <c r="D5160" s="120"/>
      <c r="E5160" s="146"/>
      <c r="F5160" s="426"/>
      <c r="G5160" s="419" t="str">
        <f t="shared" si="370"/>
        <v/>
      </c>
      <c r="H5160" s="123"/>
      <c r="I5160" s="426"/>
      <c r="J5160" s="419" t="str">
        <f t="shared" si="369"/>
        <v/>
      </c>
      <c r="K5160" s="440">
        <f t="shared" si="368"/>
        <v>0</v>
      </c>
      <c r="L5160" s="76"/>
    </row>
    <row r="5161" spans="2:12" ht="15" customHeight="1" x14ac:dyDescent="0.35">
      <c r="B5161" s="75"/>
      <c r="C5161" s="143"/>
      <c r="D5161" s="120"/>
      <c r="E5161" s="146"/>
      <c r="F5161" s="426"/>
      <c r="G5161" s="419" t="str">
        <f t="shared" si="370"/>
        <v/>
      </c>
      <c r="H5161" s="123"/>
      <c r="I5161" s="426"/>
      <c r="J5161" s="419" t="str">
        <f t="shared" si="369"/>
        <v/>
      </c>
      <c r="K5161" s="440">
        <f t="shared" si="368"/>
        <v>0</v>
      </c>
      <c r="L5161" s="76"/>
    </row>
    <row r="5162" spans="2:12" ht="15" customHeight="1" x14ac:dyDescent="0.35">
      <c r="B5162" s="75"/>
      <c r="C5162" s="143"/>
      <c r="D5162" s="120"/>
      <c r="E5162" s="146"/>
      <c r="F5162" s="426"/>
      <c r="G5162" s="419" t="str">
        <f t="shared" si="370"/>
        <v/>
      </c>
      <c r="H5162" s="123"/>
      <c r="I5162" s="426"/>
      <c r="J5162" s="419" t="str">
        <f t="shared" si="369"/>
        <v/>
      </c>
      <c r="K5162" s="440">
        <f t="shared" si="368"/>
        <v>0</v>
      </c>
      <c r="L5162" s="76"/>
    </row>
    <row r="5163" spans="2:12" ht="15" customHeight="1" x14ac:dyDescent="0.35">
      <c r="B5163" s="75"/>
      <c r="C5163" s="143"/>
      <c r="D5163" s="120"/>
      <c r="E5163" s="146"/>
      <c r="F5163" s="426"/>
      <c r="G5163" s="419" t="str">
        <f t="shared" si="370"/>
        <v/>
      </c>
      <c r="H5163" s="123"/>
      <c r="I5163" s="426"/>
      <c r="J5163" s="419" t="str">
        <f t="shared" si="369"/>
        <v/>
      </c>
      <c r="K5163" s="440">
        <f t="shared" si="368"/>
        <v>0</v>
      </c>
      <c r="L5163" s="76"/>
    </row>
    <row r="5164" spans="2:12" ht="15" customHeight="1" x14ac:dyDescent="0.35">
      <c r="B5164" s="75"/>
      <c r="C5164" s="143"/>
      <c r="D5164" s="120"/>
      <c r="E5164" s="146"/>
      <c r="F5164" s="426"/>
      <c r="G5164" s="419" t="str">
        <f t="shared" si="370"/>
        <v/>
      </c>
      <c r="H5164" s="123"/>
      <c r="I5164" s="426"/>
      <c r="J5164" s="419" t="str">
        <f t="shared" si="369"/>
        <v/>
      </c>
      <c r="K5164" s="440">
        <f t="shared" si="368"/>
        <v>0</v>
      </c>
      <c r="L5164" s="76"/>
    </row>
    <row r="5165" spans="2:12" ht="15" customHeight="1" x14ac:dyDescent="0.35">
      <c r="B5165" s="75"/>
      <c r="C5165" s="143"/>
      <c r="D5165" s="120"/>
      <c r="E5165" s="146"/>
      <c r="F5165" s="426"/>
      <c r="G5165" s="419" t="str">
        <f t="shared" si="370"/>
        <v/>
      </c>
      <c r="H5165" s="123"/>
      <c r="I5165" s="426"/>
      <c r="J5165" s="419" t="str">
        <f t="shared" si="369"/>
        <v/>
      </c>
      <c r="K5165" s="440">
        <f t="shared" si="368"/>
        <v>0</v>
      </c>
      <c r="L5165" s="76"/>
    </row>
    <row r="5166" spans="2:12" ht="15" customHeight="1" x14ac:dyDescent="0.35">
      <c r="B5166" s="75"/>
      <c r="C5166" s="143"/>
      <c r="D5166" s="120"/>
      <c r="E5166" s="146"/>
      <c r="F5166" s="426"/>
      <c r="G5166" s="419" t="str">
        <f t="shared" si="370"/>
        <v/>
      </c>
      <c r="H5166" s="123"/>
      <c r="I5166" s="426"/>
      <c r="J5166" s="419" t="str">
        <f t="shared" si="369"/>
        <v/>
      </c>
      <c r="K5166" s="440">
        <f t="shared" si="368"/>
        <v>0</v>
      </c>
      <c r="L5166" s="76"/>
    </row>
    <row r="5167" spans="2:12" ht="15" customHeight="1" x14ac:dyDescent="0.35">
      <c r="B5167" s="75"/>
      <c r="C5167" s="143"/>
      <c r="D5167" s="120"/>
      <c r="E5167" s="146"/>
      <c r="F5167" s="426"/>
      <c r="G5167" s="419" t="str">
        <f t="shared" si="370"/>
        <v/>
      </c>
      <c r="H5167" s="123"/>
      <c r="I5167" s="426"/>
      <c r="J5167" s="419" t="str">
        <f t="shared" si="369"/>
        <v/>
      </c>
      <c r="K5167" s="440">
        <f t="shared" si="368"/>
        <v>0</v>
      </c>
      <c r="L5167" s="76"/>
    </row>
    <row r="5168" spans="2:12" ht="15" customHeight="1" x14ac:dyDescent="0.35">
      <c r="B5168" s="75"/>
      <c r="C5168" s="143"/>
      <c r="D5168" s="120"/>
      <c r="E5168" s="146"/>
      <c r="F5168" s="426"/>
      <c r="G5168" s="419" t="str">
        <f t="shared" si="370"/>
        <v/>
      </c>
      <c r="H5168" s="123"/>
      <c r="I5168" s="426"/>
      <c r="J5168" s="419" t="str">
        <f t="shared" si="369"/>
        <v/>
      </c>
      <c r="K5168" s="440">
        <f t="shared" si="368"/>
        <v>0</v>
      </c>
      <c r="L5168" s="76"/>
    </row>
    <row r="5169" spans="2:12" ht="15" customHeight="1" x14ac:dyDescent="0.35">
      <c r="B5169" s="75"/>
      <c r="C5169" s="143"/>
      <c r="D5169" s="120"/>
      <c r="E5169" s="146"/>
      <c r="F5169" s="426"/>
      <c r="G5169" s="419" t="str">
        <f t="shared" si="370"/>
        <v/>
      </c>
      <c r="H5169" s="123"/>
      <c r="I5169" s="426"/>
      <c r="J5169" s="419" t="str">
        <f t="shared" si="369"/>
        <v/>
      </c>
      <c r="K5169" s="440">
        <f t="shared" si="368"/>
        <v>0</v>
      </c>
      <c r="L5169" s="76"/>
    </row>
    <row r="5170" spans="2:12" ht="15" customHeight="1" x14ac:dyDescent="0.35">
      <c r="B5170" s="75"/>
      <c r="C5170" s="143"/>
      <c r="D5170" s="120"/>
      <c r="E5170" s="146"/>
      <c r="F5170" s="426"/>
      <c r="G5170" s="419" t="str">
        <f t="shared" si="370"/>
        <v/>
      </c>
      <c r="H5170" s="123"/>
      <c r="I5170" s="426"/>
      <c r="J5170" s="419" t="str">
        <f t="shared" si="369"/>
        <v/>
      </c>
      <c r="K5170" s="440">
        <f t="shared" si="368"/>
        <v>0</v>
      </c>
      <c r="L5170" s="76"/>
    </row>
    <row r="5171" spans="2:12" ht="15" customHeight="1" x14ac:dyDescent="0.35">
      <c r="B5171" s="75"/>
      <c r="C5171" s="143"/>
      <c r="D5171" s="120"/>
      <c r="E5171" s="146"/>
      <c r="F5171" s="426"/>
      <c r="G5171" s="419" t="str">
        <f t="shared" si="370"/>
        <v/>
      </c>
      <c r="H5171" s="123"/>
      <c r="I5171" s="426"/>
      <c r="J5171" s="419" t="str">
        <f t="shared" si="369"/>
        <v/>
      </c>
      <c r="K5171" s="440">
        <f t="shared" si="368"/>
        <v>0</v>
      </c>
      <c r="L5171" s="76"/>
    </row>
    <row r="5172" spans="2:12" ht="15" customHeight="1" x14ac:dyDescent="0.35">
      <c r="B5172" s="75"/>
      <c r="C5172" s="143"/>
      <c r="D5172" s="120"/>
      <c r="E5172" s="146"/>
      <c r="F5172" s="426"/>
      <c r="G5172" s="419" t="str">
        <f t="shared" si="370"/>
        <v/>
      </c>
      <c r="H5172" s="123"/>
      <c r="I5172" s="426"/>
      <c r="J5172" s="419" t="str">
        <f t="shared" si="369"/>
        <v/>
      </c>
      <c r="K5172" s="440">
        <f t="shared" si="368"/>
        <v>0</v>
      </c>
      <c r="L5172" s="76"/>
    </row>
    <row r="5173" spans="2:12" ht="15" customHeight="1" x14ac:dyDescent="0.35">
      <c r="B5173" s="75"/>
      <c r="C5173" s="143"/>
      <c r="D5173" s="120"/>
      <c r="E5173" s="146"/>
      <c r="F5173" s="426"/>
      <c r="G5173" s="419" t="str">
        <f t="shared" si="370"/>
        <v/>
      </c>
      <c r="H5173" s="123"/>
      <c r="I5173" s="426"/>
      <c r="J5173" s="419" t="str">
        <f t="shared" si="369"/>
        <v/>
      </c>
      <c r="K5173" s="440">
        <f t="shared" si="368"/>
        <v>0</v>
      </c>
      <c r="L5173" s="76"/>
    </row>
    <row r="5174" spans="2:12" ht="15" customHeight="1" x14ac:dyDescent="0.35">
      <c r="B5174" s="75"/>
      <c r="C5174" s="143"/>
      <c r="D5174" s="120"/>
      <c r="E5174" s="146"/>
      <c r="F5174" s="426"/>
      <c r="G5174" s="419" t="str">
        <f t="shared" si="370"/>
        <v/>
      </c>
      <c r="H5174" s="123"/>
      <c r="I5174" s="426"/>
      <c r="J5174" s="419" t="str">
        <f t="shared" si="369"/>
        <v/>
      </c>
      <c r="K5174" s="440">
        <f t="shared" si="368"/>
        <v>0</v>
      </c>
      <c r="L5174" s="76"/>
    </row>
    <row r="5175" spans="2:12" ht="15" customHeight="1" x14ac:dyDescent="0.35">
      <c r="B5175" s="75"/>
      <c r="C5175" s="143"/>
      <c r="D5175" s="120"/>
      <c r="E5175" s="146"/>
      <c r="F5175" s="426"/>
      <c r="G5175" s="419" t="str">
        <f t="shared" si="370"/>
        <v/>
      </c>
      <c r="H5175" s="123"/>
      <c r="I5175" s="426"/>
      <c r="J5175" s="419" t="str">
        <f t="shared" si="369"/>
        <v/>
      </c>
      <c r="K5175" s="440">
        <f t="shared" si="368"/>
        <v>0</v>
      </c>
      <c r="L5175" s="76"/>
    </row>
    <row r="5176" spans="2:12" ht="15" customHeight="1" x14ac:dyDescent="0.35">
      <c r="B5176" s="75"/>
      <c r="C5176" s="143"/>
      <c r="D5176" s="120"/>
      <c r="E5176" s="146"/>
      <c r="F5176" s="426"/>
      <c r="G5176" s="419" t="str">
        <f t="shared" si="370"/>
        <v/>
      </c>
      <c r="H5176" s="123"/>
      <c r="I5176" s="426"/>
      <c r="J5176" s="419" t="str">
        <f t="shared" si="369"/>
        <v/>
      </c>
      <c r="K5176" s="440">
        <f t="shared" si="368"/>
        <v>0</v>
      </c>
      <c r="L5176" s="76"/>
    </row>
    <row r="5177" spans="2:12" ht="15" customHeight="1" x14ac:dyDescent="0.35">
      <c r="B5177" s="75"/>
      <c r="C5177" s="143"/>
      <c r="D5177" s="120"/>
      <c r="E5177" s="146"/>
      <c r="F5177" s="426"/>
      <c r="G5177" s="419" t="str">
        <f t="shared" si="370"/>
        <v/>
      </c>
      <c r="H5177" s="123"/>
      <c r="I5177" s="426"/>
      <c r="J5177" s="419" t="str">
        <f t="shared" si="369"/>
        <v/>
      </c>
      <c r="K5177" s="440">
        <f t="shared" si="368"/>
        <v>0</v>
      </c>
      <c r="L5177" s="76"/>
    </row>
    <row r="5178" spans="2:12" ht="15" customHeight="1" x14ac:dyDescent="0.35">
      <c r="B5178" s="75"/>
      <c r="C5178" s="143"/>
      <c r="D5178" s="120"/>
      <c r="E5178" s="146"/>
      <c r="F5178" s="426"/>
      <c r="G5178" s="419" t="str">
        <f t="shared" si="370"/>
        <v/>
      </c>
      <c r="H5178" s="123"/>
      <c r="I5178" s="426"/>
      <c r="J5178" s="419" t="str">
        <f t="shared" si="369"/>
        <v/>
      </c>
      <c r="K5178" s="440">
        <f t="shared" si="368"/>
        <v>0</v>
      </c>
      <c r="L5178" s="76"/>
    </row>
    <row r="5179" spans="2:12" ht="15" customHeight="1" x14ac:dyDescent="0.35">
      <c r="B5179" s="75"/>
      <c r="C5179" s="143"/>
      <c r="D5179" s="120"/>
      <c r="E5179" s="146"/>
      <c r="F5179" s="426"/>
      <c r="G5179" s="419" t="str">
        <f t="shared" si="370"/>
        <v/>
      </c>
      <c r="H5179" s="123"/>
      <c r="I5179" s="426"/>
      <c r="J5179" s="419" t="str">
        <f t="shared" si="369"/>
        <v/>
      </c>
      <c r="K5179" s="440">
        <f t="shared" si="368"/>
        <v>0</v>
      </c>
      <c r="L5179" s="76"/>
    </row>
    <row r="5180" spans="2:12" ht="15" customHeight="1" x14ac:dyDescent="0.35">
      <c r="B5180" s="75"/>
      <c r="C5180" s="143"/>
      <c r="D5180" s="120"/>
      <c r="E5180" s="146"/>
      <c r="F5180" s="426"/>
      <c r="G5180" s="419" t="str">
        <f t="shared" si="370"/>
        <v/>
      </c>
      <c r="H5180" s="123"/>
      <c r="I5180" s="426"/>
      <c r="J5180" s="419" t="str">
        <f t="shared" si="369"/>
        <v/>
      </c>
      <c r="K5180" s="440">
        <f t="shared" si="368"/>
        <v>0</v>
      </c>
      <c r="L5180" s="76"/>
    </row>
    <row r="5181" spans="2:12" ht="15" customHeight="1" x14ac:dyDescent="0.35">
      <c r="B5181" s="75"/>
      <c r="C5181" s="143"/>
      <c r="D5181" s="120"/>
      <c r="E5181" s="146"/>
      <c r="F5181" s="426"/>
      <c r="G5181" s="419" t="str">
        <f t="shared" si="370"/>
        <v/>
      </c>
      <c r="H5181" s="123"/>
      <c r="I5181" s="426"/>
      <c r="J5181" s="419" t="str">
        <f t="shared" si="369"/>
        <v/>
      </c>
      <c r="K5181" s="440">
        <f t="shared" si="368"/>
        <v>0</v>
      </c>
      <c r="L5181" s="76"/>
    </row>
    <row r="5182" spans="2:12" ht="15" customHeight="1" x14ac:dyDescent="0.35">
      <c r="B5182" s="75"/>
      <c r="C5182" s="143"/>
      <c r="D5182" s="120"/>
      <c r="E5182" s="146"/>
      <c r="F5182" s="426"/>
      <c r="G5182" s="419" t="str">
        <f t="shared" si="370"/>
        <v/>
      </c>
      <c r="H5182" s="123"/>
      <c r="I5182" s="426"/>
      <c r="J5182" s="419" t="str">
        <f t="shared" si="369"/>
        <v/>
      </c>
      <c r="K5182" s="440">
        <f t="shared" si="368"/>
        <v>0</v>
      </c>
      <c r="L5182" s="76"/>
    </row>
    <row r="5183" spans="2:12" ht="15" customHeight="1" x14ac:dyDescent="0.35">
      <c r="B5183" s="75"/>
      <c r="C5183" s="143"/>
      <c r="D5183" s="120"/>
      <c r="E5183" s="146"/>
      <c r="F5183" s="426"/>
      <c r="G5183" s="419" t="str">
        <f t="shared" si="370"/>
        <v/>
      </c>
      <c r="H5183" s="123"/>
      <c r="I5183" s="426"/>
      <c r="J5183" s="419" t="str">
        <f t="shared" si="369"/>
        <v/>
      </c>
      <c r="K5183" s="440">
        <f t="shared" si="368"/>
        <v>0</v>
      </c>
      <c r="L5183" s="76"/>
    </row>
    <row r="5184" spans="2:12" ht="15" customHeight="1" x14ac:dyDescent="0.35">
      <c r="B5184" s="75"/>
      <c r="C5184" s="143"/>
      <c r="D5184" s="120"/>
      <c r="E5184" s="146"/>
      <c r="F5184" s="426"/>
      <c r="G5184" s="419" t="str">
        <f t="shared" si="370"/>
        <v/>
      </c>
      <c r="H5184" s="123"/>
      <c r="I5184" s="426"/>
      <c r="J5184" s="419" t="str">
        <f t="shared" si="369"/>
        <v/>
      </c>
      <c r="K5184" s="440">
        <f t="shared" si="368"/>
        <v>0</v>
      </c>
      <c r="L5184" s="76"/>
    </row>
    <row r="5185" spans="2:12" ht="15" customHeight="1" x14ac:dyDescent="0.35">
      <c r="B5185" s="75"/>
      <c r="C5185" s="143"/>
      <c r="D5185" s="120"/>
      <c r="E5185" s="146"/>
      <c r="F5185" s="426"/>
      <c r="G5185" s="419" t="str">
        <f t="shared" si="370"/>
        <v/>
      </c>
      <c r="H5185" s="123"/>
      <c r="I5185" s="426"/>
      <c r="J5185" s="419" t="str">
        <f t="shared" si="369"/>
        <v/>
      </c>
      <c r="K5185" s="440">
        <f t="shared" si="368"/>
        <v>0</v>
      </c>
      <c r="L5185" s="76"/>
    </row>
    <row r="5186" spans="2:12" ht="15" customHeight="1" x14ac:dyDescent="0.35">
      <c r="B5186" s="75"/>
      <c r="C5186" s="143"/>
      <c r="D5186" s="120"/>
      <c r="E5186" s="146"/>
      <c r="F5186" s="426"/>
      <c r="G5186" s="419" t="str">
        <f t="shared" si="370"/>
        <v/>
      </c>
      <c r="H5186" s="123"/>
      <c r="I5186" s="426"/>
      <c r="J5186" s="419" t="str">
        <f t="shared" si="369"/>
        <v/>
      </c>
      <c r="K5186" s="440">
        <f t="shared" si="368"/>
        <v>0</v>
      </c>
      <c r="L5186" s="76"/>
    </row>
    <row r="5187" spans="2:12" ht="15" customHeight="1" x14ac:dyDescent="0.35">
      <c r="B5187" s="75"/>
      <c r="C5187" s="143"/>
      <c r="D5187" s="120"/>
      <c r="E5187" s="146"/>
      <c r="F5187" s="426"/>
      <c r="G5187" s="419" t="str">
        <f t="shared" si="370"/>
        <v/>
      </c>
      <c r="H5187" s="123"/>
      <c r="I5187" s="426"/>
      <c r="J5187" s="419" t="str">
        <f t="shared" si="369"/>
        <v/>
      </c>
      <c r="K5187" s="440">
        <f t="shared" si="368"/>
        <v>0</v>
      </c>
      <c r="L5187" s="76"/>
    </row>
    <row r="5188" spans="2:12" ht="15" customHeight="1" x14ac:dyDescent="0.35">
      <c r="B5188" s="75"/>
      <c r="C5188" s="143"/>
      <c r="D5188" s="120"/>
      <c r="E5188" s="146"/>
      <c r="F5188" s="426"/>
      <c r="G5188" s="419" t="str">
        <f t="shared" si="370"/>
        <v/>
      </c>
      <c r="H5188" s="123"/>
      <c r="I5188" s="426"/>
      <c r="J5188" s="419" t="str">
        <f t="shared" si="369"/>
        <v/>
      </c>
      <c r="K5188" s="440">
        <f t="shared" si="368"/>
        <v>0</v>
      </c>
      <c r="L5188" s="76"/>
    </row>
    <row r="5189" spans="2:12" ht="15" customHeight="1" x14ac:dyDescent="0.35">
      <c r="B5189" s="75"/>
      <c r="C5189" s="143"/>
      <c r="D5189" s="120"/>
      <c r="E5189" s="146"/>
      <c r="F5189" s="426"/>
      <c r="G5189" s="419" t="str">
        <f t="shared" si="370"/>
        <v/>
      </c>
      <c r="H5189" s="123"/>
      <c r="I5189" s="426"/>
      <c r="J5189" s="419" t="str">
        <f t="shared" si="369"/>
        <v/>
      </c>
      <c r="K5189" s="440">
        <f t="shared" si="368"/>
        <v>0</v>
      </c>
      <c r="L5189" s="76"/>
    </row>
    <row r="5190" spans="2:12" ht="15" customHeight="1" x14ac:dyDescent="0.35">
      <c r="B5190" s="75"/>
      <c r="C5190" s="143"/>
      <c r="D5190" s="120"/>
      <c r="E5190" s="146"/>
      <c r="F5190" s="426"/>
      <c r="G5190" s="419" t="str">
        <f t="shared" si="370"/>
        <v/>
      </c>
      <c r="H5190" s="123"/>
      <c r="I5190" s="426"/>
      <c r="J5190" s="419" t="str">
        <f t="shared" si="369"/>
        <v/>
      </c>
      <c r="K5190" s="440">
        <f t="shared" si="368"/>
        <v>0</v>
      </c>
      <c r="L5190" s="76"/>
    </row>
    <row r="5191" spans="2:12" ht="15" customHeight="1" x14ac:dyDescent="0.35">
      <c r="B5191" s="75"/>
      <c r="C5191" s="143"/>
      <c r="D5191" s="120"/>
      <c r="E5191" s="146"/>
      <c r="F5191" s="426"/>
      <c r="G5191" s="419" t="str">
        <f t="shared" si="370"/>
        <v/>
      </c>
      <c r="H5191" s="123"/>
      <c r="I5191" s="426"/>
      <c r="J5191" s="419" t="str">
        <f t="shared" si="369"/>
        <v/>
      </c>
      <c r="K5191" s="440">
        <f t="shared" si="368"/>
        <v>0</v>
      </c>
      <c r="L5191" s="76"/>
    </row>
    <row r="5192" spans="2:12" ht="15" customHeight="1" x14ac:dyDescent="0.35">
      <c r="B5192" s="75"/>
      <c r="C5192" s="143"/>
      <c r="D5192" s="120"/>
      <c r="E5192" s="146"/>
      <c r="F5192" s="426"/>
      <c r="G5192" s="419" t="str">
        <f t="shared" si="370"/>
        <v/>
      </c>
      <c r="H5192" s="123"/>
      <c r="I5192" s="426"/>
      <c r="J5192" s="419" t="str">
        <f t="shared" si="369"/>
        <v/>
      </c>
      <c r="K5192" s="440">
        <f t="shared" si="368"/>
        <v>0</v>
      </c>
      <c r="L5192" s="76"/>
    </row>
    <row r="5193" spans="2:12" ht="15" customHeight="1" x14ac:dyDescent="0.35">
      <c r="B5193" s="75"/>
      <c r="C5193" s="143"/>
      <c r="D5193" s="120"/>
      <c r="E5193" s="146"/>
      <c r="F5193" s="426"/>
      <c r="G5193" s="419" t="str">
        <f t="shared" si="370"/>
        <v/>
      </c>
      <c r="H5193" s="123"/>
      <c r="I5193" s="426"/>
      <c r="J5193" s="419" t="str">
        <f t="shared" si="369"/>
        <v/>
      </c>
      <c r="K5193" s="440">
        <f t="shared" si="368"/>
        <v>0</v>
      </c>
      <c r="L5193" s="76"/>
    </row>
    <row r="5194" spans="2:12" ht="15" customHeight="1" x14ac:dyDescent="0.35">
      <c r="B5194" s="75"/>
      <c r="C5194" s="143"/>
      <c r="D5194" s="120"/>
      <c r="E5194" s="146"/>
      <c r="F5194" s="426"/>
      <c r="G5194" s="419" t="str">
        <f t="shared" si="370"/>
        <v/>
      </c>
      <c r="H5194" s="123"/>
      <c r="I5194" s="426"/>
      <c r="J5194" s="419" t="str">
        <f t="shared" si="369"/>
        <v/>
      </c>
      <c r="K5194" s="440">
        <f t="shared" si="368"/>
        <v>0</v>
      </c>
      <c r="L5194" s="76"/>
    </row>
    <row r="5195" spans="2:12" ht="15" customHeight="1" x14ac:dyDescent="0.35">
      <c r="B5195" s="75"/>
      <c r="C5195" s="143"/>
      <c r="D5195" s="120"/>
      <c r="E5195" s="146"/>
      <c r="F5195" s="426"/>
      <c r="G5195" s="419" t="str">
        <f t="shared" si="370"/>
        <v/>
      </c>
      <c r="H5195" s="123"/>
      <c r="I5195" s="426"/>
      <c r="J5195" s="419" t="str">
        <f t="shared" si="369"/>
        <v/>
      </c>
      <c r="K5195" s="440">
        <f t="shared" si="368"/>
        <v>0</v>
      </c>
      <c r="L5195" s="76"/>
    </row>
    <row r="5196" spans="2:12" ht="15" customHeight="1" x14ac:dyDescent="0.35">
      <c r="B5196" s="75"/>
      <c r="C5196" s="143"/>
      <c r="D5196" s="120"/>
      <c r="E5196" s="146"/>
      <c r="F5196" s="426"/>
      <c r="G5196" s="419" t="str">
        <f t="shared" si="370"/>
        <v/>
      </c>
      <c r="H5196" s="123"/>
      <c r="I5196" s="426"/>
      <c r="J5196" s="419" t="str">
        <f t="shared" si="369"/>
        <v/>
      </c>
      <c r="K5196" s="440">
        <f t="shared" ref="K5196:K5259" si="371">H5196</f>
        <v>0</v>
      </c>
      <c r="L5196" s="76"/>
    </row>
    <row r="5197" spans="2:12" ht="15" customHeight="1" x14ac:dyDescent="0.35">
      <c r="B5197" s="75"/>
      <c r="C5197" s="143"/>
      <c r="D5197" s="120"/>
      <c r="E5197" s="146"/>
      <c r="F5197" s="426"/>
      <c r="G5197" s="419" t="str">
        <f t="shared" si="370"/>
        <v/>
      </c>
      <c r="H5197" s="123"/>
      <c r="I5197" s="426"/>
      <c r="J5197" s="419" t="str">
        <f t="shared" ref="J5197:J5260" si="372">IF(I5197&gt;0,VLOOKUP(I5197,Nama_Perkiraan,2),"")</f>
        <v/>
      </c>
      <c r="K5197" s="440">
        <f t="shared" si="371"/>
        <v>0</v>
      </c>
      <c r="L5197" s="76"/>
    </row>
    <row r="5198" spans="2:12" ht="15" customHeight="1" x14ac:dyDescent="0.35">
      <c r="B5198" s="75"/>
      <c r="C5198" s="143"/>
      <c r="D5198" s="120"/>
      <c r="E5198" s="146"/>
      <c r="F5198" s="426"/>
      <c r="G5198" s="419" t="str">
        <f t="shared" ref="G5198:G5261" si="373">IF(F5198&gt;0,VLOOKUP(F5198,Nama_Perkiraan,2),"")</f>
        <v/>
      </c>
      <c r="H5198" s="123"/>
      <c r="I5198" s="426"/>
      <c r="J5198" s="419" t="str">
        <f t="shared" si="372"/>
        <v/>
      </c>
      <c r="K5198" s="440">
        <f t="shared" si="371"/>
        <v>0</v>
      </c>
      <c r="L5198" s="76"/>
    </row>
    <row r="5199" spans="2:12" ht="15" customHeight="1" x14ac:dyDescent="0.35">
      <c r="B5199" s="75"/>
      <c r="C5199" s="143"/>
      <c r="D5199" s="120"/>
      <c r="E5199" s="146"/>
      <c r="F5199" s="426"/>
      <c r="G5199" s="419" t="str">
        <f t="shared" si="373"/>
        <v/>
      </c>
      <c r="H5199" s="123"/>
      <c r="I5199" s="426"/>
      <c r="J5199" s="419" t="str">
        <f t="shared" si="372"/>
        <v/>
      </c>
      <c r="K5199" s="440">
        <f t="shared" si="371"/>
        <v>0</v>
      </c>
      <c r="L5199" s="76"/>
    </row>
    <row r="5200" spans="2:12" ht="15" customHeight="1" x14ac:dyDescent="0.35">
      <c r="B5200" s="75"/>
      <c r="C5200" s="143"/>
      <c r="D5200" s="120"/>
      <c r="E5200" s="146"/>
      <c r="F5200" s="426"/>
      <c r="G5200" s="419" t="str">
        <f t="shared" si="373"/>
        <v/>
      </c>
      <c r="H5200" s="123"/>
      <c r="I5200" s="426"/>
      <c r="J5200" s="419" t="str">
        <f t="shared" si="372"/>
        <v/>
      </c>
      <c r="K5200" s="440">
        <f t="shared" si="371"/>
        <v>0</v>
      </c>
      <c r="L5200" s="76"/>
    </row>
    <row r="5201" spans="2:12" ht="15" customHeight="1" x14ac:dyDescent="0.35">
      <c r="B5201" s="75"/>
      <c r="C5201" s="143"/>
      <c r="D5201" s="120"/>
      <c r="E5201" s="146"/>
      <c r="F5201" s="426"/>
      <c r="G5201" s="419" t="str">
        <f t="shared" si="373"/>
        <v/>
      </c>
      <c r="H5201" s="123"/>
      <c r="I5201" s="426"/>
      <c r="J5201" s="419" t="str">
        <f t="shared" si="372"/>
        <v/>
      </c>
      <c r="K5201" s="440">
        <f t="shared" si="371"/>
        <v>0</v>
      </c>
      <c r="L5201" s="76"/>
    </row>
    <row r="5202" spans="2:12" ht="15" customHeight="1" x14ac:dyDescent="0.35">
      <c r="B5202" s="75"/>
      <c r="C5202" s="143"/>
      <c r="D5202" s="120"/>
      <c r="E5202" s="146"/>
      <c r="F5202" s="426"/>
      <c r="G5202" s="419" t="str">
        <f t="shared" si="373"/>
        <v/>
      </c>
      <c r="H5202" s="123"/>
      <c r="I5202" s="426"/>
      <c r="J5202" s="419" t="str">
        <f t="shared" si="372"/>
        <v/>
      </c>
      <c r="K5202" s="440">
        <f t="shared" si="371"/>
        <v>0</v>
      </c>
      <c r="L5202" s="76"/>
    </row>
    <row r="5203" spans="2:12" ht="15" customHeight="1" x14ac:dyDescent="0.35">
      <c r="B5203" s="75"/>
      <c r="C5203" s="143"/>
      <c r="D5203" s="120"/>
      <c r="E5203" s="146"/>
      <c r="F5203" s="426"/>
      <c r="G5203" s="419" t="str">
        <f t="shared" si="373"/>
        <v/>
      </c>
      <c r="H5203" s="123"/>
      <c r="I5203" s="426"/>
      <c r="J5203" s="419" t="str">
        <f t="shared" si="372"/>
        <v/>
      </c>
      <c r="K5203" s="440">
        <f t="shared" si="371"/>
        <v>0</v>
      </c>
      <c r="L5203" s="76"/>
    </row>
    <row r="5204" spans="2:12" ht="15" customHeight="1" x14ac:dyDescent="0.35">
      <c r="B5204" s="75"/>
      <c r="C5204" s="143"/>
      <c r="D5204" s="120"/>
      <c r="E5204" s="146"/>
      <c r="F5204" s="426"/>
      <c r="G5204" s="419" t="str">
        <f t="shared" si="373"/>
        <v/>
      </c>
      <c r="H5204" s="123"/>
      <c r="I5204" s="426"/>
      <c r="J5204" s="419" t="str">
        <f t="shared" si="372"/>
        <v/>
      </c>
      <c r="K5204" s="440">
        <f t="shared" si="371"/>
        <v>0</v>
      </c>
      <c r="L5204" s="76"/>
    </row>
    <row r="5205" spans="2:12" ht="15" customHeight="1" x14ac:dyDescent="0.35">
      <c r="B5205" s="75"/>
      <c r="C5205" s="143"/>
      <c r="D5205" s="120"/>
      <c r="E5205" s="146"/>
      <c r="F5205" s="426"/>
      <c r="G5205" s="419" t="str">
        <f t="shared" si="373"/>
        <v/>
      </c>
      <c r="H5205" s="123"/>
      <c r="I5205" s="426"/>
      <c r="J5205" s="419" t="str">
        <f t="shared" si="372"/>
        <v/>
      </c>
      <c r="K5205" s="440">
        <f t="shared" si="371"/>
        <v>0</v>
      </c>
      <c r="L5205" s="76"/>
    </row>
    <row r="5206" spans="2:12" ht="15" customHeight="1" x14ac:dyDescent="0.35">
      <c r="B5206" s="75"/>
      <c r="C5206" s="143"/>
      <c r="D5206" s="120"/>
      <c r="E5206" s="146"/>
      <c r="F5206" s="426"/>
      <c r="G5206" s="419" t="str">
        <f t="shared" si="373"/>
        <v/>
      </c>
      <c r="H5206" s="123"/>
      <c r="I5206" s="426"/>
      <c r="J5206" s="419" t="str">
        <f t="shared" si="372"/>
        <v/>
      </c>
      <c r="K5206" s="440">
        <f t="shared" si="371"/>
        <v>0</v>
      </c>
      <c r="L5206" s="76"/>
    </row>
    <row r="5207" spans="2:12" ht="15" customHeight="1" x14ac:dyDescent="0.35">
      <c r="B5207" s="75"/>
      <c r="C5207" s="143"/>
      <c r="D5207" s="120"/>
      <c r="E5207" s="146"/>
      <c r="F5207" s="426"/>
      <c r="G5207" s="419" t="str">
        <f t="shared" si="373"/>
        <v/>
      </c>
      <c r="H5207" s="123"/>
      <c r="I5207" s="426"/>
      <c r="J5207" s="419" t="str">
        <f t="shared" si="372"/>
        <v/>
      </c>
      <c r="K5207" s="440">
        <f t="shared" si="371"/>
        <v>0</v>
      </c>
      <c r="L5207" s="76"/>
    </row>
    <row r="5208" spans="2:12" ht="15" customHeight="1" x14ac:dyDescent="0.35">
      <c r="B5208" s="75"/>
      <c r="C5208" s="143"/>
      <c r="D5208" s="120"/>
      <c r="E5208" s="146"/>
      <c r="F5208" s="426"/>
      <c r="G5208" s="419" t="str">
        <f t="shared" si="373"/>
        <v/>
      </c>
      <c r="H5208" s="123"/>
      <c r="I5208" s="426"/>
      <c r="J5208" s="419" t="str">
        <f t="shared" si="372"/>
        <v/>
      </c>
      <c r="K5208" s="440">
        <f t="shared" si="371"/>
        <v>0</v>
      </c>
      <c r="L5208" s="76"/>
    </row>
    <row r="5209" spans="2:12" ht="15" customHeight="1" x14ac:dyDescent="0.35">
      <c r="B5209" s="75"/>
      <c r="C5209" s="143"/>
      <c r="D5209" s="120"/>
      <c r="E5209" s="146"/>
      <c r="F5209" s="426"/>
      <c r="G5209" s="419" t="str">
        <f t="shared" si="373"/>
        <v/>
      </c>
      <c r="H5209" s="123"/>
      <c r="I5209" s="426"/>
      <c r="J5209" s="419" t="str">
        <f t="shared" si="372"/>
        <v/>
      </c>
      <c r="K5209" s="440">
        <f t="shared" si="371"/>
        <v>0</v>
      </c>
      <c r="L5209" s="76"/>
    </row>
    <row r="5210" spans="2:12" ht="15" customHeight="1" x14ac:dyDescent="0.35">
      <c r="B5210" s="75"/>
      <c r="C5210" s="143"/>
      <c r="D5210" s="120"/>
      <c r="E5210" s="146"/>
      <c r="F5210" s="426"/>
      <c r="G5210" s="419" t="str">
        <f t="shared" si="373"/>
        <v/>
      </c>
      <c r="H5210" s="123"/>
      <c r="I5210" s="426"/>
      <c r="J5210" s="419" t="str">
        <f t="shared" si="372"/>
        <v/>
      </c>
      <c r="K5210" s="440">
        <f t="shared" si="371"/>
        <v>0</v>
      </c>
      <c r="L5210" s="76"/>
    </row>
    <row r="5211" spans="2:12" ht="15" customHeight="1" x14ac:dyDescent="0.35">
      <c r="B5211" s="75"/>
      <c r="C5211" s="143"/>
      <c r="D5211" s="120"/>
      <c r="E5211" s="146"/>
      <c r="F5211" s="426"/>
      <c r="G5211" s="419" t="str">
        <f t="shared" si="373"/>
        <v/>
      </c>
      <c r="H5211" s="123"/>
      <c r="I5211" s="426"/>
      <c r="J5211" s="419" t="str">
        <f t="shared" si="372"/>
        <v/>
      </c>
      <c r="K5211" s="440">
        <f t="shared" si="371"/>
        <v>0</v>
      </c>
      <c r="L5211" s="76"/>
    </row>
    <row r="5212" spans="2:12" ht="15" customHeight="1" x14ac:dyDescent="0.35">
      <c r="B5212" s="75"/>
      <c r="C5212" s="143"/>
      <c r="D5212" s="120"/>
      <c r="E5212" s="146"/>
      <c r="F5212" s="426"/>
      <c r="G5212" s="419" t="str">
        <f t="shared" si="373"/>
        <v/>
      </c>
      <c r="H5212" s="123"/>
      <c r="I5212" s="426"/>
      <c r="J5212" s="419" t="str">
        <f t="shared" si="372"/>
        <v/>
      </c>
      <c r="K5212" s="440">
        <f t="shared" si="371"/>
        <v>0</v>
      </c>
      <c r="L5212" s="76"/>
    </row>
    <row r="5213" spans="2:12" ht="15" customHeight="1" x14ac:dyDescent="0.35">
      <c r="B5213" s="75"/>
      <c r="C5213" s="143"/>
      <c r="D5213" s="120"/>
      <c r="E5213" s="146"/>
      <c r="F5213" s="426"/>
      <c r="G5213" s="419" t="str">
        <f t="shared" si="373"/>
        <v/>
      </c>
      <c r="H5213" s="123"/>
      <c r="I5213" s="426"/>
      <c r="J5213" s="419" t="str">
        <f t="shared" si="372"/>
        <v/>
      </c>
      <c r="K5213" s="440">
        <f t="shared" si="371"/>
        <v>0</v>
      </c>
      <c r="L5213" s="76"/>
    </row>
    <row r="5214" spans="2:12" ht="15" customHeight="1" x14ac:dyDescent="0.35">
      <c r="B5214" s="75"/>
      <c r="C5214" s="143"/>
      <c r="D5214" s="120"/>
      <c r="E5214" s="146"/>
      <c r="F5214" s="426"/>
      <c r="G5214" s="419" t="str">
        <f t="shared" si="373"/>
        <v/>
      </c>
      <c r="H5214" s="123"/>
      <c r="I5214" s="426"/>
      <c r="J5214" s="419" t="str">
        <f t="shared" si="372"/>
        <v/>
      </c>
      <c r="K5214" s="440">
        <f t="shared" si="371"/>
        <v>0</v>
      </c>
      <c r="L5214" s="76"/>
    </row>
    <row r="5215" spans="2:12" ht="15" customHeight="1" x14ac:dyDescent="0.35">
      <c r="B5215" s="75"/>
      <c r="C5215" s="143"/>
      <c r="D5215" s="120"/>
      <c r="E5215" s="146"/>
      <c r="F5215" s="426"/>
      <c r="G5215" s="419" t="str">
        <f t="shared" si="373"/>
        <v/>
      </c>
      <c r="H5215" s="123"/>
      <c r="I5215" s="426"/>
      <c r="J5215" s="419" t="str">
        <f t="shared" si="372"/>
        <v/>
      </c>
      <c r="K5215" s="440">
        <f t="shared" si="371"/>
        <v>0</v>
      </c>
      <c r="L5215" s="76"/>
    </row>
    <row r="5216" spans="2:12" ht="15" customHeight="1" x14ac:dyDescent="0.35">
      <c r="B5216" s="75"/>
      <c r="C5216" s="143"/>
      <c r="D5216" s="120"/>
      <c r="E5216" s="146"/>
      <c r="F5216" s="426"/>
      <c r="G5216" s="419" t="str">
        <f t="shared" si="373"/>
        <v/>
      </c>
      <c r="H5216" s="123"/>
      <c r="I5216" s="426"/>
      <c r="J5216" s="419" t="str">
        <f t="shared" si="372"/>
        <v/>
      </c>
      <c r="K5216" s="440">
        <f t="shared" si="371"/>
        <v>0</v>
      </c>
      <c r="L5216" s="76"/>
    </row>
    <row r="5217" spans="2:12" ht="15" customHeight="1" x14ac:dyDescent="0.35">
      <c r="B5217" s="75"/>
      <c r="C5217" s="143"/>
      <c r="D5217" s="120"/>
      <c r="E5217" s="146"/>
      <c r="F5217" s="426"/>
      <c r="G5217" s="419" t="str">
        <f t="shared" si="373"/>
        <v/>
      </c>
      <c r="H5217" s="123"/>
      <c r="I5217" s="426"/>
      <c r="J5217" s="419" t="str">
        <f t="shared" si="372"/>
        <v/>
      </c>
      <c r="K5217" s="440">
        <f t="shared" si="371"/>
        <v>0</v>
      </c>
      <c r="L5217" s="76"/>
    </row>
    <row r="5218" spans="2:12" ht="15" customHeight="1" x14ac:dyDescent="0.35">
      <c r="B5218" s="75"/>
      <c r="C5218" s="143"/>
      <c r="D5218" s="120"/>
      <c r="E5218" s="146"/>
      <c r="F5218" s="426"/>
      <c r="G5218" s="419" t="str">
        <f t="shared" si="373"/>
        <v/>
      </c>
      <c r="H5218" s="123"/>
      <c r="I5218" s="426"/>
      <c r="J5218" s="419" t="str">
        <f t="shared" si="372"/>
        <v/>
      </c>
      <c r="K5218" s="440">
        <f t="shared" si="371"/>
        <v>0</v>
      </c>
      <c r="L5218" s="76"/>
    </row>
    <row r="5219" spans="2:12" ht="15" customHeight="1" x14ac:dyDescent="0.35">
      <c r="B5219" s="75"/>
      <c r="C5219" s="143"/>
      <c r="D5219" s="120"/>
      <c r="E5219" s="146"/>
      <c r="F5219" s="426"/>
      <c r="G5219" s="419" t="str">
        <f t="shared" si="373"/>
        <v/>
      </c>
      <c r="H5219" s="123"/>
      <c r="I5219" s="426"/>
      <c r="J5219" s="419" t="str">
        <f t="shared" si="372"/>
        <v/>
      </c>
      <c r="K5219" s="440">
        <f t="shared" si="371"/>
        <v>0</v>
      </c>
      <c r="L5219" s="76"/>
    </row>
    <row r="5220" spans="2:12" ht="15" customHeight="1" x14ac:dyDescent="0.35">
      <c r="B5220" s="75"/>
      <c r="C5220" s="143"/>
      <c r="D5220" s="120"/>
      <c r="E5220" s="146"/>
      <c r="F5220" s="426"/>
      <c r="G5220" s="419" t="str">
        <f t="shared" si="373"/>
        <v/>
      </c>
      <c r="H5220" s="123"/>
      <c r="I5220" s="426"/>
      <c r="J5220" s="419" t="str">
        <f t="shared" si="372"/>
        <v/>
      </c>
      <c r="K5220" s="440">
        <f t="shared" si="371"/>
        <v>0</v>
      </c>
      <c r="L5220" s="76"/>
    </row>
    <row r="5221" spans="2:12" ht="15" customHeight="1" x14ac:dyDescent="0.35">
      <c r="B5221" s="75"/>
      <c r="C5221" s="143"/>
      <c r="D5221" s="120"/>
      <c r="E5221" s="146"/>
      <c r="F5221" s="426"/>
      <c r="G5221" s="419" t="str">
        <f t="shared" si="373"/>
        <v/>
      </c>
      <c r="H5221" s="123"/>
      <c r="I5221" s="426"/>
      <c r="J5221" s="419" t="str">
        <f t="shared" si="372"/>
        <v/>
      </c>
      <c r="K5221" s="440">
        <f t="shared" si="371"/>
        <v>0</v>
      </c>
      <c r="L5221" s="76"/>
    </row>
    <row r="5222" spans="2:12" ht="15" customHeight="1" x14ac:dyDescent="0.35">
      <c r="B5222" s="75"/>
      <c r="C5222" s="143"/>
      <c r="D5222" s="120"/>
      <c r="E5222" s="146"/>
      <c r="F5222" s="426"/>
      <c r="G5222" s="419" t="str">
        <f t="shared" si="373"/>
        <v/>
      </c>
      <c r="H5222" s="123"/>
      <c r="I5222" s="426"/>
      <c r="J5222" s="419" t="str">
        <f t="shared" si="372"/>
        <v/>
      </c>
      <c r="K5222" s="440">
        <f t="shared" si="371"/>
        <v>0</v>
      </c>
      <c r="L5222" s="76"/>
    </row>
    <row r="5223" spans="2:12" ht="15" customHeight="1" x14ac:dyDescent="0.35">
      <c r="B5223" s="75"/>
      <c r="C5223" s="143"/>
      <c r="D5223" s="120"/>
      <c r="E5223" s="146"/>
      <c r="F5223" s="426"/>
      <c r="G5223" s="419" t="str">
        <f t="shared" si="373"/>
        <v/>
      </c>
      <c r="H5223" s="123"/>
      <c r="I5223" s="426"/>
      <c r="J5223" s="419" t="str">
        <f t="shared" si="372"/>
        <v/>
      </c>
      <c r="K5223" s="440">
        <f t="shared" si="371"/>
        <v>0</v>
      </c>
      <c r="L5223" s="76"/>
    </row>
    <row r="5224" spans="2:12" ht="15" customHeight="1" x14ac:dyDescent="0.35">
      <c r="B5224" s="75"/>
      <c r="C5224" s="143"/>
      <c r="D5224" s="120"/>
      <c r="E5224" s="146"/>
      <c r="F5224" s="426"/>
      <c r="G5224" s="419" t="str">
        <f t="shared" si="373"/>
        <v/>
      </c>
      <c r="H5224" s="123"/>
      <c r="I5224" s="426"/>
      <c r="J5224" s="419" t="str">
        <f t="shared" si="372"/>
        <v/>
      </c>
      <c r="K5224" s="440">
        <f t="shared" si="371"/>
        <v>0</v>
      </c>
      <c r="L5224" s="76"/>
    </row>
    <row r="5225" spans="2:12" ht="15" customHeight="1" x14ac:dyDescent="0.35">
      <c r="B5225" s="75"/>
      <c r="C5225" s="143"/>
      <c r="D5225" s="120"/>
      <c r="E5225" s="146"/>
      <c r="F5225" s="426"/>
      <c r="G5225" s="419" t="str">
        <f t="shared" si="373"/>
        <v/>
      </c>
      <c r="H5225" s="123"/>
      <c r="I5225" s="426"/>
      <c r="J5225" s="419" t="str">
        <f t="shared" si="372"/>
        <v/>
      </c>
      <c r="K5225" s="440">
        <f t="shared" si="371"/>
        <v>0</v>
      </c>
      <c r="L5225" s="76"/>
    </row>
    <row r="5226" spans="2:12" ht="15" customHeight="1" x14ac:dyDescent="0.35">
      <c r="B5226" s="75"/>
      <c r="C5226" s="143"/>
      <c r="D5226" s="120"/>
      <c r="E5226" s="146"/>
      <c r="F5226" s="426"/>
      <c r="G5226" s="419" t="str">
        <f t="shared" si="373"/>
        <v/>
      </c>
      <c r="H5226" s="123"/>
      <c r="I5226" s="426"/>
      <c r="J5226" s="419" t="str">
        <f t="shared" si="372"/>
        <v/>
      </c>
      <c r="K5226" s="440">
        <f t="shared" si="371"/>
        <v>0</v>
      </c>
      <c r="L5226" s="76"/>
    </row>
    <row r="5227" spans="2:12" ht="15" customHeight="1" x14ac:dyDescent="0.35">
      <c r="B5227" s="75"/>
      <c r="C5227" s="143"/>
      <c r="D5227" s="120"/>
      <c r="E5227" s="146"/>
      <c r="F5227" s="426"/>
      <c r="G5227" s="419" t="str">
        <f t="shared" si="373"/>
        <v/>
      </c>
      <c r="H5227" s="123"/>
      <c r="I5227" s="426"/>
      <c r="J5227" s="419" t="str">
        <f t="shared" si="372"/>
        <v/>
      </c>
      <c r="K5227" s="440">
        <f t="shared" si="371"/>
        <v>0</v>
      </c>
      <c r="L5227" s="76"/>
    </row>
    <row r="5228" spans="2:12" ht="15" customHeight="1" x14ac:dyDescent="0.35">
      <c r="B5228" s="75"/>
      <c r="C5228" s="143"/>
      <c r="D5228" s="120"/>
      <c r="E5228" s="146"/>
      <c r="F5228" s="426"/>
      <c r="G5228" s="419" t="str">
        <f t="shared" si="373"/>
        <v/>
      </c>
      <c r="H5228" s="123"/>
      <c r="I5228" s="426"/>
      <c r="J5228" s="419" t="str">
        <f t="shared" si="372"/>
        <v/>
      </c>
      <c r="K5228" s="440">
        <f t="shared" si="371"/>
        <v>0</v>
      </c>
      <c r="L5228" s="76"/>
    </row>
    <row r="5229" spans="2:12" ht="15" customHeight="1" x14ac:dyDescent="0.35">
      <c r="B5229" s="75"/>
      <c r="C5229" s="143"/>
      <c r="D5229" s="120"/>
      <c r="E5229" s="146"/>
      <c r="F5229" s="426"/>
      <c r="G5229" s="419" t="str">
        <f t="shared" si="373"/>
        <v/>
      </c>
      <c r="H5229" s="123"/>
      <c r="I5229" s="426"/>
      <c r="J5229" s="419" t="str">
        <f t="shared" si="372"/>
        <v/>
      </c>
      <c r="K5229" s="440">
        <f t="shared" si="371"/>
        <v>0</v>
      </c>
      <c r="L5229" s="76"/>
    </row>
    <row r="5230" spans="2:12" ht="15" customHeight="1" x14ac:dyDescent="0.35">
      <c r="B5230" s="75"/>
      <c r="C5230" s="143"/>
      <c r="D5230" s="120"/>
      <c r="E5230" s="146"/>
      <c r="F5230" s="426"/>
      <c r="G5230" s="419" t="str">
        <f t="shared" si="373"/>
        <v/>
      </c>
      <c r="H5230" s="123"/>
      <c r="I5230" s="426"/>
      <c r="J5230" s="419" t="str">
        <f t="shared" si="372"/>
        <v/>
      </c>
      <c r="K5230" s="440">
        <f t="shared" si="371"/>
        <v>0</v>
      </c>
      <c r="L5230" s="76"/>
    </row>
    <row r="5231" spans="2:12" ht="15" customHeight="1" x14ac:dyDescent="0.35">
      <c r="B5231" s="75"/>
      <c r="C5231" s="143"/>
      <c r="D5231" s="120"/>
      <c r="E5231" s="146"/>
      <c r="F5231" s="426"/>
      <c r="G5231" s="419" t="str">
        <f t="shared" si="373"/>
        <v/>
      </c>
      <c r="H5231" s="123"/>
      <c r="I5231" s="426"/>
      <c r="J5231" s="419" t="str">
        <f t="shared" si="372"/>
        <v/>
      </c>
      <c r="K5231" s="440">
        <f t="shared" si="371"/>
        <v>0</v>
      </c>
      <c r="L5231" s="76"/>
    </row>
    <row r="5232" spans="2:12" ht="15" customHeight="1" x14ac:dyDescent="0.35">
      <c r="B5232" s="75"/>
      <c r="C5232" s="143"/>
      <c r="D5232" s="120"/>
      <c r="E5232" s="146"/>
      <c r="F5232" s="426"/>
      <c r="G5232" s="419" t="str">
        <f t="shared" si="373"/>
        <v/>
      </c>
      <c r="H5232" s="123"/>
      <c r="I5232" s="426"/>
      <c r="J5232" s="419" t="str">
        <f t="shared" si="372"/>
        <v/>
      </c>
      <c r="K5232" s="440">
        <f t="shared" si="371"/>
        <v>0</v>
      </c>
      <c r="L5232" s="76"/>
    </row>
    <row r="5233" spans="2:12" ht="15" customHeight="1" x14ac:dyDescent="0.35">
      <c r="B5233" s="75"/>
      <c r="C5233" s="143"/>
      <c r="D5233" s="120"/>
      <c r="E5233" s="146"/>
      <c r="F5233" s="426"/>
      <c r="G5233" s="419" t="str">
        <f t="shared" si="373"/>
        <v/>
      </c>
      <c r="H5233" s="123"/>
      <c r="I5233" s="426"/>
      <c r="J5233" s="419" t="str">
        <f t="shared" si="372"/>
        <v/>
      </c>
      <c r="K5233" s="440">
        <f t="shared" si="371"/>
        <v>0</v>
      </c>
      <c r="L5233" s="76"/>
    </row>
    <row r="5234" spans="2:12" ht="15" customHeight="1" x14ac:dyDescent="0.35">
      <c r="B5234" s="75"/>
      <c r="C5234" s="143"/>
      <c r="D5234" s="120"/>
      <c r="E5234" s="146"/>
      <c r="F5234" s="426"/>
      <c r="G5234" s="419" t="str">
        <f t="shared" si="373"/>
        <v/>
      </c>
      <c r="H5234" s="123"/>
      <c r="I5234" s="426"/>
      <c r="J5234" s="419" t="str">
        <f t="shared" si="372"/>
        <v/>
      </c>
      <c r="K5234" s="440">
        <f t="shared" si="371"/>
        <v>0</v>
      </c>
      <c r="L5234" s="76"/>
    </row>
    <row r="5235" spans="2:12" ht="15" customHeight="1" x14ac:dyDescent="0.35">
      <c r="B5235" s="75"/>
      <c r="C5235" s="143"/>
      <c r="D5235" s="120"/>
      <c r="E5235" s="146"/>
      <c r="F5235" s="426"/>
      <c r="G5235" s="419" t="str">
        <f t="shared" si="373"/>
        <v/>
      </c>
      <c r="H5235" s="123"/>
      <c r="I5235" s="426"/>
      <c r="J5235" s="419" t="str">
        <f t="shared" si="372"/>
        <v/>
      </c>
      <c r="K5235" s="440">
        <f t="shared" si="371"/>
        <v>0</v>
      </c>
      <c r="L5235" s="76"/>
    </row>
    <row r="5236" spans="2:12" ht="15" customHeight="1" x14ac:dyDescent="0.35">
      <c r="B5236" s="75"/>
      <c r="C5236" s="143"/>
      <c r="D5236" s="120"/>
      <c r="E5236" s="146"/>
      <c r="F5236" s="426"/>
      <c r="G5236" s="419" t="str">
        <f t="shared" si="373"/>
        <v/>
      </c>
      <c r="H5236" s="123"/>
      <c r="I5236" s="426"/>
      <c r="J5236" s="419" t="str">
        <f t="shared" si="372"/>
        <v/>
      </c>
      <c r="K5236" s="440">
        <f t="shared" si="371"/>
        <v>0</v>
      </c>
      <c r="L5236" s="76"/>
    </row>
    <row r="5237" spans="2:12" ht="15" customHeight="1" x14ac:dyDescent="0.35">
      <c r="B5237" s="75"/>
      <c r="C5237" s="143"/>
      <c r="D5237" s="120"/>
      <c r="E5237" s="146"/>
      <c r="F5237" s="426"/>
      <c r="G5237" s="419" t="str">
        <f t="shared" si="373"/>
        <v/>
      </c>
      <c r="H5237" s="123"/>
      <c r="I5237" s="426"/>
      <c r="J5237" s="419" t="str">
        <f t="shared" si="372"/>
        <v/>
      </c>
      <c r="K5237" s="440">
        <f t="shared" si="371"/>
        <v>0</v>
      </c>
      <c r="L5237" s="76"/>
    </row>
    <row r="5238" spans="2:12" ht="15" customHeight="1" x14ac:dyDescent="0.35">
      <c r="B5238" s="75"/>
      <c r="C5238" s="143"/>
      <c r="D5238" s="120"/>
      <c r="E5238" s="146"/>
      <c r="F5238" s="426"/>
      <c r="G5238" s="419" t="str">
        <f t="shared" si="373"/>
        <v/>
      </c>
      <c r="H5238" s="123"/>
      <c r="I5238" s="426"/>
      <c r="J5238" s="419" t="str">
        <f t="shared" si="372"/>
        <v/>
      </c>
      <c r="K5238" s="440">
        <f t="shared" si="371"/>
        <v>0</v>
      </c>
      <c r="L5238" s="76"/>
    </row>
    <row r="5239" spans="2:12" ht="15" customHeight="1" x14ac:dyDescent="0.35">
      <c r="B5239" s="75"/>
      <c r="C5239" s="143"/>
      <c r="D5239" s="120"/>
      <c r="E5239" s="146"/>
      <c r="F5239" s="426"/>
      <c r="G5239" s="419" t="str">
        <f t="shared" si="373"/>
        <v/>
      </c>
      <c r="H5239" s="123"/>
      <c r="I5239" s="426"/>
      <c r="J5239" s="419" t="str">
        <f t="shared" si="372"/>
        <v/>
      </c>
      <c r="K5239" s="440">
        <f t="shared" si="371"/>
        <v>0</v>
      </c>
      <c r="L5239" s="76"/>
    </row>
    <row r="5240" spans="2:12" ht="15" customHeight="1" x14ac:dyDescent="0.35">
      <c r="B5240" s="75"/>
      <c r="C5240" s="143"/>
      <c r="D5240" s="120"/>
      <c r="E5240" s="146"/>
      <c r="F5240" s="426"/>
      <c r="G5240" s="419" t="str">
        <f t="shared" si="373"/>
        <v/>
      </c>
      <c r="H5240" s="123"/>
      <c r="I5240" s="426"/>
      <c r="J5240" s="419" t="str">
        <f t="shared" si="372"/>
        <v/>
      </c>
      <c r="K5240" s="440">
        <f t="shared" si="371"/>
        <v>0</v>
      </c>
      <c r="L5240" s="76"/>
    </row>
    <row r="5241" spans="2:12" ht="15" customHeight="1" x14ac:dyDescent="0.35">
      <c r="B5241" s="75"/>
      <c r="C5241" s="143"/>
      <c r="D5241" s="120"/>
      <c r="E5241" s="146"/>
      <c r="F5241" s="426"/>
      <c r="G5241" s="419" t="str">
        <f t="shared" si="373"/>
        <v/>
      </c>
      <c r="H5241" s="123"/>
      <c r="I5241" s="426"/>
      <c r="J5241" s="419" t="str">
        <f t="shared" si="372"/>
        <v/>
      </c>
      <c r="K5241" s="440">
        <f t="shared" si="371"/>
        <v>0</v>
      </c>
      <c r="L5241" s="76"/>
    </row>
    <row r="5242" spans="2:12" ht="15" customHeight="1" x14ac:dyDescent="0.35">
      <c r="B5242" s="75"/>
      <c r="C5242" s="143"/>
      <c r="D5242" s="120"/>
      <c r="E5242" s="146"/>
      <c r="F5242" s="426"/>
      <c r="G5242" s="419" t="str">
        <f t="shared" si="373"/>
        <v/>
      </c>
      <c r="H5242" s="123"/>
      <c r="I5242" s="426"/>
      <c r="J5242" s="419" t="str">
        <f t="shared" si="372"/>
        <v/>
      </c>
      <c r="K5242" s="440">
        <f t="shared" si="371"/>
        <v>0</v>
      </c>
      <c r="L5242" s="76"/>
    </row>
    <row r="5243" spans="2:12" ht="15" customHeight="1" x14ac:dyDescent="0.35">
      <c r="B5243" s="75"/>
      <c r="C5243" s="143"/>
      <c r="D5243" s="120"/>
      <c r="E5243" s="146"/>
      <c r="F5243" s="426"/>
      <c r="G5243" s="419" t="str">
        <f t="shared" si="373"/>
        <v/>
      </c>
      <c r="H5243" s="123"/>
      <c r="I5243" s="426"/>
      <c r="J5243" s="419" t="str">
        <f t="shared" si="372"/>
        <v/>
      </c>
      <c r="K5243" s="440">
        <f t="shared" si="371"/>
        <v>0</v>
      </c>
      <c r="L5243" s="76"/>
    </row>
    <row r="5244" spans="2:12" ht="15" customHeight="1" x14ac:dyDescent="0.35">
      <c r="B5244" s="75"/>
      <c r="C5244" s="143"/>
      <c r="D5244" s="120"/>
      <c r="E5244" s="146"/>
      <c r="F5244" s="426"/>
      <c r="G5244" s="419" t="str">
        <f t="shared" si="373"/>
        <v/>
      </c>
      <c r="H5244" s="123"/>
      <c r="I5244" s="426"/>
      <c r="J5244" s="419" t="str">
        <f t="shared" si="372"/>
        <v/>
      </c>
      <c r="K5244" s="440">
        <f t="shared" si="371"/>
        <v>0</v>
      </c>
      <c r="L5244" s="76"/>
    </row>
    <row r="5245" spans="2:12" ht="15" customHeight="1" x14ac:dyDescent="0.35">
      <c r="B5245" s="75"/>
      <c r="C5245" s="143"/>
      <c r="D5245" s="120"/>
      <c r="E5245" s="146"/>
      <c r="F5245" s="426"/>
      <c r="G5245" s="419" t="str">
        <f t="shared" si="373"/>
        <v/>
      </c>
      <c r="H5245" s="123"/>
      <c r="I5245" s="426"/>
      <c r="J5245" s="419" t="str">
        <f t="shared" si="372"/>
        <v/>
      </c>
      <c r="K5245" s="440">
        <f t="shared" si="371"/>
        <v>0</v>
      </c>
      <c r="L5245" s="76"/>
    </row>
    <row r="5246" spans="2:12" ht="15" customHeight="1" x14ac:dyDescent="0.35">
      <c r="B5246" s="75"/>
      <c r="C5246" s="143"/>
      <c r="D5246" s="120"/>
      <c r="E5246" s="146"/>
      <c r="F5246" s="426"/>
      <c r="G5246" s="419" t="str">
        <f t="shared" si="373"/>
        <v/>
      </c>
      <c r="H5246" s="123"/>
      <c r="I5246" s="426"/>
      <c r="J5246" s="419" t="str">
        <f t="shared" si="372"/>
        <v/>
      </c>
      <c r="K5246" s="440">
        <f t="shared" si="371"/>
        <v>0</v>
      </c>
      <c r="L5246" s="76"/>
    </row>
    <row r="5247" spans="2:12" ht="15" customHeight="1" x14ac:dyDescent="0.35">
      <c r="B5247" s="75"/>
      <c r="C5247" s="143"/>
      <c r="D5247" s="120"/>
      <c r="E5247" s="146"/>
      <c r="F5247" s="426"/>
      <c r="G5247" s="419" t="str">
        <f t="shared" si="373"/>
        <v/>
      </c>
      <c r="H5247" s="123"/>
      <c r="I5247" s="426"/>
      <c r="J5247" s="419" t="str">
        <f t="shared" si="372"/>
        <v/>
      </c>
      <c r="K5247" s="440">
        <f t="shared" si="371"/>
        <v>0</v>
      </c>
      <c r="L5247" s="76"/>
    </row>
    <row r="5248" spans="2:12" ht="15" customHeight="1" x14ac:dyDescent="0.35">
      <c r="B5248" s="75"/>
      <c r="C5248" s="143"/>
      <c r="D5248" s="120"/>
      <c r="E5248" s="146"/>
      <c r="F5248" s="426"/>
      <c r="G5248" s="419" t="str">
        <f t="shared" si="373"/>
        <v/>
      </c>
      <c r="H5248" s="123"/>
      <c r="I5248" s="426"/>
      <c r="J5248" s="419" t="str">
        <f t="shared" si="372"/>
        <v/>
      </c>
      <c r="K5248" s="440">
        <f t="shared" si="371"/>
        <v>0</v>
      </c>
      <c r="L5248" s="76"/>
    </row>
    <row r="5249" spans="2:12" ht="15" customHeight="1" x14ac:dyDescent="0.35">
      <c r="B5249" s="75"/>
      <c r="C5249" s="143"/>
      <c r="D5249" s="120"/>
      <c r="E5249" s="146"/>
      <c r="F5249" s="426"/>
      <c r="G5249" s="419" t="str">
        <f t="shared" si="373"/>
        <v/>
      </c>
      <c r="H5249" s="123"/>
      <c r="I5249" s="426"/>
      <c r="J5249" s="419" t="str">
        <f t="shared" si="372"/>
        <v/>
      </c>
      <c r="K5249" s="440">
        <f t="shared" si="371"/>
        <v>0</v>
      </c>
      <c r="L5249" s="76"/>
    </row>
    <row r="5250" spans="2:12" ht="15" customHeight="1" x14ac:dyDescent="0.35">
      <c r="B5250" s="75"/>
      <c r="C5250" s="143"/>
      <c r="D5250" s="120"/>
      <c r="E5250" s="146"/>
      <c r="F5250" s="426"/>
      <c r="G5250" s="419" t="str">
        <f t="shared" si="373"/>
        <v/>
      </c>
      <c r="H5250" s="123"/>
      <c r="I5250" s="426"/>
      <c r="J5250" s="419" t="str">
        <f t="shared" si="372"/>
        <v/>
      </c>
      <c r="K5250" s="440">
        <f t="shared" si="371"/>
        <v>0</v>
      </c>
      <c r="L5250" s="76"/>
    </row>
    <row r="5251" spans="2:12" ht="15" customHeight="1" x14ac:dyDescent="0.35">
      <c r="B5251" s="75"/>
      <c r="C5251" s="143"/>
      <c r="D5251" s="120"/>
      <c r="E5251" s="146"/>
      <c r="F5251" s="426"/>
      <c r="G5251" s="419" t="str">
        <f t="shared" si="373"/>
        <v/>
      </c>
      <c r="H5251" s="123"/>
      <c r="I5251" s="426"/>
      <c r="J5251" s="419" t="str">
        <f t="shared" si="372"/>
        <v/>
      </c>
      <c r="K5251" s="440">
        <f t="shared" si="371"/>
        <v>0</v>
      </c>
      <c r="L5251" s="76"/>
    </row>
    <row r="5252" spans="2:12" ht="15" customHeight="1" x14ac:dyDescent="0.35">
      <c r="B5252" s="75"/>
      <c r="C5252" s="143"/>
      <c r="D5252" s="120"/>
      <c r="E5252" s="146"/>
      <c r="F5252" s="426"/>
      <c r="G5252" s="419" t="str">
        <f t="shared" si="373"/>
        <v/>
      </c>
      <c r="H5252" s="123"/>
      <c r="I5252" s="426"/>
      <c r="J5252" s="419" t="str">
        <f t="shared" si="372"/>
        <v/>
      </c>
      <c r="K5252" s="440">
        <f t="shared" si="371"/>
        <v>0</v>
      </c>
      <c r="L5252" s="76"/>
    </row>
    <row r="5253" spans="2:12" ht="15" customHeight="1" x14ac:dyDescent="0.35">
      <c r="B5253" s="75"/>
      <c r="C5253" s="143"/>
      <c r="D5253" s="120"/>
      <c r="E5253" s="146"/>
      <c r="F5253" s="426"/>
      <c r="G5253" s="419" t="str">
        <f t="shared" si="373"/>
        <v/>
      </c>
      <c r="H5253" s="123"/>
      <c r="I5253" s="426"/>
      <c r="J5253" s="419" t="str">
        <f t="shared" si="372"/>
        <v/>
      </c>
      <c r="K5253" s="440">
        <f t="shared" si="371"/>
        <v>0</v>
      </c>
      <c r="L5253" s="76"/>
    </row>
    <row r="5254" spans="2:12" ht="15" customHeight="1" x14ac:dyDescent="0.35">
      <c r="B5254" s="75"/>
      <c r="C5254" s="143"/>
      <c r="D5254" s="120"/>
      <c r="E5254" s="146"/>
      <c r="F5254" s="426"/>
      <c r="G5254" s="419" t="str">
        <f t="shared" si="373"/>
        <v/>
      </c>
      <c r="H5254" s="123"/>
      <c r="I5254" s="426"/>
      <c r="J5254" s="419" t="str">
        <f t="shared" si="372"/>
        <v/>
      </c>
      <c r="K5254" s="440">
        <f t="shared" si="371"/>
        <v>0</v>
      </c>
      <c r="L5254" s="76"/>
    </row>
    <row r="5255" spans="2:12" ht="15" customHeight="1" x14ac:dyDescent="0.35">
      <c r="B5255" s="75"/>
      <c r="C5255" s="143"/>
      <c r="D5255" s="120"/>
      <c r="E5255" s="146"/>
      <c r="F5255" s="426"/>
      <c r="G5255" s="419" t="str">
        <f t="shared" si="373"/>
        <v/>
      </c>
      <c r="H5255" s="123"/>
      <c r="I5255" s="426"/>
      <c r="J5255" s="419" t="str">
        <f t="shared" si="372"/>
        <v/>
      </c>
      <c r="K5255" s="440">
        <f t="shared" si="371"/>
        <v>0</v>
      </c>
      <c r="L5255" s="76"/>
    </row>
    <row r="5256" spans="2:12" ht="15" customHeight="1" x14ac:dyDescent="0.35">
      <c r="B5256" s="75"/>
      <c r="C5256" s="143"/>
      <c r="D5256" s="120"/>
      <c r="E5256" s="146"/>
      <c r="F5256" s="426"/>
      <c r="G5256" s="419" t="str">
        <f t="shared" si="373"/>
        <v/>
      </c>
      <c r="H5256" s="123"/>
      <c r="I5256" s="426"/>
      <c r="J5256" s="419" t="str">
        <f t="shared" si="372"/>
        <v/>
      </c>
      <c r="K5256" s="440">
        <f t="shared" si="371"/>
        <v>0</v>
      </c>
      <c r="L5256" s="76"/>
    </row>
    <row r="5257" spans="2:12" ht="15" customHeight="1" x14ac:dyDescent="0.35">
      <c r="B5257" s="75"/>
      <c r="C5257" s="143"/>
      <c r="D5257" s="120"/>
      <c r="E5257" s="146"/>
      <c r="F5257" s="426"/>
      <c r="G5257" s="419" t="str">
        <f t="shared" si="373"/>
        <v/>
      </c>
      <c r="H5257" s="123"/>
      <c r="I5257" s="426"/>
      <c r="J5257" s="419" t="str">
        <f t="shared" si="372"/>
        <v/>
      </c>
      <c r="K5257" s="440">
        <f t="shared" si="371"/>
        <v>0</v>
      </c>
      <c r="L5257" s="76"/>
    </row>
    <row r="5258" spans="2:12" ht="15" customHeight="1" x14ac:dyDescent="0.35">
      <c r="B5258" s="75"/>
      <c r="C5258" s="143"/>
      <c r="D5258" s="120"/>
      <c r="E5258" s="146"/>
      <c r="F5258" s="426"/>
      <c r="G5258" s="419" t="str">
        <f t="shared" si="373"/>
        <v/>
      </c>
      <c r="H5258" s="123"/>
      <c r="I5258" s="426"/>
      <c r="J5258" s="419" t="str">
        <f t="shared" si="372"/>
        <v/>
      </c>
      <c r="K5258" s="440">
        <f t="shared" si="371"/>
        <v>0</v>
      </c>
      <c r="L5258" s="76"/>
    </row>
    <row r="5259" spans="2:12" ht="15" customHeight="1" x14ac:dyDescent="0.35">
      <c r="B5259" s="75"/>
      <c r="C5259" s="143"/>
      <c r="D5259" s="120"/>
      <c r="E5259" s="146"/>
      <c r="F5259" s="426"/>
      <c r="G5259" s="419" t="str">
        <f t="shared" si="373"/>
        <v/>
      </c>
      <c r="H5259" s="123"/>
      <c r="I5259" s="426"/>
      <c r="J5259" s="419" t="str">
        <f t="shared" si="372"/>
        <v/>
      </c>
      <c r="K5259" s="440">
        <f t="shared" si="371"/>
        <v>0</v>
      </c>
      <c r="L5259" s="76"/>
    </row>
    <row r="5260" spans="2:12" ht="15" customHeight="1" x14ac:dyDescent="0.35">
      <c r="B5260" s="75"/>
      <c r="C5260" s="143"/>
      <c r="D5260" s="120"/>
      <c r="E5260" s="146"/>
      <c r="F5260" s="426"/>
      <c r="G5260" s="419" t="str">
        <f t="shared" si="373"/>
        <v/>
      </c>
      <c r="H5260" s="123"/>
      <c r="I5260" s="426"/>
      <c r="J5260" s="419" t="str">
        <f t="shared" si="372"/>
        <v/>
      </c>
      <c r="K5260" s="440">
        <f t="shared" ref="K5260:K5323" si="374">H5260</f>
        <v>0</v>
      </c>
      <c r="L5260" s="76"/>
    </row>
    <row r="5261" spans="2:12" ht="15" customHeight="1" x14ac:dyDescent="0.35">
      <c r="B5261" s="75"/>
      <c r="C5261" s="143"/>
      <c r="D5261" s="120"/>
      <c r="E5261" s="146"/>
      <c r="F5261" s="426"/>
      <c r="G5261" s="419" t="str">
        <f t="shared" si="373"/>
        <v/>
      </c>
      <c r="H5261" s="123"/>
      <c r="I5261" s="426"/>
      <c r="J5261" s="419" t="str">
        <f t="shared" ref="J5261:J5324" si="375">IF(I5261&gt;0,VLOOKUP(I5261,Nama_Perkiraan,2),"")</f>
        <v/>
      </c>
      <c r="K5261" s="440">
        <f t="shared" si="374"/>
        <v>0</v>
      </c>
      <c r="L5261" s="76"/>
    </row>
    <row r="5262" spans="2:12" ht="15" customHeight="1" x14ac:dyDescent="0.35">
      <c r="B5262" s="75"/>
      <c r="C5262" s="143"/>
      <c r="D5262" s="120"/>
      <c r="E5262" s="146"/>
      <c r="F5262" s="426"/>
      <c r="G5262" s="419" t="str">
        <f t="shared" ref="G5262:G5325" si="376">IF(F5262&gt;0,VLOOKUP(F5262,Nama_Perkiraan,2),"")</f>
        <v/>
      </c>
      <c r="H5262" s="123"/>
      <c r="I5262" s="426"/>
      <c r="J5262" s="419" t="str">
        <f t="shared" si="375"/>
        <v/>
      </c>
      <c r="K5262" s="440">
        <f t="shared" si="374"/>
        <v>0</v>
      </c>
      <c r="L5262" s="76"/>
    </row>
    <row r="5263" spans="2:12" ht="15" customHeight="1" x14ac:dyDescent="0.35">
      <c r="B5263" s="75"/>
      <c r="C5263" s="143"/>
      <c r="D5263" s="120"/>
      <c r="E5263" s="146"/>
      <c r="F5263" s="426"/>
      <c r="G5263" s="419" t="str">
        <f t="shared" si="376"/>
        <v/>
      </c>
      <c r="H5263" s="123"/>
      <c r="I5263" s="426"/>
      <c r="J5263" s="419" t="str">
        <f t="shared" si="375"/>
        <v/>
      </c>
      <c r="K5263" s="440">
        <f t="shared" si="374"/>
        <v>0</v>
      </c>
      <c r="L5263" s="76"/>
    </row>
    <row r="5264" spans="2:12" ht="15" customHeight="1" x14ac:dyDescent="0.35">
      <c r="B5264" s="75"/>
      <c r="C5264" s="143"/>
      <c r="D5264" s="120"/>
      <c r="E5264" s="146"/>
      <c r="F5264" s="426"/>
      <c r="G5264" s="419" t="str">
        <f t="shared" si="376"/>
        <v/>
      </c>
      <c r="H5264" s="123"/>
      <c r="I5264" s="426"/>
      <c r="J5264" s="419" t="str">
        <f t="shared" si="375"/>
        <v/>
      </c>
      <c r="K5264" s="440">
        <f t="shared" si="374"/>
        <v>0</v>
      </c>
      <c r="L5264" s="76"/>
    </row>
    <row r="5265" spans="2:12" ht="15" customHeight="1" x14ac:dyDescent="0.35">
      <c r="B5265" s="75"/>
      <c r="C5265" s="143"/>
      <c r="D5265" s="120"/>
      <c r="E5265" s="146"/>
      <c r="F5265" s="426"/>
      <c r="G5265" s="419" t="str">
        <f t="shared" si="376"/>
        <v/>
      </c>
      <c r="H5265" s="123"/>
      <c r="I5265" s="426"/>
      <c r="J5265" s="419" t="str">
        <f t="shared" si="375"/>
        <v/>
      </c>
      <c r="K5265" s="440">
        <f t="shared" si="374"/>
        <v>0</v>
      </c>
      <c r="L5265" s="76"/>
    </row>
    <row r="5266" spans="2:12" ht="15" customHeight="1" x14ac:dyDescent="0.35">
      <c r="B5266" s="75"/>
      <c r="C5266" s="143"/>
      <c r="D5266" s="120"/>
      <c r="E5266" s="146"/>
      <c r="F5266" s="426"/>
      <c r="G5266" s="419" t="str">
        <f t="shared" si="376"/>
        <v/>
      </c>
      <c r="H5266" s="123"/>
      <c r="I5266" s="426"/>
      <c r="J5266" s="419" t="str">
        <f t="shared" si="375"/>
        <v/>
      </c>
      <c r="K5266" s="440">
        <f t="shared" si="374"/>
        <v>0</v>
      </c>
      <c r="L5266" s="76"/>
    </row>
    <row r="5267" spans="2:12" ht="15" customHeight="1" x14ac:dyDescent="0.35">
      <c r="B5267" s="75"/>
      <c r="C5267" s="143"/>
      <c r="D5267" s="120"/>
      <c r="E5267" s="146"/>
      <c r="F5267" s="426"/>
      <c r="G5267" s="419" t="str">
        <f t="shared" si="376"/>
        <v/>
      </c>
      <c r="H5267" s="123"/>
      <c r="I5267" s="426"/>
      <c r="J5267" s="419" t="str">
        <f t="shared" si="375"/>
        <v/>
      </c>
      <c r="K5267" s="440">
        <f t="shared" si="374"/>
        <v>0</v>
      </c>
      <c r="L5267" s="76"/>
    </row>
    <row r="5268" spans="2:12" ht="15" customHeight="1" x14ac:dyDescent="0.35">
      <c r="B5268" s="75"/>
      <c r="C5268" s="143"/>
      <c r="D5268" s="120"/>
      <c r="E5268" s="146"/>
      <c r="F5268" s="426"/>
      <c r="G5268" s="419" t="str">
        <f t="shared" si="376"/>
        <v/>
      </c>
      <c r="H5268" s="123"/>
      <c r="I5268" s="426"/>
      <c r="J5268" s="419" t="str">
        <f t="shared" si="375"/>
        <v/>
      </c>
      <c r="K5268" s="440">
        <f t="shared" si="374"/>
        <v>0</v>
      </c>
      <c r="L5268" s="76"/>
    </row>
    <row r="5269" spans="2:12" ht="15" customHeight="1" x14ac:dyDescent="0.35">
      <c r="B5269" s="75"/>
      <c r="C5269" s="143"/>
      <c r="D5269" s="120"/>
      <c r="E5269" s="146"/>
      <c r="F5269" s="426"/>
      <c r="G5269" s="419" t="str">
        <f t="shared" si="376"/>
        <v/>
      </c>
      <c r="H5269" s="123"/>
      <c r="I5269" s="426"/>
      <c r="J5269" s="419" t="str">
        <f t="shared" si="375"/>
        <v/>
      </c>
      <c r="K5269" s="440">
        <f t="shared" si="374"/>
        <v>0</v>
      </c>
      <c r="L5269" s="76"/>
    </row>
    <row r="5270" spans="2:12" ht="15" customHeight="1" x14ac:dyDescent="0.35">
      <c r="B5270" s="75"/>
      <c r="C5270" s="143"/>
      <c r="D5270" s="120"/>
      <c r="E5270" s="146"/>
      <c r="F5270" s="426"/>
      <c r="G5270" s="419" t="str">
        <f t="shared" si="376"/>
        <v/>
      </c>
      <c r="H5270" s="123"/>
      <c r="I5270" s="426"/>
      <c r="J5270" s="419" t="str">
        <f t="shared" si="375"/>
        <v/>
      </c>
      <c r="K5270" s="440">
        <f t="shared" si="374"/>
        <v>0</v>
      </c>
      <c r="L5270" s="76"/>
    </row>
    <row r="5271" spans="2:12" ht="15" customHeight="1" x14ac:dyDescent="0.35">
      <c r="B5271" s="75"/>
      <c r="C5271" s="143"/>
      <c r="D5271" s="120"/>
      <c r="E5271" s="146"/>
      <c r="F5271" s="426"/>
      <c r="G5271" s="419" t="str">
        <f t="shared" si="376"/>
        <v/>
      </c>
      <c r="H5271" s="123"/>
      <c r="I5271" s="426"/>
      <c r="J5271" s="419" t="str">
        <f t="shared" si="375"/>
        <v/>
      </c>
      <c r="K5271" s="440">
        <f t="shared" si="374"/>
        <v>0</v>
      </c>
      <c r="L5271" s="76"/>
    </row>
    <row r="5272" spans="2:12" ht="15" customHeight="1" x14ac:dyDescent="0.35">
      <c r="B5272" s="75"/>
      <c r="C5272" s="143"/>
      <c r="D5272" s="120"/>
      <c r="E5272" s="146"/>
      <c r="F5272" s="426"/>
      <c r="G5272" s="419" t="str">
        <f t="shared" si="376"/>
        <v/>
      </c>
      <c r="H5272" s="123"/>
      <c r="I5272" s="426"/>
      <c r="J5272" s="419" t="str">
        <f t="shared" si="375"/>
        <v/>
      </c>
      <c r="K5272" s="440">
        <f t="shared" si="374"/>
        <v>0</v>
      </c>
      <c r="L5272" s="76"/>
    </row>
    <row r="5273" spans="2:12" ht="15" customHeight="1" x14ac:dyDescent="0.35">
      <c r="B5273" s="75"/>
      <c r="C5273" s="143"/>
      <c r="D5273" s="120"/>
      <c r="E5273" s="146"/>
      <c r="F5273" s="426"/>
      <c r="G5273" s="419" t="str">
        <f t="shared" si="376"/>
        <v/>
      </c>
      <c r="H5273" s="123"/>
      <c r="I5273" s="426"/>
      <c r="J5273" s="419" t="str">
        <f t="shared" si="375"/>
        <v/>
      </c>
      <c r="K5273" s="440">
        <f t="shared" si="374"/>
        <v>0</v>
      </c>
      <c r="L5273" s="76"/>
    </row>
    <row r="5274" spans="2:12" ht="15" customHeight="1" x14ac:dyDescent="0.35">
      <c r="B5274" s="75"/>
      <c r="C5274" s="143"/>
      <c r="D5274" s="120"/>
      <c r="E5274" s="146"/>
      <c r="F5274" s="426"/>
      <c r="G5274" s="419" t="str">
        <f t="shared" si="376"/>
        <v/>
      </c>
      <c r="H5274" s="123"/>
      <c r="I5274" s="426"/>
      <c r="J5274" s="419" t="str">
        <f t="shared" si="375"/>
        <v/>
      </c>
      <c r="K5274" s="440">
        <f t="shared" si="374"/>
        <v>0</v>
      </c>
      <c r="L5274" s="76"/>
    </row>
    <row r="5275" spans="2:12" ht="15" customHeight="1" x14ac:dyDescent="0.35">
      <c r="B5275" s="75"/>
      <c r="C5275" s="143"/>
      <c r="D5275" s="120"/>
      <c r="E5275" s="146"/>
      <c r="F5275" s="426"/>
      <c r="G5275" s="419" t="str">
        <f t="shared" si="376"/>
        <v/>
      </c>
      <c r="H5275" s="123"/>
      <c r="I5275" s="426"/>
      <c r="J5275" s="419" t="str">
        <f t="shared" si="375"/>
        <v/>
      </c>
      <c r="K5275" s="440">
        <f t="shared" si="374"/>
        <v>0</v>
      </c>
      <c r="L5275" s="76"/>
    </row>
    <row r="5276" spans="2:12" ht="15" customHeight="1" x14ac:dyDescent="0.35">
      <c r="B5276" s="75"/>
      <c r="C5276" s="143"/>
      <c r="D5276" s="120"/>
      <c r="E5276" s="146"/>
      <c r="F5276" s="426"/>
      <c r="G5276" s="419" t="str">
        <f t="shared" si="376"/>
        <v/>
      </c>
      <c r="H5276" s="123"/>
      <c r="I5276" s="426"/>
      <c r="J5276" s="419" t="str">
        <f t="shared" si="375"/>
        <v/>
      </c>
      <c r="K5276" s="440">
        <f t="shared" si="374"/>
        <v>0</v>
      </c>
      <c r="L5276" s="76"/>
    </row>
    <row r="5277" spans="2:12" ht="15" customHeight="1" x14ac:dyDescent="0.35">
      <c r="B5277" s="75"/>
      <c r="C5277" s="143"/>
      <c r="D5277" s="120"/>
      <c r="E5277" s="146"/>
      <c r="F5277" s="426"/>
      <c r="G5277" s="419" t="str">
        <f t="shared" si="376"/>
        <v/>
      </c>
      <c r="H5277" s="123"/>
      <c r="I5277" s="426"/>
      <c r="J5277" s="419" t="str">
        <f t="shared" si="375"/>
        <v/>
      </c>
      <c r="K5277" s="440">
        <f t="shared" si="374"/>
        <v>0</v>
      </c>
      <c r="L5277" s="76"/>
    </row>
    <row r="5278" spans="2:12" ht="15" customHeight="1" x14ac:dyDescent="0.35">
      <c r="B5278" s="75"/>
      <c r="C5278" s="143"/>
      <c r="D5278" s="120"/>
      <c r="E5278" s="146"/>
      <c r="F5278" s="426"/>
      <c r="G5278" s="419" t="str">
        <f t="shared" si="376"/>
        <v/>
      </c>
      <c r="H5278" s="123"/>
      <c r="I5278" s="426"/>
      <c r="J5278" s="419" t="str">
        <f t="shared" si="375"/>
        <v/>
      </c>
      <c r="K5278" s="440">
        <f t="shared" si="374"/>
        <v>0</v>
      </c>
      <c r="L5278" s="76"/>
    </row>
    <row r="5279" spans="2:12" ht="15" customHeight="1" x14ac:dyDescent="0.35">
      <c r="B5279" s="75"/>
      <c r="C5279" s="143"/>
      <c r="D5279" s="120"/>
      <c r="E5279" s="146"/>
      <c r="F5279" s="426"/>
      <c r="G5279" s="419" t="str">
        <f t="shared" si="376"/>
        <v/>
      </c>
      <c r="H5279" s="123"/>
      <c r="I5279" s="426"/>
      <c r="J5279" s="419" t="str">
        <f t="shared" si="375"/>
        <v/>
      </c>
      <c r="K5279" s="440">
        <f t="shared" si="374"/>
        <v>0</v>
      </c>
      <c r="L5279" s="76"/>
    </row>
    <row r="5280" spans="2:12" ht="15" customHeight="1" x14ac:dyDescent="0.35">
      <c r="B5280" s="75"/>
      <c r="C5280" s="143"/>
      <c r="D5280" s="120"/>
      <c r="E5280" s="146"/>
      <c r="F5280" s="426"/>
      <c r="G5280" s="419" t="str">
        <f t="shared" si="376"/>
        <v/>
      </c>
      <c r="H5280" s="123"/>
      <c r="I5280" s="426"/>
      <c r="J5280" s="419" t="str">
        <f t="shared" si="375"/>
        <v/>
      </c>
      <c r="K5280" s="440">
        <f t="shared" si="374"/>
        <v>0</v>
      </c>
      <c r="L5280" s="76"/>
    </row>
    <row r="5281" spans="2:12" ht="15" customHeight="1" x14ac:dyDescent="0.35">
      <c r="B5281" s="75"/>
      <c r="C5281" s="143"/>
      <c r="D5281" s="120"/>
      <c r="E5281" s="146"/>
      <c r="F5281" s="426"/>
      <c r="G5281" s="419" t="str">
        <f t="shared" si="376"/>
        <v/>
      </c>
      <c r="H5281" s="123"/>
      <c r="I5281" s="426"/>
      <c r="J5281" s="419" t="str">
        <f t="shared" si="375"/>
        <v/>
      </c>
      <c r="K5281" s="440">
        <f t="shared" si="374"/>
        <v>0</v>
      </c>
      <c r="L5281" s="76"/>
    </row>
    <row r="5282" spans="2:12" ht="15" customHeight="1" x14ac:dyDescent="0.35">
      <c r="B5282" s="75"/>
      <c r="C5282" s="143"/>
      <c r="D5282" s="120"/>
      <c r="E5282" s="146"/>
      <c r="F5282" s="426"/>
      <c r="G5282" s="419" t="str">
        <f t="shared" si="376"/>
        <v/>
      </c>
      <c r="H5282" s="123"/>
      <c r="I5282" s="426"/>
      <c r="J5282" s="419" t="str">
        <f t="shared" si="375"/>
        <v/>
      </c>
      <c r="K5282" s="440">
        <f t="shared" si="374"/>
        <v>0</v>
      </c>
      <c r="L5282" s="76"/>
    </row>
    <row r="5283" spans="2:12" ht="15" customHeight="1" x14ac:dyDescent="0.35">
      <c r="B5283" s="75"/>
      <c r="C5283" s="143"/>
      <c r="D5283" s="120"/>
      <c r="E5283" s="146"/>
      <c r="F5283" s="426"/>
      <c r="G5283" s="419" t="str">
        <f t="shared" si="376"/>
        <v/>
      </c>
      <c r="H5283" s="123"/>
      <c r="I5283" s="426"/>
      <c r="J5283" s="419" t="str">
        <f t="shared" si="375"/>
        <v/>
      </c>
      <c r="K5283" s="440">
        <f t="shared" si="374"/>
        <v>0</v>
      </c>
      <c r="L5283" s="76"/>
    </row>
    <row r="5284" spans="2:12" ht="15" customHeight="1" x14ac:dyDescent="0.35">
      <c r="B5284" s="75"/>
      <c r="C5284" s="143"/>
      <c r="D5284" s="120"/>
      <c r="E5284" s="146"/>
      <c r="F5284" s="426"/>
      <c r="G5284" s="419" t="str">
        <f t="shared" si="376"/>
        <v/>
      </c>
      <c r="H5284" s="123"/>
      <c r="I5284" s="426"/>
      <c r="J5284" s="419" t="str">
        <f t="shared" si="375"/>
        <v/>
      </c>
      <c r="K5284" s="440">
        <f t="shared" si="374"/>
        <v>0</v>
      </c>
      <c r="L5284" s="76"/>
    </row>
    <row r="5285" spans="2:12" ht="15" customHeight="1" x14ac:dyDescent="0.35">
      <c r="B5285" s="75"/>
      <c r="C5285" s="143"/>
      <c r="D5285" s="120"/>
      <c r="E5285" s="146"/>
      <c r="F5285" s="426"/>
      <c r="G5285" s="419" t="str">
        <f t="shared" si="376"/>
        <v/>
      </c>
      <c r="H5285" s="123"/>
      <c r="I5285" s="426"/>
      <c r="J5285" s="419" t="str">
        <f t="shared" si="375"/>
        <v/>
      </c>
      <c r="K5285" s="440">
        <f t="shared" si="374"/>
        <v>0</v>
      </c>
      <c r="L5285" s="76"/>
    </row>
    <row r="5286" spans="2:12" ht="15" customHeight="1" x14ac:dyDescent="0.35">
      <c r="B5286" s="75"/>
      <c r="C5286" s="143"/>
      <c r="D5286" s="120"/>
      <c r="E5286" s="146"/>
      <c r="F5286" s="426"/>
      <c r="G5286" s="419" t="str">
        <f t="shared" si="376"/>
        <v/>
      </c>
      <c r="H5286" s="123"/>
      <c r="I5286" s="426"/>
      <c r="J5286" s="419" t="str">
        <f t="shared" si="375"/>
        <v/>
      </c>
      <c r="K5286" s="440">
        <f t="shared" si="374"/>
        <v>0</v>
      </c>
      <c r="L5286" s="76"/>
    </row>
    <row r="5287" spans="2:12" ht="15" customHeight="1" x14ac:dyDescent="0.35">
      <c r="B5287" s="75"/>
      <c r="C5287" s="143"/>
      <c r="D5287" s="120"/>
      <c r="E5287" s="146"/>
      <c r="F5287" s="426"/>
      <c r="G5287" s="419" t="str">
        <f t="shared" si="376"/>
        <v/>
      </c>
      <c r="H5287" s="123"/>
      <c r="I5287" s="426"/>
      <c r="J5287" s="419" t="str">
        <f t="shared" si="375"/>
        <v/>
      </c>
      <c r="K5287" s="440">
        <f t="shared" si="374"/>
        <v>0</v>
      </c>
      <c r="L5287" s="76"/>
    </row>
    <row r="5288" spans="2:12" ht="15" customHeight="1" x14ac:dyDescent="0.35">
      <c r="B5288" s="75"/>
      <c r="C5288" s="143"/>
      <c r="D5288" s="120"/>
      <c r="E5288" s="146"/>
      <c r="F5288" s="426"/>
      <c r="G5288" s="419" t="str">
        <f t="shared" si="376"/>
        <v/>
      </c>
      <c r="H5288" s="123"/>
      <c r="I5288" s="426"/>
      <c r="J5288" s="419" t="str">
        <f t="shared" si="375"/>
        <v/>
      </c>
      <c r="K5288" s="440">
        <f t="shared" si="374"/>
        <v>0</v>
      </c>
      <c r="L5288" s="76"/>
    </row>
    <row r="5289" spans="2:12" ht="15" customHeight="1" x14ac:dyDescent="0.35">
      <c r="B5289" s="75"/>
      <c r="C5289" s="143"/>
      <c r="D5289" s="120"/>
      <c r="E5289" s="146"/>
      <c r="F5289" s="426"/>
      <c r="G5289" s="419" t="str">
        <f t="shared" si="376"/>
        <v/>
      </c>
      <c r="H5289" s="123"/>
      <c r="I5289" s="426"/>
      <c r="J5289" s="419" t="str">
        <f t="shared" si="375"/>
        <v/>
      </c>
      <c r="K5289" s="440">
        <f t="shared" si="374"/>
        <v>0</v>
      </c>
      <c r="L5289" s="76"/>
    </row>
    <row r="5290" spans="2:12" ht="15" customHeight="1" x14ac:dyDescent="0.35">
      <c r="B5290" s="75"/>
      <c r="C5290" s="143"/>
      <c r="D5290" s="120"/>
      <c r="E5290" s="146"/>
      <c r="F5290" s="426"/>
      <c r="G5290" s="419" t="str">
        <f t="shared" si="376"/>
        <v/>
      </c>
      <c r="H5290" s="123"/>
      <c r="I5290" s="426"/>
      <c r="J5290" s="419" t="str">
        <f t="shared" si="375"/>
        <v/>
      </c>
      <c r="K5290" s="440">
        <f t="shared" si="374"/>
        <v>0</v>
      </c>
      <c r="L5290" s="76"/>
    </row>
    <row r="5291" spans="2:12" ht="15" customHeight="1" x14ac:dyDescent="0.35">
      <c r="B5291" s="75"/>
      <c r="C5291" s="143"/>
      <c r="D5291" s="120"/>
      <c r="E5291" s="146"/>
      <c r="F5291" s="426"/>
      <c r="G5291" s="419" t="str">
        <f t="shared" si="376"/>
        <v/>
      </c>
      <c r="H5291" s="123"/>
      <c r="I5291" s="426"/>
      <c r="J5291" s="419" t="str">
        <f t="shared" si="375"/>
        <v/>
      </c>
      <c r="K5291" s="440">
        <f t="shared" si="374"/>
        <v>0</v>
      </c>
      <c r="L5291" s="76"/>
    </row>
    <row r="5292" spans="2:12" ht="15" customHeight="1" x14ac:dyDescent="0.35">
      <c r="B5292" s="75"/>
      <c r="C5292" s="143"/>
      <c r="D5292" s="120"/>
      <c r="E5292" s="146"/>
      <c r="F5292" s="426"/>
      <c r="G5292" s="419" t="str">
        <f t="shared" si="376"/>
        <v/>
      </c>
      <c r="H5292" s="123"/>
      <c r="I5292" s="426"/>
      <c r="J5292" s="419" t="str">
        <f t="shared" si="375"/>
        <v/>
      </c>
      <c r="K5292" s="440">
        <f t="shared" si="374"/>
        <v>0</v>
      </c>
      <c r="L5292" s="76"/>
    </row>
    <row r="5293" spans="2:12" ht="15" customHeight="1" x14ac:dyDescent="0.35">
      <c r="B5293" s="75"/>
      <c r="C5293" s="143"/>
      <c r="D5293" s="120"/>
      <c r="E5293" s="146"/>
      <c r="F5293" s="426"/>
      <c r="G5293" s="419" t="str">
        <f t="shared" si="376"/>
        <v/>
      </c>
      <c r="H5293" s="123"/>
      <c r="I5293" s="426"/>
      <c r="J5293" s="419" t="str">
        <f t="shared" si="375"/>
        <v/>
      </c>
      <c r="K5293" s="440">
        <f t="shared" si="374"/>
        <v>0</v>
      </c>
      <c r="L5293" s="76"/>
    </row>
    <row r="5294" spans="2:12" ht="15" customHeight="1" x14ac:dyDescent="0.35">
      <c r="B5294" s="75"/>
      <c r="C5294" s="143"/>
      <c r="D5294" s="120"/>
      <c r="E5294" s="146"/>
      <c r="F5294" s="426"/>
      <c r="G5294" s="419" t="str">
        <f t="shared" si="376"/>
        <v/>
      </c>
      <c r="H5294" s="123"/>
      <c r="I5294" s="426"/>
      <c r="J5294" s="419" t="str">
        <f t="shared" si="375"/>
        <v/>
      </c>
      <c r="K5294" s="440">
        <f t="shared" si="374"/>
        <v>0</v>
      </c>
      <c r="L5294" s="76"/>
    </row>
    <row r="5295" spans="2:12" ht="15" customHeight="1" x14ac:dyDescent="0.35">
      <c r="B5295" s="75"/>
      <c r="C5295" s="143"/>
      <c r="D5295" s="120"/>
      <c r="E5295" s="146"/>
      <c r="F5295" s="426"/>
      <c r="G5295" s="419" t="str">
        <f t="shared" si="376"/>
        <v/>
      </c>
      <c r="H5295" s="123"/>
      <c r="I5295" s="426"/>
      <c r="J5295" s="419" t="str">
        <f t="shared" si="375"/>
        <v/>
      </c>
      <c r="K5295" s="440">
        <f t="shared" si="374"/>
        <v>0</v>
      </c>
      <c r="L5295" s="76"/>
    </row>
    <row r="5296" spans="2:12" ht="15" customHeight="1" x14ac:dyDescent="0.35">
      <c r="B5296" s="75"/>
      <c r="C5296" s="143"/>
      <c r="D5296" s="120"/>
      <c r="E5296" s="146"/>
      <c r="F5296" s="426"/>
      <c r="G5296" s="419" t="str">
        <f t="shared" si="376"/>
        <v/>
      </c>
      <c r="H5296" s="123"/>
      <c r="I5296" s="426"/>
      <c r="J5296" s="419" t="str">
        <f t="shared" si="375"/>
        <v/>
      </c>
      <c r="K5296" s="440">
        <f t="shared" si="374"/>
        <v>0</v>
      </c>
      <c r="L5296" s="76"/>
    </row>
    <row r="5297" spans="2:12" ht="15" customHeight="1" x14ac:dyDescent="0.35">
      <c r="B5297" s="75"/>
      <c r="C5297" s="143"/>
      <c r="D5297" s="120"/>
      <c r="E5297" s="146"/>
      <c r="F5297" s="426"/>
      <c r="G5297" s="419" t="str">
        <f t="shared" si="376"/>
        <v/>
      </c>
      <c r="H5297" s="123"/>
      <c r="I5297" s="426"/>
      <c r="J5297" s="419" t="str">
        <f t="shared" si="375"/>
        <v/>
      </c>
      <c r="K5297" s="440">
        <f t="shared" si="374"/>
        <v>0</v>
      </c>
      <c r="L5297" s="76"/>
    </row>
    <row r="5298" spans="2:12" ht="15" customHeight="1" x14ac:dyDescent="0.35">
      <c r="B5298" s="75"/>
      <c r="C5298" s="143"/>
      <c r="D5298" s="120"/>
      <c r="E5298" s="146"/>
      <c r="F5298" s="426"/>
      <c r="G5298" s="419" t="str">
        <f t="shared" si="376"/>
        <v/>
      </c>
      <c r="H5298" s="123"/>
      <c r="I5298" s="426"/>
      <c r="J5298" s="419" t="str">
        <f t="shared" si="375"/>
        <v/>
      </c>
      <c r="K5298" s="440">
        <f t="shared" si="374"/>
        <v>0</v>
      </c>
      <c r="L5298" s="76"/>
    </row>
    <row r="5299" spans="2:12" ht="15" customHeight="1" x14ac:dyDescent="0.35">
      <c r="B5299" s="75"/>
      <c r="C5299" s="143"/>
      <c r="D5299" s="120"/>
      <c r="E5299" s="146"/>
      <c r="F5299" s="426"/>
      <c r="G5299" s="419" t="str">
        <f t="shared" si="376"/>
        <v/>
      </c>
      <c r="H5299" s="123"/>
      <c r="I5299" s="426"/>
      <c r="J5299" s="419" t="str">
        <f t="shared" si="375"/>
        <v/>
      </c>
      <c r="K5299" s="440">
        <f t="shared" si="374"/>
        <v>0</v>
      </c>
      <c r="L5299" s="76"/>
    </row>
    <row r="5300" spans="2:12" ht="15" customHeight="1" x14ac:dyDescent="0.35">
      <c r="B5300" s="75"/>
      <c r="C5300" s="143"/>
      <c r="D5300" s="120"/>
      <c r="E5300" s="146"/>
      <c r="F5300" s="426"/>
      <c r="G5300" s="419" t="str">
        <f t="shared" si="376"/>
        <v/>
      </c>
      <c r="H5300" s="123"/>
      <c r="I5300" s="426"/>
      <c r="J5300" s="419" t="str">
        <f t="shared" si="375"/>
        <v/>
      </c>
      <c r="K5300" s="440">
        <f t="shared" si="374"/>
        <v>0</v>
      </c>
      <c r="L5300" s="76"/>
    </row>
    <row r="5301" spans="2:12" ht="15" customHeight="1" x14ac:dyDescent="0.35">
      <c r="B5301" s="75"/>
      <c r="C5301" s="143"/>
      <c r="D5301" s="120"/>
      <c r="E5301" s="146"/>
      <c r="F5301" s="426"/>
      <c r="G5301" s="419" t="str">
        <f t="shared" si="376"/>
        <v/>
      </c>
      <c r="H5301" s="123"/>
      <c r="I5301" s="426"/>
      <c r="J5301" s="419" t="str">
        <f t="shared" si="375"/>
        <v/>
      </c>
      <c r="K5301" s="440">
        <f t="shared" si="374"/>
        <v>0</v>
      </c>
      <c r="L5301" s="76"/>
    </row>
    <row r="5302" spans="2:12" ht="15" customHeight="1" x14ac:dyDescent="0.35">
      <c r="B5302" s="75"/>
      <c r="C5302" s="143"/>
      <c r="D5302" s="120"/>
      <c r="E5302" s="146"/>
      <c r="F5302" s="426"/>
      <c r="G5302" s="419" t="str">
        <f t="shared" si="376"/>
        <v/>
      </c>
      <c r="H5302" s="123"/>
      <c r="I5302" s="426"/>
      <c r="J5302" s="419" t="str">
        <f t="shared" si="375"/>
        <v/>
      </c>
      <c r="K5302" s="440">
        <f t="shared" si="374"/>
        <v>0</v>
      </c>
      <c r="L5302" s="76"/>
    </row>
    <row r="5303" spans="2:12" ht="15" customHeight="1" x14ac:dyDescent="0.35">
      <c r="B5303" s="75"/>
      <c r="C5303" s="143"/>
      <c r="D5303" s="120"/>
      <c r="E5303" s="146"/>
      <c r="F5303" s="426"/>
      <c r="G5303" s="419" t="str">
        <f t="shared" si="376"/>
        <v/>
      </c>
      <c r="H5303" s="123"/>
      <c r="I5303" s="426"/>
      <c r="J5303" s="419" t="str">
        <f t="shared" si="375"/>
        <v/>
      </c>
      <c r="K5303" s="440">
        <f t="shared" si="374"/>
        <v>0</v>
      </c>
      <c r="L5303" s="76"/>
    </row>
    <row r="5304" spans="2:12" ht="15" customHeight="1" x14ac:dyDescent="0.35">
      <c r="B5304" s="75"/>
      <c r="C5304" s="143"/>
      <c r="D5304" s="120"/>
      <c r="E5304" s="146"/>
      <c r="F5304" s="426"/>
      <c r="G5304" s="419" t="str">
        <f t="shared" si="376"/>
        <v/>
      </c>
      <c r="H5304" s="123"/>
      <c r="I5304" s="426"/>
      <c r="J5304" s="419" t="str">
        <f t="shared" si="375"/>
        <v/>
      </c>
      <c r="K5304" s="440">
        <f t="shared" si="374"/>
        <v>0</v>
      </c>
      <c r="L5304" s="76"/>
    </row>
    <row r="5305" spans="2:12" ht="15" customHeight="1" x14ac:dyDescent="0.35">
      <c r="B5305" s="75"/>
      <c r="C5305" s="143"/>
      <c r="D5305" s="120"/>
      <c r="E5305" s="146"/>
      <c r="F5305" s="426"/>
      <c r="G5305" s="419" t="str">
        <f t="shared" si="376"/>
        <v/>
      </c>
      <c r="H5305" s="123"/>
      <c r="I5305" s="426"/>
      <c r="J5305" s="419" t="str">
        <f t="shared" si="375"/>
        <v/>
      </c>
      <c r="K5305" s="440">
        <f t="shared" si="374"/>
        <v>0</v>
      </c>
      <c r="L5305" s="76"/>
    </row>
    <row r="5306" spans="2:12" ht="15" customHeight="1" x14ac:dyDescent="0.35">
      <c r="B5306" s="75"/>
      <c r="C5306" s="143"/>
      <c r="D5306" s="120"/>
      <c r="E5306" s="146"/>
      <c r="F5306" s="426"/>
      <c r="G5306" s="419" t="str">
        <f t="shared" si="376"/>
        <v/>
      </c>
      <c r="H5306" s="123"/>
      <c r="I5306" s="426"/>
      <c r="J5306" s="419" t="str">
        <f t="shared" si="375"/>
        <v/>
      </c>
      <c r="K5306" s="440">
        <f t="shared" si="374"/>
        <v>0</v>
      </c>
      <c r="L5306" s="76"/>
    </row>
    <row r="5307" spans="2:12" ht="15" customHeight="1" x14ac:dyDescent="0.35">
      <c r="B5307" s="75"/>
      <c r="C5307" s="143"/>
      <c r="D5307" s="120"/>
      <c r="E5307" s="146"/>
      <c r="F5307" s="426"/>
      <c r="G5307" s="419" t="str">
        <f t="shared" si="376"/>
        <v/>
      </c>
      <c r="H5307" s="123"/>
      <c r="I5307" s="426"/>
      <c r="J5307" s="419" t="str">
        <f t="shared" si="375"/>
        <v/>
      </c>
      <c r="K5307" s="440">
        <f t="shared" si="374"/>
        <v>0</v>
      </c>
      <c r="L5307" s="76"/>
    </row>
    <row r="5308" spans="2:12" ht="15" customHeight="1" x14ac:dyDescent="0.35">
      <c r="B5308" s="75"/>
      <c r="C5308" s="143"/>
      <c r="D5308" s="120"/>
      <c r="E5308" s="146"/>
      <c r="F5308" s="426"/>
      <c r="G5308" s="419" t="str">
        <f t="shared" si="376"/>
        <v/>
      </c>
      <c r="H5308" s="123"/>
      <c r="I5308" s="426"/>
      <c r="J5308" s="419" t="str">
        <f t="shared" si="375"/>
        <v/>
      </c>
      <c r="K5308" s="440">
        <f t="shared" si="374"/>
        <v>0</v>
      </c>
      <c r="L5308" s="76"/>
    </row>
    <row r="5309" spans="2:12" ht="15" customHeight="1" x14ac:dyDescent="0.35">
      <c r="B5309" s="75"/>
      <c r="C5309" s="143"/>
      <c r="D5309" s="120"/>
      <c r="E5309" s="146"/>
      <c r="F5309" s="426"/>
      <c r="G5309" s="419" t="str">
        <f t="shared" si="376"/>
        <v/>
      </c>
      <c r="H5309" s="123"/>
      <c r="I5309" s="426"/>
      <c r="J5309" s="419" t="str">
        <f t="shared" si="375"/>
        <v/>
      </c>
      <c r="K5309" s="440">
        <f t="shared" si="374"/>
        <v>0</v>
      </c>
      <c r="L5309" s="76"/>
    </row>
    <row r="5310" spans="2:12" ht="15" customHeight="1" x14ac:dyDescent="0.35">
      <c r="B5310" s="75"/>
      <c r="C5310" s="143"/>
      <c r="D5310" s="120"/>
      <c r="E5310" s="146"/>
      <c r="F5310" s="426"/>
      <c r="G5310" s="419" t="str">
        <f t="shared" si="376"/>
        <v/>
      </c>
      <c r="H5310" s="123"/>
      <c r="I5310" s="426"/>
      <c r="J5310" s="419" t="str">
        <f t="shared" si="375"/>
        <v/>
      </c>
      <c r="K5310" s="440">
        <f t="shared" si="374"/>
        <v>0</v>
      </c>
      <c r="L5310" s="76"/>
    </row>
    <row r="5311" spans="2:12" ht="15" customHeight="1" x14ac:dyDescent="0.35">
      <c r="B5311" s="75"/>
      <c r="C5311" s="143"/>
      <c r="D5311" s="120"/>
      <c r="E5311" s="146"/>
      <c r="F5311" s="426"/>
      <c r="G5311" s="419" t="str">
        <f t="shared" si="376"/>
        <v/>
      </c>
      <c r="H5311" s="123"/>
      <c r="I5311" s="426"/>
      <c r="J5311" s="419" t="str">
        <f t="shared" si="375"/>
        <v/>
      </c>
      <c r="K5311" s="440">
        <f t="shared" si="374"/>
        <v>0</v>
      </c>
      <c r="L5311" s="76"/>
    </row>
    <row r="5312" spans="2:12" ht="15" customHeight="1" x14ac:dyDescent="0.35">
      <c r="B5312" s="75"/>
      <c r="C5312" s="143"/>
      <c r="D5312" s="120"/>
      <c r="E5312" s="146"/>
      <c r="F5312" s="426"/>
      <c r="G5312" s="419" t="str">
        <f t="shared" si="376"/>
        <v/>
      </c>
      <c r="H5312" s="123"/>
      <c r="I5312" s="426"/>
      <c r="J5312" s="419" t="str">
        <f t="shared" si="375"/>
        <v/>
      </c>
      <c r="K5312" s="440">
        <f t="shared" si="374"/>
        <v>0</v>
      </c>
      <c r="L5312" s="76"/>
    </row>
    <row r="5313" spans="2:12" ht="15" customHeight="1" x14ac:dyDescent="0.35">
      <c r="B5313" s="75"/>
      <c r="C5313" s="143"/>
      <c r="D5313" s="120"/>
      <c r="E5313" s="146"/>
      <c r="F5313" s="426"/>
      <c r="G5313" s="419" t="str">
        <f t="shared" si="376"/>
        <v/>
      </c>
      <c r="H5313" s="123"/>
      <c r="I5313" s="426"/>
      <c r="J5313" s="419" t="str">
        <f t="shared" si="375"/>
        <v/>
      </c>
      <c r="K5313" s="440">
        <f t="shared" si="374"/>
        <v>0</v>
      </c>
      <c r="L5313" s="76"/>
    </row>
    <row r="5314" spans="2:12" ht="15" customHeight="1" x14ac:dyDescent="0.35">
      <c r="B5314" s="75"/>
      <c r="C5314" s="143"/>
      <c r="D5314" s="120"/>
      <c r="E5314" s="146"/>
      <c r="F5314" s="426"/>
      <c r="G5314" s="419" t="str">
        <f t="shared" si="376"/>
        <v/>
      </c>
      <c r="H5314" s="123"/>
      <c r="I5314" s="426"/>
      <c r="J5314" s="419" t="str">
        <f t="shared" si="375"/>
        <v/>
      </c>
      <c r="K5314" s="440">
        <f t="shared" si="374"/>
        <v>0</v>
      </c>
      <c r="L5314" s="76"/>
    </row>
    <row r="5315" spans="2:12" ht="15" customHeight="1" x14ac:dyDescent="0.35">
      <c r="B5315" s="75"/>
      <c r="C5315" s="143"/>
      <c r="D5315" s="120"/>
      <c r="E5315" s="146"/>
      <c r="F5315" s="426"/>
      <c r="G5315" s="419" t="str">
        <f t="shared" si="376"/>
        <v/>
      </c>
      <c r="H5315" s="123"/>
      <c r="I5315" s="426"/>
      <c r="J5315" s="419" t="str">
        <f t="shared" si="375"/>
        <v/>
      </c>
      <c r="K5315" s="440">
        <f t="shared" si="374"/>
        <v>0</v>
      </c>
      <c r="L5315" s="76"/>
    </row>
    <row r="5316" spans="2:12" ht="15" customHeight="1" x14ac:dyDescent="0.35">
      <c r="B5316" s="75"/>
      <c r="C5316" s="143"/>
      <c r="D5316" s="120"/>
      <c r="E5316" s="146"/>
      <c r="F5316" s="426"/>
      <c r="G5316" s="419" t="str">
        <f t="shared" si="376"/>
        <v/>
      </c>
      <c r="H5316" s="123"/>
      <c r="I5316" s="426"/>
      <c r="J5316" s="419" t="str">
        <f t="shared" si="375"/>
        <v/>
      </c>
      <c r="K5316" s="440">
        <f t="shared" si="374"/>
        <v>0</v>
      </c>
      <c r="L5316" s="76"/>
    </row>
    <row r="5317" spans="2:12" ht="15" customHeight="1" x14ac:dyDescent="0.35">
      <c r="B5317" s="75"/>
      <c r="C5317" s="143"/>
      <c r="D5317" s="120"/>
      <c r="E5317" s="146"/>
      <c r="F5317" s="426"/>
      <c r="G5317" s="419" t="str">
        <f t="shared" si="376"/>
        <v/>
      </c>
      <c r="H5317" s="123"/>
      <c r="I5317" s="426"/>
      <c r="J5317" s="419" t="str">
        <f t="shared" si="375"/>
        <v/>
      </c>
      <c r="K5317" s="440">
        <f t="shared" si="374"/>
        <v>0</v>
      </c>
      <c r="L5317" s="76"/>
    </row>
    <row r="5318" spans="2:12" ht="15" customHeight="1" x14ac:dyDescent="0.35">
      <c r="B5318" s="75"/>
      <c r="C5318" s="143"/>
      <c r="D5318" s="120"/>
      <c r="E5318" s="146"/>
      <c r="F5318" s="426"/>
      <c r="G5318" s="419" t="str">
        <f t="shared" si="376"/>
        <v/>
      </c>
      <c r="H5318" s="123"/>
      <c r="I5318" s="426"/>
      <c r="J5318" s="419" t="str">
        <f t="shared" si="375"/>
        <v/>
      </c>
      <c r="K5318" s="440">
        <f t="shared" si="374"/>
        <v>0</v>
      </c>
      <c r="L5318" s="76"/>
    </row>
    <row r="5319" spans="2:12" ht="15" customHeight="1" x14ac:dyDescent="0.35">
      <c r="B5319" s="75"/>
      <c r="C5319" s="143"/>
      <c r="D5319" s="120"/>
      <c r="E5319" s="146"/>
      <c r="F5319" s="426"/>
      <c r="G5319" s="419" t="str">
        <f t="shared" si="376"/>
        <v/>
      </c>
      <c r="H5319" s="123"/>
      <c r="I5319" s="426"/>
      <c r="J5319" s="419" t="str">
        <f t="shared" si="375"/>
        <v/>
      </c>
      <c r="K5319" s="440">
        <f t="shared" si="374"/>
        <v>0</v>
      </c>
      <c r="L5319" s="76"/>
    </row>
    <row r="5320" spans="2:12" ht="15" customHeight="1" x14ac:dyDescent="0.35">
      <c r="B5320" s="75"/>
      <c r="C5320" s="143"/>
      <c r="D5320" s="120"/>
      <c r="E5320" s="146"/>
      <c r="F5320" s="426"/>
      <c r="G5320" s="419" t="str">
        <f t="shared" si="376"/>
        <v/>
      </c>
      <c r="H5320" s="123"/>
      <c r="I5320" s="426"/>
      <c r="J5320" s="419" t="str">
        <f t="shared" si="375"/>
        <v/>
      </c>
      <c r="K5320" s="440">
        <f t="shared" si="374"/>
        <v>0</v>
      </c>
      <c r="L5320" s="76"/>
    </row>
    <row r="5321" spans="2:12" ht="15" customHeight="1" x14ac:dyDescent="0.35">
      <c r="B5321" s="75"/>
      <c r="C5321" s="143"/>
      <c r="D5321" s="120"/>
      <c r="E5321" s="146"/>
      <c r="F5321" s="426"/>
      <c r="G5321" s="419" t="str">
        <f t="shared" si="376"/>
        <v/>
      </c>
      <c r="H5321" s="123"/>
      <c r="I5321" s="426"/>
      <c r="J5321" s="419" t="str">
        <f t="shared" si="375"/>
        <v/>
      </c>
      <c r="K5321" s="440">
        <f t="shared" si="374"/>
        <v>0</v>
      </c>
      <c r="L5321" s="76"/>
    </row>
    <row r="5322" spans="2:12" ht="15" customHeight="1" x14ac:dyDescent="0.35">
      <c r="B5322" s="75"/>
      <c r="C5322" s="143"/>
      <c r="D5322" s="120"/>
      <c r="E5322" s="146"/>
      <c r="F5322" s="426"/>
      <c r="G5322" s="419" t="str">
        <f t="shared" si="376"/>
        <v/>
      </c>
      <c r="H5322" s="123"/>
      <c r="I5322" s="426"/>
      <c r="J5322" s="419" t="str">
        <f t="shared" si="375"/>
        <v/>
      </c>
      <c r="K5322" s="440">
        <f t="shared" si="374"/>
        <v>0</v>
      </c>
      <c r="L5322" s="76"/>
    </row>
    <row r="5323" spans="2:12" ht="15" customHeight="1" x14ac:dyDescent="0.35">
      <c r="B5323" s="75"/>
      <c r="C5323" s="143"/>
      <c r="D5323" s="120"/>
      <c r="E5323" s="146"/>
      <c r="F5323" s="426"/>
      <c r="G5323" s="419" t="str">
        <f t="shared" si="376"/>
        <v/>
      </c>
      <c r="H5323" s="123"/>
      <c r="I5323" s="426"/>
      <c r="J5323" s="419" t="str">
        <f t="shared" si="375"/>
        <v/>
      </c>
      <c r="K5323" s="440">
        <f t="shared" si="374"/>
        <v>0</v>
      </c>
      <c r="L5323" s="76"/>
    </row>
    <row r="5324" spans="2:12" ht="15" customHeight="1" x14ac:dyDescent="0.35">
      <c r="B5324" s="75"/>
      <c r="C5324" s="143"/>
      <c r="D5324" s="120"/>
      <c r="E5324" s="146"/>
      <c r="F5324" s="426"/>
      <c r="G5324" s="419" t="str">
        <f t="shared" si="376"/>
        <v/>
      </c>
      <c r="H5324" s="123"/>
      <c r="I5324" s="426"/>
      <c r="J5324" s="419" t="str">
        <f t="shared" si="375"/>
        <v/>
      </c>
      <c r="K5324" s="440">
        <f t="shared" ref="K5324:K5387" si="377">H5324</f>
        <v>0</v>
      </c>
      <c r="L5324" s="76"/>
    </row>
    <row r="5325" spans="2:12" ht="15" customHeight="1" x14ac:dyDescent="0.35">
      <c r="B5325" s="75"/>
      <c r="C5325" s="143"/>
      <c r="D5325" s="120"/>
      <c r="E5325" s="146"/>
      <c r="F5325" s="426"/>
      <c r="G5325" s="419" t="str">
        <f t="shared" si="376"/>
        <v/>
      </c>
      <c r="H5325" s="123"/>
      <c r="I5325" s="426"/>
      <c r="J5325" s="419" t="str">
        <f t="shared" ref="J5325:J5388" si="378">IF(I5325&gt;0,VLOOKUP(I5325,Nama_Perkiraan,2),"")</f>
        <v/>
      </c>
      <c r="K5325" s="440">
        <f t="shared" si="377"/>
        <v>0</v>
      </c>
      <c r="L5325" s="76"/>
    </row>
    <row r="5326" spans="2:12" ht="15" customHeight="1" x14ac:dyDescent="0.35">
      <c r="B5326" s="75"/>
      <c r="C5326" s="143"/>
      <c r="D5326" s="120"/>
      <c r="E5326" s="146"/>
      <c r="F5326" s="426"/>
      <c r="G5326" s="419" t="str">
        <f t="shared" ref="G5326:G5389" si="379">IF(F5326&gt;0,VLOOKUP(F5326,Nama_Perkiraan,2),"")</f>
        <v/>
      </c>
      <c r="H5326" s="123"/>
      <c r="I5326" s="426"/>
      <c r="J5326" s="419" t="str">
        <f t="shared" si="378"/>
        <v/>
      </c>
      <c r="K5326" s="440">
        <f t="shared" si="377"/>
        <v>0</v>
      </c>
      <c r="L5326" s="76"/>
    </row>
    <row r="5327" spans="2:12" ht="15" customHeight="1" x14ac:dyDescent="0.35">
      <c r="B5327" s="75"/>
      <c r="C5327" s="143"/>
      <c r="D5327" s="120"/>
      <c r="E5327" s="146"/>
      <c r="F5327" s="426"/>
      <c r="G5327" s="419" t="str">
        <f t="shared" si="379"/>
        <v/>
      </c>
      <c r="H5327" s="123"/>
      <c r="I5327" s="426"/>
      <c r="J5327" s="419" t="str">
        <f t="shared" si="378"/>
        <v/>
      </c>
      <c r="K5327" s="440">
        <f t="shared" si="377"/>
        <v>0</v>
      </c>
      <c r="L5327" s="76"/>
    </row>
    <row r="5328" spans="2:12" ht="15" customHeight="1" x14ac:dyDescent="0.35">
      <c r="B5328" s="75"/>
      <c r="C5328" s="143"/>
      <c r="D5328" s="120"/>
      <c r="E5328" s="146"/>
      <c r="F5328" s="426"/>
      <c r="G5328" s="419" t="str">
        <f t="shared" si="379"/>
        <v/>
      </c>
      <c r="H5328" s="123"/>
      <c r="I5328" s="426"/>
      <c r="J5328" s="419" t="str">
        <f t="shared" si="378"/>
        <v/>
      </c>
      <c r="K5328" s="440">
        <f t="shared" si="377"/>
        <v>0</v>
      </c>
      <c r="L5328" s="76"/>
    </row>
    <row r="5329" spans="2:12" ht="15" customHeight="1" x14ac:dyDescent="0.35">
      <c r="B5329" s="75"/>
      <c r="C5329" s="143"/>
      <c r="D5329" s="120"/>
      <c r="E5329" s="146"/>
      <c r="F5329" s="426"/>
      <c r="G5329" s="419" t="str">
        <f t="shared" si="379"/>
        <v/>
      </c>
      <c r="H5329" s="123"/>
      <c r="I5329" s="426"/>
      <c r="J5329" s="419" t="str">
        <f t="shared" si="378"/>
        <v/>
      </c>
      <c r="K5329" s="440">
        <f t="shared" si="377"/>
        <v>0</v>
      </c>
      <c r="L5329" s="76"/>
    </row>
    <row r="5330" spans="2:12" ht="15" customHeight="1" x14ac:dyDescent="0.35">
      <c r="B5330" s="75"/>
      <c r="C5330" s="143"/>
      <c r="D5330" s="120"/>
      <c r="E5330" s="146"/>
      <c r="F5330" s="426"/>
      <c r="G5330" s="419" t="str">
        <f t="shared" si="379"/>
        <v/>
      </c>
      <c r="H5330" s="123"/>
      <c r="I5330" s="426"/>
      <c r="J5330" s="419" t="str">
        <f t="shared" si="378"/>
        <v/>
      </c>
      <c r="K5330" s="440">
        <f t="shared" si="377"/>
        <v>0</v>
      </c>
      <c r="L5330" s="76"/>
    </row>
    <row r="5331" spans="2:12" ht="15" customHeight="1" x14ac:dyDescent="0.35">
      <c r="B5331" s="75"/>
      <c r="C5331" s="143"/>
      <c r="D5331" s="120"/>
      <c r="E5331" s="146"/>
      <c r="F5331" s="426"/>
      <c r="G5331" s="419" t="str">
        <f t="shared" si="379"/>
        <v/>
      </c>
      <c r="H5331" s="123"/>
      <c r="I5331" s="426"/>
      <c r="J5331" s="419" t="str">
        <f t="shared" si="378"/>
        <v/>
      </c>
      <c r="K5331" s="440">
        <f t="shared" si="377"/>
        <v>0</v>
      </c>
      <c r="L5331" s="76"/>
    </row>
    <row r="5332" spans="2:12" ht="15" customHeight="1" x14ac:dyDescent="0.35">
      <c r="B5332" s="75"/>
      <c r="C5332" s="143"/>
      <c r="D5332" s="120"/>
      <c r="E5332" s="146"/>
      <c r="F5332" s="426"/>
      <c r="G5332" s="419" t="str">
        <f t="shared" si="379"/>
        <v/>
      </c>
      <c r="H5332" s="123"/>
      <c r="I5332" s="426"/>
      <c r="J5332" s="419" t="str">
        <f t="shared" si="378"/>
        <v/>
      </c>
      <c r="K5332" s="440">
        <f t="shared" si="377"/>
        <v>0</v>
      </c>
      <c r="L5332" s="76"/>
    </row>
    <row r="5333" spans="2:12" ht="15" customHeight="1" x14ac:dyDescent="0.35">
      <c r="B5333" s="75"/>
      <c r="C5333" s="143"/>
      <c r="D5333" s="120"/>
      <c r="E5333" s="146"/>
      <c r="F5333" s="426"/>
      <c r="G5333" s="419" t="str">
        <f t="shared" si="379"/>
        <v/>
      </c>
      <c r="H5333" s="123"/>
      <c r="I5333" s="426"/>
      <c r="J5333" s="419" t="str">
        <f t="shared" si="378"/>
        <v/>
      </c>
      <c r="K5333" s="440">
        <f t="shared" si="377"/>
        <v>0</v>
      </c>
      <c r="L5333" s="76"/>
    </row>
    <row r="5334" spans="2:12" ht="15" customHeight="1" x14ac:dyDescent="0.35">
      <c r="B5334" s="75"/>
      <c r="C5334" s="143"/>
      <c r="D5334" s="120"/>
      <c r="E5334" s="146"/>
      <c r="F5334" s="426"/>
      <c r="G5334" s="419" t="str">
        <f t="shared" si="379"/>
        <v/>
      </c>
      <c r="H5334" s="123"/>
      <c r="I5334" s="426"/>
      <c r="J5334" s="419" t="str">
        <f t="shared" si="378"/>
        <v/>
      </c>
      <c r="K5334" s="440">
        <f t="shared" si="377"/>
        <v>0</v>
      </c>
      <c r="L5334" s="76"/>
    </row>
    <row r="5335" spans="2:12" ht="15" customHeight="1" x14ac:dyDescent="0.35">
      <c r="B5335" s="75"/>
      <c r="C5335" s="143"/>
      <c r="D5335" s="120"/>
      <c r="E5335" s="146"/>
      <c r="F5335" s="426"/>
      <c r="G5335" s="419" t="str">
        <f t="shared" si="379"/>
        <v/>
      </c>
      <c r="H5335" s="123"/>
      <c r="I5335" s="426"/>
      <c r="J5335" s="419" t="str">
        <f t="shared" si="378"/>
        <v/>
      </c>
      <c r="K5335" s="440">
        <f t="shared" si="377"/>
        <v>0</v>
      </c>
      <c r="L5335" s="76"/>
    </row>
    <row r="5336" spans="2:12" ht="15" customHeight="1" x14ac:dyDescent="0.35">
      <c r="B5336" s="75"/>
      <c r="C5336" s="143"/>
      <c r="D5336" s="120"/>
      <c r="E5336" s="146"/>
      <c r="F5336" s="426"/>
      <c r="G5336" s="419" t="str">
        <f t="shared" si="379"/>
        <v/>
      </c>
      <c r="H5336" s="123"/>
      <c r="I5336" s="426"/>
      <c r="J5336" s="419" t="str">
        <f t="shared" si="378"/>
        <v/>
      </c>
      <c r="K5336" s="440">
        <f t="shared" si="377"/>
        <v>0</v>
      </c>
      <c r="L5336" s="76"/>
    </row>
    <row r="5337" spans="2:12" ht="15" customHeight="1" x14ac:dyDescent="0.35">
      <c r="B5337" s="75"/>
      <c r="C5337" s="143"/>
      <c r="D5337" s="120"/>
      <c r="E5337" s="146"/>
      <c r="F5337" s="426"/>
      <c r="G5337" s="419" t="str">
        <f t="shared" si="379"/>
        <v/>
      </c>
      <c r="H5337" s="123"/>
      <c r="I5337" s="426"/>
      <c r="J5337" s="419" t="str">
        <f t="shared" si="378"/>
        <v/>
      </c>
      <c r="K5337" s="440">
        <f t="shared" si="377"/>
        <v>0</v>
      </c>
      <c r="L5337" s="76"/>
    </row>
    <row r="5338" spans="2:12" ht="15" customHeight="1" x14ac:dyDescent="0.35">
      <c r="B5338" s="75"/>
      <c r="C5338" s="143"/>
      <c r="D5338" s="120"/>
      <c r="E5338" s="146"/>
      <c r="F5338" s="426"/>
      <c r="G5338" s="419" t="str">
        <f t="shared" si="379"/>
        <v/>
      </c>
      <c r="H5338" s="123"/>
      <c r="I5338" s="426"/>
      <c r="J5338" s="419" t="str">
        <f t="shared" si="378"/>
        <v/>
      </c>
      <c r="K5338" s="440">
        <f t="shared" si="377"/>
        <v>0</v>
      </c>
      <c r="L5338" s="76"/>
    </row>
    <row r="5339" spans="2:12" ht="15" customHeight="1" x14ac:dyDescent="0.35">
      <c r="B5339" s="75"/>
      <c r="C5339" s="143"/>
      <c r="D5339" s="120"/>
      <c r="E5339" s="146"/>
      <c r="F5339" s="426"/>
      <c r="G5339" s="419" t="str">
        <f t="shared" si="379"/>
        <v/>
      </c>
      <c r="H5339" s="123"/>
      <c r="I5339" s="426"/>
      <c r="J5339" s="419" t="str">
        <f t="shared" si="378"/>
        <v/>
      </c>
      <c r="K5339" s="440">
        <f t="shared" si="377"/>
        <v>0</v>
      </c>
      <c r="L5339" s="76"/>
    </row>
    <row r="5340" spans="2:12" ht="15" customHeight="1" x14ac:dyDescent="0.35">
      <c r="B5340" s="75"/>
      <c r="C5340" s="143"/>
      <c r="D5340" s="120"/>
      <c r="E5340" s="146"/>
      <c r="F5340" s="426"/>
      <c r="G5340" s="419" t="str">
        <f t="shared" si="379"/>
        <v/>
      </c>
      <c r="H5340" s="123"/>
      <c r="I5340" s="426"/>
      <c r="J5340" s="419" t="str">
        <f t="shared" si="378"/>
        <v/>
      </c>
      <c r="K5340" s="440">
        <f t="shared" si="377"/>
        <v>0</v>
      </c>
      <c r="L5340" s="76"/>
    </row>
    <row r="5341" spans="2:12" ht="15" customHeight="1" x14ac:dyDescent="0.35">
      <c r="B5341" s="75"/>
      <c r="C5341" s="143"/>
      <c r="D5341" s="120"/>
      <c r="E5341" s="146"/>
      <c r="F5341" s="426"/>
      <c r="G5341" s="419" t="str">
        <f t="shared" si="379"/>
        <v/>
      </c>
      <c r="H5341" s="123"/>
      <c r="I5341" s="426"/>
      <c r="J5341" s="419" t="str">
        <f t="shared" si="378"/>
        <v/>
      </c>
      <c r="K5341" s="440">
        <f t="shared" si="377"/>
        <v>0</v>
      </c>
      <c r="L5341" s="76"/>
    </row>
    <row r="5342" spans="2:12" ht="15" customHeight="1" x14ac:dyDescent="0.35">
      <c r="B5342" s="75"/>
      <c r="C5342" s="143"/>
      <c r="D5342" s="120"/>
      <c r="E5342" s="146"/>
      <c r="F5342" s="426"/>
      <c r="G5342" s="419" t="str">
        <f t="shared" si="379"/>
        <v/>
      </c>
      <c r="H5342" s="123"/>
      <c r="I5342" s="426"/>
      <c r="J5342" s="419" t="str">
        <f t="shared" si="378"/>
        <v/>
      </c>
      <c r="K5342" s="440">
        <f t="shared" si="377"/>
        <v>0</v>
      </c>
      <c r="L5342" s="76"/>
    </row>
    <row r="5343" spans="2:12" ht="15" customHeight="1" x14ac:dyDescent="0.35">
      <c r="B5343" s="75"/>
      <c r="C5343" s="143"/>
      <c r="D5343" s="120"/>
      <c r="E5343" s="146"/>
      <c r="F5343" s="426"/>
      <c r="G5343" s="419" t="str">
        <f t="shared" si="379"/>
        <v/>
      </c>
      <c r="H5343" s="123"/>
      <c r="I5343" s="426"/>
      <c r="J5343" s="419" t="str">
        <f t="shared" si="378"/>
        <v/>
      </c>
      <c r="K5343" s="440">
        <f t="shared" si="377"/>
        <v>0</v>
      </c>
      <c r="L5343" s="76"/>
    </row>
    <row r="5344" spans="2:12" ht="15" customHeight="1" x14ac:dyDescent="0.35">
      <c r="B5344" s="75"/>
      <c r="C5344" s="143"/>
      <c r="D5344" s="120"/>
      <c r="E5344" s="146"/>
      <c r="F5344" s="426"/>
      <c r="G5344" s="419" t="str">
        <f t="shared" si="379"/>
        <v/>
      </c>
      <c r="H5344" s="123"/>
      <c r="I5344" s="426"/>
      <c r="J5344" s="419" t="str">
        <f t="shared" si="378"/>
        <v/>
      </c>
      <c r="K5344" s="440">
        <f t="shared" si="377"/>
        <v>0</v>
      </c>
      <c r="L5344" s="76"/>
    </row>
    <row r="5345" spans="2:12" ht="15" customHeight="1" x14ac:dyDescent="0.35">
      <c r="B5345" s="75"/>
      <c r="C5345" s="143"/>
      <c r="D5345" s="120"/>
      <c r="E5345" s="146"/>
      <c r="F5345" s="426"/>
      <c r="G5345" s="419" t="str">
        <f t="shared" si="379"/>
        <v/>
      </c>
      <c r="H5345" s="123"/>
      <c r="I5345" s="426"/>
      <c r="J5345" s="419" t="str">
        <f t="shared" si="378"/>
        <v/>
      </c>
      <c r="K5345" s="440">
        <f t="shared" si="377"/>
        <v>0</v>
      </c>
      <c r="L5345" s="76"/>
    </row>
    <row r="5346" spans="2:12" ht="15" customHeight="1" x14ac:dyDescent="0.35">
      <c r="B5346" s="75"/>
      <c r="C5346" s="143"/>
      <c r="D5346" s="120"/>
      <c r="E5346" s="146"/>
      <c r="F5346" s="426"/>
      <c r="G5346" s="419" t="str">
        <f t="shared" si="379"/>
        <v/>
      </c>
      <c r="H5346" s="123"/>
      <c r="I5346" s="426"/>
      <c r="J5346" s="419" t="str">
        <f t="shared" si="378"/>
        <v/>
      </c>
      <c r="K5346" s="440">
        <f t="shared" si="377"/>
        <v>0</v>
      </c>
      <c r="L5346" s="76"/>
    </row>
    <row r="5347" spans="2:12" ht="15" customHeight="1" x14ac:dyDescent="0.35">
      <c r="B5347" s="75"/>
      <c r="C5347" s="143"/>
      <c r="D5347" s="120"/>
      <c r="E5347" s="146"/>
      <c r="F5347" s="426"/>
      <c r="G5347" s="419" t="str">
        <f t="shared" si="379"/>
        <v/>
      </c>
      <c r="H5347" s="123"/>
      <c r="I5347" s="426"/>
      <c r="J5347" s="419" t="str">
        <f t="shared" si="378"/>
        <v/>
      </c>
      <c r="K5347" s="440">
        <f t="shared" si="377"/>
        <v>0</v>
      </c>
      <c r="L5347" s="76"/>
    </row>
    <row r="5348" spans="2:12" ht="15" customHeight="1" x14ac:dyDescent="0.35">
      <c r="B5348" s="75"/>
      <c r="C5348" s="143"/>
      <c r="D5348" s="120"/>
      <c r="E5348" s="146"/>
      <c r="F5348" s="426"/>
      <c r="G5348" s="419" t="str">
        <f t="shared" si="379"/>
        <v/>
      </c>
      <c r="H5348" s="123"/>
      <c r="I5348" s="426"/>
      <c r="J5348" s="419" t="str">
        <f t="shared" si="378"/>
        <v/>
      </c>
      <c r="K5348" s="440">
        <f t="shared" si="377"/>
        <v>0</v>
      </c>
      <c r="L5348" s="76"/>
    </row>
    <row r="5349" spans="2:12" ht="15" customHeight="1" x14ac:dyDescent="0.35">
      <c r="B5349" s="75"/>
      <c r="C5349" s="143"/>
      <c r="D5349" s="120"/>
      <c r="E5349" s="146"/>
      <c r="F5349" s="426"/>
      <c r="G5349" s="419" t="str">
        <f t="shared" si="379"/>
        <v/>
      </c>
      <c r="H5349" s="123"/>
      <c r="I5349" s="426"/>
      <c r="J5349" s="419" t="str">
        <f t="shared" si="378"/>
        <v/>
      </c>
      <c r="K5349" s="440">
        <f t="shared" si="377"/>
        <v>0</v>
      </c>
      <c r="L5349" s="76"/>
    </row>
    <row r="5350" spans="2:12" ht="15" customHeight="1" x14ac:dyDescent="0.35">
      <c r="B5350" s="75"/>
      <c r="C5350" s="143"/>
      <c r="D5350" s="120"/>
      <c r="E5350" s="146"/>
      <c r="F5350" s="426"/>
      <c r="G5350" s="419" t="str">
        <f t="shared" si="379"/>
        <v/>
      </c>
      <c r="H5350" s="123"/>
      <c r="I5350" s="426"/>
      <c r="J5350" s="419" t="str">
        <f t="shared" si="378"/>
        <v/>
      </c>
      <c r="K5350" s="440">
        <f t="shared" si="377"/>
        <v>0</v>
      </c>
      <c r="L5350" s="76"/>
    </row>
    <row r="5351" spans="2:12" ht="15" customHeight="1" x14ac:dyDescent="0.35">
      <c r="B5351" s="75"/>
      <c r="C5351" s="143"/>
      <c r="D5351" s="120"/>
      <c r="E5351" s="146"/>
      <c r="F5351" s="426"/>
      <c r="G5351" s="419" t="str">
        <f t="shared" si="379"/>
        <v/>
      </c>
      <c r="H5351" s="123"/>
      <c r="I5351" s="426"/>
      <c r="J5351" s="419" t="str">
        <f t="shared" si="378"/>
        <v/>
      </c>
      <c r="K5351" s="440">
        <f t="shared" si="377"/>
        <v>0</v>
      </c>
      <c r="L5351" s="76"/>
    </row>
    <row r="5352" spans="2:12" ht="15" customHeight="1" x14ac:dyDescent="0.35">
      <c r="B5352" s="75"/>
      <c r="C5352" s="143"/>
      <c r="D5352" s="120"/>
      <c r="E5352" s="146"/>
      <c r="F5352" s="426"/>
      <c r="G5352" s="419" t="str">
        <f t="shared" si="379"/>
        <v/>
      </c>
      <c r="H5352" s="123"/>
      <c r="I5352" s="426"/>
      <c r="J5352" s="419" t="str">
        <f t="shared" si="378"/>
        <v/>
      </c>
      <c r="K5352" s="440">
        <f t="shared" si="377"/>
        <v>0</v>
      </c>
      <c r="L5352" s="76"/>
    </row>
    <row r="5353" spans="2:12" ht="15" customHeight="1" x14ac:dyDescent="0.35">
      <c r="B5353" s="75"/>
      <c r="C5353" s="143"/>
      <c r="D5353" s="120"/>
      <c r="E5353" s="146"/>
      <c r="F5353" s="426"/>
      <c r="G5353" s="419" t="str">
        <f t="shared" si="379"/>
        <v/>
      </c>
      <c r="H5353" s="123"/>
      <c r="I5353" s="426"/>
      <c r="J5353" s="419" t="str">
        <f t="shared" si="378"/>
        <v/>
      </c>
      <c r="K5353" s="440">
        <f t="shared" si="377"/>
        <v>0</v>
      </c>
      <c r="L5353" s="76"/>
    </row>
    <row r="5354" spans="2:12" ht="15" customHeight="1" x14ac:dyDescent="0.35">
      <c r="B5354" s="75"/>
      <c r="C5354" s="143"/>
      <c r="D5354" s="120"/>
      <c r="E5354" s="146"/>
      <c r="F5354" s="426"/>
      <c r="G5354" s="419" t="str">
        <f t="shared" si="379"/>
        <v/>
      </c>
      <c r="H5354" s="123"/>
      <c r="I5354" s="426"/>
      <c r="J5354" s="419" t="str">
        <f t="shared" si="378"/>
        <v/>
      </c>
      <c r="K5354" s="440">
        <f t="shared" si="377"/>
        <v>0</v>
      </c>
      <c r="L5354" s="76"/>
    </row>
    <row r="5355" spans="2:12" ht="15" customHeight="1" x14ac:dyDescent="0.35">
      <c r="B5355" s="75"/>
      <c r="C5355" s="143"/>
      <c r="D5355" s="120"/>
      <c r="E5355" s="146"/>
      <c r="F5355" s="426"/>
      <c r="G5355" s="419" t="str">
        <f t="shared" si="379"/>
        <v/>
      </c>
      <c r="H5355" s="123"/>
      <c r="I5355" s="426"/>
      <c r="J5355" s="419" t="str">
        <f t="shared" si="378"/>
        <v/>
      </c>
      <c r="K5355" s="440">
        <f t="shared" si="377"/>
        <v>0</v>
      </c>
      <c r="L5355" s="76"/>
    </row>
    <row r="5356" spans="2:12" ht="15" customHeight="1" x14ac:dyDescent="0.35">
      <c r="B5356" s="75"/>
      <c r="C5356" s="143"/>
      <c r="D5356" s="120"/>
      <c r="E5356" s="146"/>
      <c r="F5356" s="426"/>
      <c r="G5356" s="419" t="str">
        <f t="shared" si="379"/>
        <v/>
      </c>
      <c r="H5356" s="123"/>
      <c r="I5356" s="426"/>
      <c r="J5356" s="419" t="str">
        <f t="shared" si="378"/>
        <v/>
      </c>
      <c r="K5356" s="440">
        <f t="shared" si="377"/>
        <v>0</v>
      </c>
      <c r="L5356" s="76"/>
    </row>
    <row r="5357" spans="2:12" ht="15" customHeight="1" x14ac:dyDescent="0.35">
      <c r="B5357" s="75"/>
      <c r="C5357" s="143"/>
      <c r="D5357" s="120"/>
      <c r="E5357" s="146"/>
      <c r="F5357" s="426"/>
      <c r="G5357" s="419" t="str">
        <f t="shared" si="379"/>
        <v/>
      </c>
      <c r="H5357" s="123"/>
      <c r="I5357" s="426"/>
      <c r="J5357" s="419" t="str">
        <f t="shared" si="378"/>
        <v/>
      </c>
      <c r="K5357" s="440">
        <f t="shared" si="377"/>
        <v>0</v>
      </c>
      <c r="L5357" s="76"/>
    </row>
    <row r="5358" spans="2:12" ht="15" customHeight="1" x14ac:dyDescent="0.35">
      <c r="B5358" s="75"/>
      <c r="C5358" s="143"/>
      <c r="D5358" s="120"/>
      <c r="E5358" s="146"/>
      <c r="F5358" s="426"/>
      <c r="G5358" s="419" t="str">
        <f t="shared" si="379"/>
        <v/>
      </c>
      <c r="H5358" s="123"/>
      <c r="I5358" s="426"/>
      <c r="J5358" s="419" t="str">
        <f t="shared" si="378"/>
        <v/>
      </c>
      <c r="K5358" s="440">
        <f t="shared" si="377"/>
        <v>0</v>
      </c>
      <c r="L5358" s="76"/>
    </row>
    <row r="5359" spans="2:12" ht="15" customHeight="1" x14ac:dyDescent="0.35">
      <c r="B5359" s="75"/>
      <c r="C5359" s="143"/>
      <c r="D5359" s="120"/>
      <c r="E5359" s="146"/>
      <c r="F5359" s="426"/>
      <c r="G5359" s="419" t="str">
        <f t="shared" si="379"/>
        <v/>
      </c>
      <c r="H5359" s="123"/>
      <c r="I5359" s="426"/>
      <c r="J5359" s="419" t="str">
        <f t="shared" si="378"/>
        <v/>
      </c>
      <c r="K5359" s="440">
        <f t="shared" si="377"/>
        <v>0</v>
      </c>
      <c r="L5359" s="76"/>
    </row>
    <row r="5360" spans="2:12" ht="15" customHeight="1" x14ac:dyDescent="0.35">
      <c r="B5360" s="75"/>
      <c r="C5360" s="143"/>
      <c r="D5360" s="120"/>
      <c r="E5360" s="146"/>
      <c r="F5360" s="426"/>
      <c r="G5360" s="419" t="str">
        <f t="shared" si="379"/>
        <v/>
      </c>
      <c r="H5360" s="123"/>
      <c r="I5360" s="426"/>
      <c r="J5360" s="419" t="str">
        <f t="shared" si="378"/>
        <v/>
      </c>
      <c r="K5360" s="440">
        <f t="shared" si="377"/>
        <v>0</v>
      </c>
      <c r="L5360" s="76"/>
    </row>
    <row r="5361" spans="2:12" ht="15" customHeight="1" x14ac:dyDescent="0.35">
      <c r="B5361" s="75"/>
      <c r="C5361" s="143"/>
      <c r="D5361" s="120"/>
      <c r="E5361" s="146"/>
      <c r="F5361" s="426"/>
      <c r="G5361" s="419" t="str">
        <f t="shared" si="379"/>
        <v/>
      </c>
      <c r="H5361" s="123"/>
      <c r="I5361" s="426"/>
      <c r="J5361" s="419" t="str">
        <f t="shared" si="378"/>
        <v/>
      </c>
      <c r="K5361" s="440">
        <f t="shared" si="377"/>
        <v>0</v>
      </c>
      <c r="L5361" s="76"/>
    </row>
    <row r="5362" spans="2:12" ht="15" customHeight="1" x14ac:dyDescent="0.35">
      <c r="B5362" s="75"/>
      <c r="C5362" s="143"/>
      <c r="D5362" s="120"/>
      <c r="E5362" s="146"/>
      <c r="F5362" s="426"/>
      <c r="G5362" s="419" t="str">
        <f t="shared" si="379"/>
        <v/>
      </c>
      <c r="H5362" s="123"/>
      <c r="I5362" s="426"/>
      <c r="J5362" s="419" t="str">
        <f t="shared" si="378"/>
        <v/>
      </c>
      <c r="K5362" s="440">
        <f t="shared" si="377"/>
        <v>0</v>
      </c>
      <c r="L5362" s="76"/>
    </row>
    <row r="5363" spans="2:12" ht="15" customHeight="1" x14ac:dyDescent="0.35">
      <c r="B5363" s="75"/>
      <c r="C5363" s="143"/>
      <c r="D5363" s="120"/>
      <c r="E5363" s="146"/>
      <c r="F5363" s="426"/>
      <c r="G5363" s="419" t="str">
        <f t="shared" si="379"/>
        <v/>
      </c>
      <c r="H5363" s="123"/>
      <c r="I5363" s="426"/>
      <c r="J5363" s="419" t="str">
        <f t="shared" si="378"/>
        <v/>
      </c>
      <c r="K5363" s="440">
        <f t="shared" si="377"/>
        <v>0</v>
      </c>
      <c r="L5363" s="76"/>
    </row>
    <row r="5364" spans="2:12" ht="15" customHeight="1" x14ac:dyDescent="0.35">
      <c r="B5364" s="75"/>
      <c r="C5364" s="143"/>
      <c r="D5364" s="120"/>
      <c r="E5364" s="146"/>
      <c r="F5364" s="426"/>
      <c r="G5364" s="419" t="str">
        <f t="shared" si="379"/>
        <v/>
      </c>
      <c r="H5364" s="123"/>
      <c r="I5364" s="426"/>
      <c r="J5364" s="419" t="str">
        <f t="shared" si="378"/>
        <v/>
      </c>
      <c r="K5364" s="440">
        <f t="shared" si="377"/>
        <v>0</v>
      </c>
      <c r="L5364" s="76"/>
    </row>
    <row r="5365" spans="2:12" ht="15" customHeight="1" x14ac:dyDescent="0.35">
      <c r="B5365" s="75"/>
      <c r="C5365" s="143"/>
      <c r="D5365" s="120"/>
      <c r="E5365" s="146"/>
      <c r="F5365" s="426"/>
      <c r="G5365" s="419" t="str">
        <f t="shared" si="379"/>
        <v/>
      </c>
      <c r="H5365" s="123"/>
      <c r="I5365" s="426"/>
      <c r="J5365" s="419" t="str">
        <f t="shared" si="378"/>
        <v/>
      </c>
      <c r="K5365" s="440">
        <f t="shared" si="377"/>
        <v>0</v>
      </c>
      <c r="L5365" s="76"/>
    </row>
    <row r="5366" spans="2:12" ht="15" customHeight="1" x14ac:dyDescent="0.35">
      <c r="B5366" s="75"/>
      <c r="C5366" s="143"/>
      <c r="D5366" s="120"/>
      <c r="E5366" s="146"/>
      <c r="F5366" s="426"/>
      <c r="G5366" s="419" t="str">
        <f t="shared" si="379"/>
        <v/>
      </c>
      <c r="H5366" s="123"/>
      <c r="I5366" s="426"/>
      <c r="J5366" s="419" t="str">
        <f t="shared" si="378"/>
        <v/>
      </c>
      <c r="K5366" s="440">
        <f t="shared" si="377"/>
        <v>0</v>
      </c>
      <c r="L5366" s="76"/>
    </row>
    <row r="5367" spans="2:12" ht="15" customHeight="1" x14ac:dyDescent="0.35">
      <c r="B5367" s="75"/>
      <c r="C5367" s="143"/>
      <c r="D5367" s="120"/>
      <c r="E5367" s="146"/>
      <c r="F5367" s="426"/>
      <c r="G5367" s="419" t="str">
        <f t="shared" si="379"/>
        <v/>
      </c>
      <c r="H5367" s="123"/>
      <c r="I5367" s="426"/>
      <c r="J5367" s="419" t="str">
        <f t="shared" si="378"/>
        <v/>
      </c>
      <c r="K5367" s="440">
        <f t="shared" si="377"/>
        <v>0</v>
      </c>
      <c r="L5367" s="76"/>
    </row>
    <row r="5368" spans="2:12" ht="15" customHeight="1" x14ac:dyDescent="0.35">
      <c r="B5368" s="75"/>
      <c r="C5368" s="143"/>
      <c r="D5368" s="120"/>
      <c r="E5368" s="146"/>
      <c r="F5368" s="426"/>
      <c r="G5368" s="419" t="str">
        <f t="shared" si="379"/>
        <v/>
      </c>
      <c r="H5368" s="123"/>
      <c r="I5368" s="426"/>
      <c r="J5368" s="419" t="str">
        <f t="shared" si="378"/>
        <v/>
      </c>
      <c r="K5368" s="440">
        <f t="shared" si="377"/>
        <v>0</v>
      </c>
      <c r="L5368" s="76"/>
    </row>
    <row r="5369" spans="2:12" ht="15" customHeight="1" x14ac:dyDescent="0.35">
      <c r="B5369" s="75"/>
      <c r="C5369" s="143"/>
      <c r="D5369" s="120"/>
      <c r="E5369" s="146"/>
      <c r="F5369" s="426"/>
      <c r="G5369" s="419" t="str">
        <f t="shared" si="379"/>
        <v/>
      </c>
      <c r="H5369" s="123"/>
      <c r="I5369" s="426"/>
      <c r="J5369" s="419" t="str">
        <f t="shared" si="378"/>
        <v/>
      </c>
      <c r="K5369" s="440">
        <f t="shared" si="377"/>
        <v>0</v>
      </c>
      <c r="L5369" s="76"/>
    </row>
    <row r="5370" spans="2:12" ht="15" customHeight="1" x14ac:dyDescent="0.35">
      <c r="B5370" s="75"/>
      <c r="C5370" s="143"/>
      <c r="D5370" s="120"/>
      <c r="E5370" s="146"/>
      <c r="F5370" s="426"/>
      <c r="G5370" s="419" t="str">
        <f t="shared" si="379"/>
        <v/>
      </c>
      <c r="H5370" s="123"/>
      <c r="I5370" s="426"/>
      <c r="J5370" s="419" t="str">
        <f t="shared" si="378"/>
        <v/>
      </c>
      <c r="K5370" s="440">
        <f t="shared" si="377"/>
        <v>0</v>
      </c>
      <c r="L5370" s="76"/>
    </row>
    <row r="5371" spans="2:12" ht="15" customHeight="1" x14ac:dyDescent="0.35">
      <c r="B5371" s="75"/>
      <c r="C5371" s="143"/>
      <c r="D5371" s="120"/>
      <c r="E5371" s="146"/>
      <c r="F5371" s="426"/>
      <c r="G5371" s="419" t="str">
        <f t="shared" si="379"/>
        <v/>
      </c>
      <c r="H5371" s="123"/>
      <c r="I5371" s="426"/>
      <c r="J5371" s="419" t="str">
        <f t="shared" si="378"/>
        <v/>
      </c>
      <c r="K5371" s="440">
        <f t="shared" si="377"/>
        <v>0</v>
      </c>
      <c r="L5371" s="76"/>
    </row>
    <row r="5372" spans="2:12" ht="15" customHeight="1" x14ac:dyDescent="0.35">
      <c r="B5372" s="75"/>
      <c r="C5372" s="143"/>
      <c r="D5372" s="120"/>
      <c r="E5372" s="146"/>
      <c r="F5372" s="426"/>
      <c r="G5372" s="419" t="str">
        <f t="shared" si="379"/>
        <v/>
      </c>
      <c r="H5372" s="123"/>
      <c r="I5372" s="426"/>
      <c r="J5372" s="419" t="str">
        <f t="shared" si="378"/>
        <v/>
      </c>
      <c r="K5372" s="440">
        <f t="shared" si="377"/>
        <v>0</v>
      </c>
      <c r="L5372" s="76"/>
    </row>
    <row r="5373" spans="2:12" ht="15" customHeight="1" x14ac:dyDescent="0.35">
      <c r="B5373" s="75"/>
      <c r="C5373" s="143"/>
      <c r="D5373" s="120"/>
      <c r="E5373" s="146"/>
      <c r="F5373" s="426"/>
      <c r="G5373" s="419" t="str">
        <f t="shared" si="379"/>
        <v/>
      </c>
      <c r="H5373" s="123"/>
      <c r="I5373" s="426"/>
      <c r="J5373" s="419" t="str">
        <f t="shared" si="378"/>
        <v/>
      </c>
      <c r="K5373" s="440">
        <f t="shared" si="377"/>
        <v>0</v>
      </c>
      <c r="L5373" s="76"/>
    </row>
    <row r="5374" spans="2:12" ht="15" customHeight="1" x14ac:dyDescent="0.35">
      <c r="B5374" s="75"/>
      <c r="C5374" s="143"/>
      <c r="D5374" s="120"/>
      <c r="E5374" s="146"/>
      <c r="F5374" s="426"/>
      <c r="G5374" s="419" t="str">
        <f t="shared" si="379"/>
        <v/>
      </c>
      <c r="H5374" s="123"/>
      <c r="I5374" s="426"/>
      <c r="J5374" s="419" t="str">
        <f t="shared" si="378"/>
        <v/>
      </c>
      <c r="K5374" s="440">
        <f t="shared" si="377"/>
        <v>0</v>
      </c>
      <c r="L5374" s="76"/>
    </row>
    <row r="5375" spans="2:12" ht="15" customHeight="1" x14ac:dyDescent="0.35">
      <c r="B5375" s="75"/>
      <c r="C5375" s="143"/>
      <c r="D5375" s="120"/>
      <c r="E5375" s="146"/>
      <c r="F5375" s="426"/>
      <c r="G5375" s="419" t="str">
        <f t="shared" si="379"/>
        <v/>
      </c>
      <c r="H5375" s="123"/>
      <c r="I5375" s="426"/>
      <c r="J5375" s="419" t="str">
        <f t="shared" si="378"/>
        <v/>
      </c>
      <c r="K5375" s="440">
        <f t="shared" si="377"/>
        <v>0</v>
      </c>
      <c r="L5375" s="76"/>
    </row>
    <row r="5376" spans="2:12" ht="15" customHeight="1" x14ac:dyDescent="0.35">
      <c r="B5376" s="75"/>
      <c r="C5376" s="143"/>
      <c r="D5376" s="120"/>
      <c r="E5376" s="146"/>
      <c r="F5376" s="426"/>
      <c r="G5376" s="419" t="str">
        <f t="shared" si="379"/>
        <v/>
      </c>
      <c r="H5376" s="123"/>
      <c r="I5376" s="426"/>
      <c r="J5376" s="419" t="str">
        <f t="shared" si="378"/>
        <v/>
      </c>
      <c r="K5376" s="440">
        <f t="shared" si="377"/>
        <v>0</v>
      </c>
      <c r="L5376" s="76"/>
    </row>
    <row r="5377" spans="2:12" ht="15" customHeight="1" x14ac:dyDescent="0.35">
      <c r="B5377" s="75"/>
      <c r="C5377" s="143"/>
      <c r="D5377" s="120"/>
      <c r="E5377" s="146"/>
      <c r="F5377" s="426"/>
      <c r="G5377" s="419" t="str">
        <f t="shared" si="379"/>
        <v/>
      </c>
      <c r="H5377" s="123"/>
      <c r="I5377" s="426"/>
      <c r="J5377" s="419" t="str">
        <f t="shared" si="378"/>
        <v/>
      </c>
      <c r="K5377" s="440">
        <f t="shared" si="377"/>
        <v>0</v>
      </c>
      <c r="L5377" s="76"/>
    </row>
    <row r="5378" spans="2:12" ht="15" customHeight="1" x14ac:dyDescent="0.35">
      <c r="B5378" s="75"/>
      <c r="C5378" s="143"/>
      <c r="D5378" s="120"/>
      <c r="E5378" s="146"/>
      <c r="F5378" s="426"/>
      <c r="G5378" s="419" t="str">
        <f t="shared" si="379"/>
        <v/>
      </c>
      <c r="H5378" s="123"/>
      <c r="I5378" s="426"/>
      <c r="J5378" s="419" t="str">
        <f t="shared" si="378"/>
        <v/>
      </c>
      <c r="K5378" s="440">
        <f t="shared" si="377"/>
        <v>0</v>
      </c>
      <c r="L5378" s="76"/>
    </row>
    <row r="5379" spans="2:12" ht="15" customHeight="1" x14ac:dyDescent="0.35">
      <c r="B5379" s="75"/>
      <c r="C5379" s="143"/>
      <c r="D5379" s="120"/>
      <c r="E5379" s="146"/>
      <c r="F5379" s="426"/>
      <c r="G5379" s="419" t="str">
        <f t="shared" si="379"/>
        <v/>
      </c>
      <c r="H5379" s="123"/>
      <c r="I5379" s="426"/>
      <c r="J5379" s="419" t="str">
        <f t="shared" si="378"/>
        <v/>
      </c>
      <c r="K5379" s="440">
        <f t="shared" si="377"/>
        <v>0</v>
      </c>
      <c r="L5379" s="76"/>
    </row>
    <row r="5380" spans="2:12" ht="15" customHeight="1" x14ac:dyDescent="0.35">
      <c r="B5380" s="75"/>
      <c r="C5380" s="143"/>
      <c r="D5380" s="120"/>
      <c r="E5380" s="146"/>
      <c r="F5380" s="426"/>
      <c r="G5380" s="419" t="str">
        <f t="shared" si="379"/>
        <v/>
      </c>
      <c r="H5380" s="123"/>
      <c r="I5380" s="426"/>
      <c r="J5380" s="419" t="str">
        <f t="shared" si="378"/>
        <v/>
      </c>
      <c r="K5380" s="440">
        <f t="shared" si="377"/>
        <v>0</v>
      </c>
      <c r="L5380" s="76"/>
    </row>
    <row r="5381" spans="2:12" ht="15" customHeight="1" x14ac:dyDescent="0.35">
      <c r="B5381" s="75"/>
      <c r="C5381" s="143"/>
      <c r="D5381" s="120"/>
      <c r="E5381" s="146"/>
      <c r="F5381" s="426"/>
      <c r="G5381" s="419" t="str">
        <f t="shared" si="379"/>
        <v/>
      </c>
      <c r="H5381" s="123"/>
      <c r="I5381" s="426"/>
      <c r="J5381" s="419" t="str">
        <f t="shared" si="378"/>
        <v/>
      </c>
      <c r="K5381" s="440">
        <f t="shared" si="377"/>
        <v>0</v>
      </c>
      <c r="L5381" s="76"/>
    </row>
    <row r="5382" spans="2:12" ht="15" customHeight="1" x14ac:dyDescent="0.35">
      <c r="B5382" s="75"/>
      <c r="C5382" s="143"/>
      <c r="D5382" s="120"/>
      <c r="E5382" s="146"/>
      <c r="F5382" s="426"/>
      <c r="G5382" s="419" t="str">
        <f t="shared" si="379"/>
        <v/>
      </c>
      <c r="H5382" s="123"/>
      <c r="I5382" s="426"/>
      <c r="J5382" s="419" t="str">
        <f t="shared" si="378"/>
        <v/>
      </c>
      <c r="K5382" s="440">
        <f t="shared" si="377"/>
        <v>0</v>
      </c>
      <c r="L5382" s="76"/>
    </row>
    <row r="5383" spans="2:12" ht="15" customHeight="1" x14ac:dyDescent="0.35">
      <c r="B5383" s="75"/>
      <c r="C5383" s="143"/>
      <c r="D5383" s="120"/>
      <c r="E5383" s="146"/>
      <c r="F5383" s="426"/>
      <c r="G5383" s="419" t="str">
        <f t="shared" si="379"/>
        <v/>
      </c>
      <c r="H5383" s="123"/>
      <c r="I5383" s="426"/>
      <c r="J5383" s="419" t="str">
        <f t="shared" si="378"/>
        <v/>
      </c>
      <c r="K5383" s="440">
        <f t="shared" si="377"/>
        <v>0</v>
      </c>
      <c r="L5383" s="76"/>
    </row>
    <row r="5384" spans="2:12" ht="15" customHeight="1" x14ac:dyDescent="0.35">
      <c r="B5384" s="75"/>
      <c r="C5384" s="143"/>
      <c r="D5384" s="120"/>
      <c r="E5384" s="146"/>
      <c r="F5384" s="426"/>
      <c r="G5384" s="419" t="str">
        <f t="shared" si="379"/>
        <v/>
      </c>
      <c r="H5384" s="123"/>
      <c r="I5384" s="426"/>
      <c r="J5384" s="419" t="str">
        <f t="shared" si="378"/>
        <v/>
      </c>
      <c r="K5384" s="440">
        <f t="shared" si="377"/>
        <v>0</v>
      </c>
      <c r="L5384" s="76"/>
    </row>
    <row r="5385" spans="2:12" ht="15" customHeight="1" x14ac:dyDescent="0.35">
      <c r="B5385" s="75"/>
      <c r="C5385" s="143"/>
      <c r="D5385" s="120"/>
      <c r="E5385" s="146"/>
      <c r="F5385" s="426"/>
      <c r="G5385" s="419" t="str">
        <f t="shared" si="379"/>
        <v/>
      </c>
      <c r="H5385" s="123"/>
      <c r="I5385" s="426"/>
      <c r="J5385" s="419" t="str">
        <f t="shared" si="378"/>
        <v/>
      </c>
      <c r="K5385" s="440">
        <f t="shared" si="377"/>
        <v>0</v>
      </c>
      <c r="L5385" s="76"/>
    </row>
    <row r="5386" spans="2:12" ht="15" customHeight="1" x14ac:dyDescent="0.35">
      <c r="B5386" s="75"/>
      <c r="C5386" s="143"/>
      <c r="D5386" s="120"/>
      <c r="E5386" s="146"/>
      <c r="F5386" s="426"/>
      <c r="G5386" s="419" t="str">
        <f t="shared" si="379"/>
        <v/>
      </c>
      <c r="H5386" s="123"/>
      <c r="I5386" s="426"/>
      <c r="J5386" s="419" t="str">
        <f t="shared" si="378"/>
        <v/>
      </c>
      <c r="K5386" s="440">
        <f t="shared" si="377"/>
        <v>0</v>
      </c>
      <c r="L5386" s="76"/>
    </row>
    <row r="5387" spans="2:12" ht="15" customHeight="1" x14ac:dyDescent="0.35">
      <c r="B5387" s="75"/>
      <c r="C5387" s="143"/>
      <c r="D5387" s="120"/>
      <c r="E5387" s="146"/>
      <c r="F5387" s="426"/>
      <c r="G5387" s="419" t="str">
        <f t="shared" si="379"/>
        <v/>
      </c>
      <c r="H5387" s="123"/>
      <c r="I5387" s="426"/>
      <c r="J5387" s="419" t="str">
        <f t="shared" si="378"/>
        <v/>
      </c>
      <c r="K5387" s="440">
        <f t="shared" si="377"/>
        <v>0</v>
      </c>
      <c r="L5387" s="76"/>
    </row>
    <row r="5388" spans="2:12" ht="15" customHeight="1" x14ac:dyDescent="0.35">
      <c r="B5388" s="75"/>
      <c r="C5388" s="143"/>
      <c r="D5388" s="120"/>
      <c r="E5388" s="146"/>
      <c r="F5388" s="426"/>
      <c r="G5388" s="419" t="str">
        <f t="shared" si="379"/>
        <v/>
      </c>
      <c r="H5388" s="123"/>
      <c r="I5388" s="426"/>
      <c r="J5388" s="419" t="str">
        <f t="shared" si="378"/>
        <v/>
      </c>
      <c r="K5388" s="440">
        <f t="shared" ref="K5388:K5451" si="380">H5388</f>
        <v>0</v>
      </c>
      <c r="L5388" s="76"/>
    </row>
    <row r="5389" spans="2:12" ht="15" customHeight="1" x14ac:dyDescent="0.35">
      <c r="B5389" s="75"/>
      <c r="C5389" s="143"/>
      <c r="D5389" s="120"/>
      <c r="E5389" s="146"/>
      <c r="F5389" s="426"/>
      <c r="G5389" s="419" t="str">
        <f t="shared" si="379"/>
        <v/>
      </c>
      <c r="H5389" s="123"/>
      <c r="I5389" s="426"/>
      <c r="J5389" s="419" t="str">
        <f t="shared" ref="J5389:J5452" si="381">IF(I5389&gt;0,VLOOKUP(I5389,Nama_Perkiraan,2),"")</f>
        <v/>
      </c>
      <c r="K5389" s="440">
        <f t="shared" si="380"/>
        <v>0</v>
      </c>
      <c r="L5389" s="76"/>
    </row>
    <row r="5390" spans="2:12" ht="15" customHeight="1" x14ac:dyDescent="0.35">
      <c r="B5390" s="75"/>
      <c r="C5390" s="143"/>
      <c r="D5390" s="120"/>
      <c r="E5390" s="146"/>
      <c r="F5390" s="426"/>
      <c r="G5390" s="419" t="str">
        <f t="shared" ref="G5390:G5453" si="382">IF(F5390&gt;0,VLOOKUP(F5390,Nama_Perkiraan,2),"")</f>
        <v/>
      </c>
      <c r="H5390" s="123"/>
      <c r="I5390" s="426"/>
      <c r="J5390" s="419" t="str">
        <f t="shared" si="381"/>
        <v/>
      </c>
      <c r="K5390" s="440">
        <f t="shared" si="380"/>
        <v>0</v>
      </c>
      <c r="L5390" s="76"/>
    </row>
    <row r="5391" spans="2:12" ht="15" customHeight="1" x14ac:dyDescent="0.35">
      <c r="B5391" s="75"/>
      <c r="C5391" s="143"/>
      <c r="D5391" s="120"/>
      <c r="E5391" s="146"/>
      <c r="F5391" s="426"/>
      <c r="G5391" s="419" t="str">
        <f t="shared" si="382"/>
        <v/>
      </c>
      <c r="H5391" s="123"/>
      <c r="I5391" s="426"/>
      <c r="J5391" s="419" t="str">
        <f t="shared" si="381"/>
        <v/>
      </c>
      <c r="K5391" s="440">
        <f t="shared" si="380"/>
        <v>0</v>
      </c>
      <c r="L5391" s="76"/>
    </row>
    <row r="5392" spans="2:12" ht="15" customHeight="1" x14ac:dyDescent="0.35">
      <c r="B5392" s="75"/>
      <c r="C5392" s="143"/>
      <c r="D5392" s="120"/>
      <c r="E5392" s="146"/>
      <c r="F5392" s="426"/>
      <c r="G5392" s="419" t="str">
        <f t="shared" si="382"/>
        <v/>
      </c>
      <c r="H5392" s="123"/>
      <c r="I5392" s="426"/>
      <c r="J5392" s="419" t="str">
        <f t="shared" si="381"/>
        <v/>
      </c>
      <c r="K5392" s="440">
        <f t="shared" si="380"/>
        <v>0</v>
      </c>
      <c r="L5392" s="76"/>
    </row>
    <row r="5393" spans="2:12" ht="15" customHeight="1" x14ac:dyDescent="0.35">
      <c r="B5393" s="75"/>
      <c r="C5393" s="143"/>
      <c r="D5393" s="120"/>
      <c r="E5393" s="146"/>
      <c r="F5393" s="426"/>
      <c r="G5393" s="419" t="str">
        <f t="shared" si="382"/>
        <v/>
      </c>
      <c r="H5393" s="123"/>
      <c r="I5393" s="426"/>
      <c r="J5393" s="419" t="str">
        <f t="shared" si="381"/>
        <v/>
      </c>
      <c r="K5393" s="440">
        <f t="shared" si="380"/>
        <v>0</v>
      </c>
      <c r="L5393" s="76"/>
    </row>
    <row r="5394" spans="2:12" ht="15" customHeight="1" x14ac:dyDescent="0.35">
      <c r="B5394" s="75"/>
      <c r="C5394" s="143"/>
      <c r="D5394" s="120"/>
      <c r="E5394" s="146"/>
      <c r="F5394" s="426"/>
      <c r="G5394" s="419" t="str">
        <f t="shared" si="382"/>
        <v/>
      </c>
      <c r="H5394" s="123"/>
      <c r="I5394" s="426"/>
      <c r="J5394" s="419" t="str">
        <f t="shared" si="381"/>
        <v/>
      </c>
      <c r="K5394" s="440">
        <f t="shared" si="380"/>
        <v>0</v>
      </c>
      <c r="L5394" s="76"/>
    </row>
    <row r="5395" spans="2:12" ht="15" customHeight="1" x14ac:dyDescent="0.35">
      <c r="B5395" s="75"/>
      <c r="C5395" s="143"/>
      <c r="D5395" s="120"/>
      <c r="E5395" s="146"/>
      <c r="F5395" s="426"/>
      <c r="G5395" s="419" t="str">
        <f t="shared" si="382"/>
        <v/>
      </c>
      <c r="H5395" s="123"/>
      <c r="I5395" s="426"/>
      <c r="J5395" s="419" t="str">
        <f t="shared" si="381"/>
        <v/>
      </c>
      <c r="K5395" s="440">
        <f t="shared" si="380"/>
        <v>0</v>
      </c>
      <c r="L5395" s="76"/>
    </row>
    <row r="5396" spans="2:12" ht="15" customHeight="1" x14ac:dyDescent="0.35">
      <c r="B5396" s="75"/>
      <c r="C5396" s="143"/>
      <c r="D5396" s="120"/>
      <c r="E5396" s="146"/>
      <c r="F5396" s="426"/>
      <c r="G5396" s="419" t="str">
        <f t="shared" si="382"/>
        <v/>
      </c>
      <c r="H5396" s="123"/>
      <c r="I5396" s="426"/>
      <c r="J5396" s="419" t="str">
        <f t="shared" si="381"/>
        <v/>
      </c>
      <c r="K5396" s="440">
        <f t="shared" si="380"/>
        <v>0</v>
      </c>
      <c r="L5396" s="76"/>
    </row>
    <row r="5397" spans="2:12" ht="15" customHeight="1" x14ac:dyDescent="0.35">
      <c r="B5397" s="75"/>
      <c r="C5397" s="143"/>
      <c r="D5397" s="120"/>
      <c r="E5397" s="146"/>
      <c r="F5397" s="426"/>
      <c r="G5397" s="419" t="str">
        <f t="shared" si="382"/>
        <v/>
      </c>
      <c r="H5397" s="123"/>
      <c r="I5397" s="426"/>
      <c r="J5397" s="419" t="str">
        <f t="shared" si="381"/>
        <v/>
      </c>
      <c r="K5397" s="440">
        <f t="shared" si="380"/>
        <v>0</v>
      </c>
      <c r="L5397" s="76"/>
    </row>
    <row r="5398" spans="2:12" ht="15" customHeight="1" x14ac:dyDescent="0.35">
      <c r="B5398" s="75"/>
      <c r="C5398" s="143"/>
      <c r="D5398" s="120"/>
      <c r="E5398" s="146"/>
      <c r="F5398" s="426"/>
      <c r="G5398" s="419" t="str">
        <f t="shared" si="382"/>
        <v/>
      </c>
      <c r="H5398" s="123"/>
      <c r="I5398" s="426"/>
      <c r="J5398" s="419" t="str">
        <f t="shared" si="381"/>
        <v/>
      </c>
      <c r="K5398" s="440">
        <f t="shared" si="380"/>
        <v>0</v>
      </c>
      <c r="L5398" s="76"/>
    </row>
    <row r="5399" spans="2:12" ht="15" customHeight="1" x14ac:dyDescent="0.35">
      <c r="B5399" s="75"/>
      <c r="C5399" s="143"/>
      <c r="D5399" s="120"/>
      <c r="E5399" s="146"/>
      <c r="F5399" s="426"/>
      <c r="G5399" s="419" t="str">
        <f t="shared" si="382"/>
        <v/>
      </c>
      <c r="H5399" s="123"/>
      <c r="I5399" s="426"/>
      <c r="J5399" s="419" t="str">
        <f t="shared" si="381"/>
        <v/>
      </c>
      <c r="K5399" s="440">
        <f t="shared" si="380"/>
        <v>0</v>
      </c>
      <c r="L5399" s="76"/>
    </row>
    <row r="5400" spans="2:12" ht="15" customHeight="1" x14ac:dyDescent="0.35">
      <c r="B5400" s="75"/>
      <c r="C5400" s="143"/>
      <c r="D5400" s="120"/>
      <c r="E5400" s="146"/>
      <c r="F5400" s="426"/>
      <c r="G5400" s="419" t="str">
        <f t="shared" si="382"/>
        <v/>
      </c>
      <c r="H5400" s="123"/>
      <c r="I5400" s="426"/>
      <c r="J5400" s="419" t="str">
        <f t="shared" si="381"/>
        <v/>
      </c>
      <c r="K5400" s="440">
        <f t="shared" si="380"/>
        <v>0</v>
      </c>
      <c r="L5400" s="76"/>
    </row>
    <row r="5401" spans="2:12" ht="15" customHeight="1" x14ac:dyDescent="0.35">
      <c r="B5401" s="75"/>
      <c r="C5401" s="143"/>
      <c r="D5401" s="120"/>
      <c r="E5401" s="146"/>
      <c r="F5401" s="426"/>
      <c r="G5401" s="419" t="str">
        <f t="shared" si="382"/>
        <v/>
      </c>
      <c r="H5401" s="123"/>
      <c r="I5401" s="426"/>
      <c r="J5401" s="419" t="str">
        <f t="shared" si="381"/>
        <v/>
      </c>
      <c r="K5401" s="440">
        <f t="shared" si="380"/>
        <v>0</v>
      </c>
      <c r="L5401" s="76"/>
    </row>
    <row r="5402" spans="2:12" ht="15" customHeight="1" x14ac:dyDescent="0.35">
      <c r="B5402" s="75"/>
      <c r="C5402" s="143"/>
      <c r="D5402" s="120"/>
      <c r="E5402" s="146"/>
      <c r="F5402" s="426"/>
      <c r="G5402" s="419" t="str">
        <f t="shared" si="382"/>
        <v/>
      </c>
      <c r="H5402" s="123"/>
      <c r="I5402" s="426"/>
      <c r="J5402" s="419" t="str">
        <f t="shared" si="381"/>
        <v/>
      </c>
      <c r="K5402" s="440">
        <f t="shared" si="380"/>
        <v>0</v>
      </c>
      <c r="L5402" s="76"/>
    </row>
    <row r="5403" spans="2:12" ht="15" customHeight="1" x14ac:dyDescent="0.35">
      <c r="B5403" s="75"/>
      <c r="C5403" s="143"/>
      <c r="D5403" s="120"/>
      <c r="E5403" s="146"/>
      <c r="F5403" s="426"/>
      <c r="G5403" s="419" t="str">
        <f t="shared" si="382"/>
        <v/>
      </c>
      <c r="H5403" s="123"/>
      <c r="I5403" s="426"/>
      <c r="J5403" s="419" t="str">
        <f t="shared" si="381"/>
        <v/>
      </c>
      <c r="K5403" s="440">
        <f t="shared" si="380"/>
        <v>0</v>
      </c>
      <c r="L5403" s="76"/>
    </row>
    <row r="5404" spans="2:12" ht="15" customHeight="1" x14ac:dyDescent="0.35">
      <c r="B5404" s="75"/>
      <c r="C5404" s="143"/>
      <c r="D5404" s="120"/>
      <c r="E5404" s="146"/>
      <c r="F5404" s="426"/>
      <c r="G5404" s="419" t="str">
        <f t="shared" si="382"/>
        <v/>
      </c>
      <c r="H5404" s="123"/>
      <c r="I5404" s="426"/>
      <c r="J5404" s="419" t="str">
        <f t="shared" si="381"/>
        <v/>
      </c>
      <c r="K5404" s="440">
        <f t="shared" si="380"/>
        <v>0</v>
      </c>
      <c r="L5404" s="76"/>
    </row>
    <row r="5405" spans="2:12" ht="15" customHeight="1" x14ac:dyDescent="0.35">
      <c r="B5405" s="75"/>
      <c r="C5405" s="143"/>
      <c r="D5405" s="120"/>
      <c r="E5405" s="146"/>
      <c r="F5405" s="426"/>
      <c r="G5405" s="419" t="str">
        <f t="shared" si="382"/>
        <v/>
      </c>
      <c r="H5405" s="123"/>
      <c r="I5405" s="426"/>
      <c r="J5405" s="419" t="str">
        <f t="shared" si="381"/>
        <v/>
      </c>
      <c r="K5405" s="440">
        <f t="shared" si="380"/>
        <v>0</v>
      </c>
      <c r="L5405" s="76"/>
    </row>
    <row r="5406" spans="2:12" ht="15" customHeight="1" x14ac:dyDescent="0.35">
      <c r="B5406" s="75"/>
      <c r="C5406" s="143"/>
      <c r="D5406" s="120"/>
      <c r="E5406" s="146"/>
      <c r="F5406" s="426"/>
      <c r="G5406" s="419" t="str">
        <f t="shared" si="382"/>
        <v/>
      </c>
      <c r="H5406" s="123"/>
      <c r="I5406" s="426"/>
      <c r="J5406" s="419" t="str">
        <f t="shared" si="381"/>
        <v/>
      </c>
      <c r="K5406" s="440">
        <f t="shared" si="380"/>
        <v>0</v>
      </c>
      <c r="L5406" s="76"/>
    </row>
    <row r="5407" spans="2:12" ht="15" customHeight="1" x14ac:dyDescent="0.35">
      <c r="B5407" s="75"/>
      <c r="C5407" s="143"/>
      <c r="D5407" s="120"/>
      <c r="E5407" s="146"/>
      <c r="F5407" s="426"/>
      <c r="G5407" s="419" t="str">
        <f t="shared" si="382"/>
        <v/>
      </c>
      <c r="H5407" s="123"/>
      <c r="I5407" s="426"/>
      <c r="J5407" s="419" t="str">
        <f t="shared" si="381"/>
        <v/>
      </c>
      <c r="K5407" s="440">
        <f t="shared" si="380"/>
        <v>0</v>
      </c>
      <c r="L5407" s="76"/>
    </row>
    <row r="5408" spans="2:12" ht="15" customHeight="1" x14ac:dyDescent="0.35">
      <c r="B5408" s="75"/>
      <c r="C5408" s="143"/>
      <c r="D5408" s="120"/>
      <c r="E5408" s="146"/>
      <c r="F5408" s="426"/>
      <c r="G5408" s="419" t="str">
        <f t="shared" si="382"/>
        <v/>
      </c>
      <c r="H5408" s="123"/>
      <c r="I5408" s="426"/>
      <c r="J5408" s="419" t="str">
        <f t="shared" si="381"/>
        <v/>
      </c>
      <c r="K5408" s="440">
        <f t="shared" si="380"/>
        <v>0</v>
      </c>
      <c r="L5408" s="76"/>
    </row>
    <row r="5409" spans="2:12" ht="15" customHeight="1" x14ac:dyDescent="0.35">
      <c r="B5409" s="75"/>
      <c r="C5409" s="143"/>
      <c r="D5409" s="120"/>
      <c r="E5409" s="146"/>
      <c r="F5409" s="426"/>
      <c r="G5409" s="419" t="str">
        <f t="shared" si="382"/>
        <v/>
      </c>
      <c r="H5409" s="123"/>
      <c r="I5409" s="426"/>
      <c r="J5409" s="419" t="str">
        <f t="shared" si="381"/>
        <v/>
      </c>
      <c r="K5409" s="440">
        <f t="shared" si="380"/>
        <v>0</v>
      </c>
      <c r="L5409" s="76"/>
    </row>
    <row r="5410" spans="2:12" ht="15" customHeight="1" x14ac:dyDescent="0.35">
      <c r="B5410" s="75"/>
      <c r="C5410" s="143"/>
      <c r="D5410" s="120"/>
      <c r="E5410" s="146"/>
      <c r="F5410" s="426"/>
      <c r="G5410" s="419" t="str">
        <f t="shared" si="382"/>
        <v/>
      </c>
      <c r="H5410" s="123"/>
      <c r="I5410" s="426"/>
      <c r="J5410" s="419" t="str">
        <f t="shared" si="381"/>
        <v/>
      </c>
      <c r="K5410" s="440">
        <f t="shared" si="380"/>
        <v>0</v>
      </c>
      <c r="L5410" s="76"/>
    </row>
    <row r="5411" spans="2:12" ht="15" customHeight="1" x14ac:dyDescent="0.35">
      <c r="B5411" s="75"/>
      <c r="C5411" s="143"/>
      <c r="D5411" s="120"/>
      <c r="E5411" s="146"/>
      <c r="F5411" s="426"/>
      <c r="G5411" s="419" t="str">
        <f t="shared" si="382"/>
        <v/>
      </c>
      <c r="H5411" s="123"/>
      <c r="I5411" s="426"/>
      <c r="J5411" s="419" t="str">
        <f t="shared" si="381"/>
        <v/>
      </c>
      <c r="K5411" s="440">
        <f t="shared" si="380"/>
        <v>0</v>
      </c>
      <c r="L5411" s="76"/>
    </row>
    <row r="5412" spans="2:12" ht="15" customHeight="1" x14ac:dyDescent="0.35">
      <c r="B5412" s="75"/>
      <c r="C5412" s="143"/>
      <c r="D5412" s="120"/>
      <c r="E5412" s="146"/>
      <c r="F5412" s="426"/>
      <c r="G5412" s="419" t="str">
        <f t="shared" si="382"/>
        <v/>
      </c>
      <c r="H5412" s="123"/>
      <c r="I5412" s="426"/>
      <c r="J5412" s="419" t="str">
        <f t="shared" si="381"/>
        <v/>
      </c>
      <c r="K5412" s="440">
        <f t="shared" si="380"/>
        <v>0</v>
      </c>
      <c r="L5412" s="76"/>
    </row>
    <row r="5413" spans="2:12" ht="15" customHeight="1" x14ac:dyDescent="0.35">
      <c r="B5413" s="75"/>
      <c r="C5413" s="143"/>
      <c r="D5413" s="120"/>
      <c r="E5413" s="146"/>
      <c r="F5413" s="426"/>
      <c r="G5413" s="419" t="str">
        <f t="shared" si="382"/>
        <v/>
      </c>
      <c r="H5413" s="123"/>
      <c r="I5413" s="426"/>
      <c r="J5413" s="419" t="str">
        <f t="shared" si="381"/>
        <v/>
      </c>
      <c r="K5413" s="440">
        <f t="shared" si="380"/>
        <v>0</v>
      </c>
      <c r="L5413" s="76"/>
    </row>
    <row r="5414" spans="2:12" ht="15" customHeight="1" x14ac:dyDescent="0.35">
      <c r="B5414" s="75"/>
      <c r="C5414" s="143"/>
      <c r="D5414" s="120"/>
      <c r="E5414" s="146"/>
      <c r="F5414" s="426"/>
      <c r="G5414" s="419" t="str">
        <f t="shared" si="382"/>
        <v/>
      </c>
      <c r="H5414" s="123"/>
      <c r="I5414" s="426"/>
      <c r="J5414" s="419" t="str">
        <f t="shared" si="381"/>
        <v/>
      </c>
      <c r="K5414" s="440">
        <f t="shared" si="380"/>
        <v>0</v>
      </c>
      <c r="L5414" s="76"/>
    </row>
    <row r="5415" spans="2:12" ht="15" customHeight="1" x14ac:dyDescent="0.35">
      <c r="B5415" s="75"/>
      <c r="C5415" s="143"/>
      <c r="D5415" s="120"/>
      <c r="E5415" s="146"/>
      <c r="F5415" s="426"/>
      <c r="G5415" s="419" t="str">
        <f t="shared" si="382"/>
        <v/>
      </c>
      <c r="H5415" s="123"/>
      <c r="I5415" s="426"/>
      <c r="J5415" s="419" t="str">
        <f t="shared" si="381"/>
        <v/>
      </c>
      <c r="K5415" s="440">
        <f t="shared" si="380"/>
        <v>0</v>
      </c>
      <c r="L5415" s="76"/>
    </row>
    <row r="5416" spans="2:12" ht="15" customHeight="1" x14ac:dyDescent="0.35">
      <c r="B5416" s="75"/>
      <c r="C5416" s="143"/>
      <c r="D5416" s="120"/>
      <c r="E5416" s="146"/>
      <c r="F5416" s="426"/>
      <c r="G5416" s="419" t="str">
        <f t="shared" si="382"/>
        <v/>
      </c>
      <c r="H5416" s="123"/>
      <c r="I5416" s="426"/>
      <c r="J5416" s="419" t="str">
        <f t="shared" si="381"/>
        <v/>
      </c>
      <c r="K5416" s="440">
        <f t="shared" si="380"/>
        <v>0</v>
      </c>
      <c r="L5416" s="76"/>
    </row>
    <row r="5417" spans="2:12" ht="15" customHeight="1" x14ac:dyDescent="0.35">
      <c r="B5417" s="75"/>
      <c r="C5417" s="143"/>
      <c r="D5417" s="120"/>
      <c r="E5417" s="146"/>
      <c r="F5417" s="426"/>
      <c r="G5417" s="419" t="str">
        <f t="shared" si="382"/>
        <v/>
      </c>
      <c r="H5417" s="123"/>
      <c r="I5417" s="426"/>
      <c r="J5417" s="419" t="str">
        <f t="shared" si="381"/>
        <v/>
      </c>
      <c r="K5417" s="440">
        <f t="shared" si="380"/>
        <v>0</v>
      </c>
      <c r="L5417" s="76"/>
    </row>
    <row r="5418" spans="2:12" ht="15" customHeight="1" x14ac:dyDescent="0.35">
      <c r="B5418" s="75"/>
      <c r="C5418" s="143"/>
      <c r="D5418" s="120"/>
      <c r="E5418" s="146"/>
      <c r="F5418" s="426"/>
      <c r="G5418" s="419" t="str">
        <f t="shared" si="382"/>
        <v/>
      </c>
      <c r="H5418" s="123"/>
      <c r="I5418" s="426"/>
      <c r="J5418" s="419" t="str">
        <f t="shared" si="381"/>
        <v/>
      </c>
      <c r="K5418" s="440">
        <f t="shared" si="380"/>
        <v>0</v>
      </c>
      <c r="L5418" s="76"/>
    </row>
    <row r="5419" spans="2:12" ht="15" customHeight="1" x14ac:dyDescent="0.35">
      <c r="B5419" s="75"/>
      <c r="C5419" s="143"/>
      <c r="D5419" s="120"/>
      <c r="E5419" s="146"/>
      <c r="F5419" s="426"/>
      <c r="G5419" s="419" t="str">
        <f t="shared" si="382"/>
        <v/>
      </c>
      <c r="H5419" s="123"/>
      <c r="I5419" s="426"/>
      <c r="J5419" s="419" t="str">
        <f t="shared" si="381"/>
        <v/>
      </c>
      <c r="K5419" s="440">
        <f t="shared" si="380"/>
        <v>0</v>
      </c>
      <c r="L5419" s="76"/>
    </row>
    <row r="5420" spans="2:12" ht="15" customHeight="1" x14ac:dyDescent="0.35">
      <c r="B5420" s="75"/>
      <c r="C5420" s="143"/>
      <c r="D5420" s="120"/>
      <c r="E5420" s="146"/>
      <c r="F5420" s="426"/>
      <c r="G5420" s="419" t="str">
        <f t="shared" si="382"/>
        <v/>
      </c>
      <c r="H5420" s="123"/>
      <c r="I5420" s="426"/>
      <c r="J5420" s="419" t="str">
        <f t="shared" si="381"/>
        <v/>
      </c>
      <c r="K5420" s="440">
        <f t="shared" si="380"/>
        <v>0</v>
      </c>
      <c r="L5420" s="76"/>
    </row>
    <row r="5421" spans="2:12" ht="15" customHeight="1" x14ac:dyDescent="0.35">
      <c r="B5421" s="75"/>
      <c r="C5421" s="143"/>
      <c r="D5421" s="120"/>
      <c r="E5421" s="146"/>
      <c r="F5421" s="426"/>
      <c r="G5421" s="419" t="str">
        <f t="shared" si="382"/>
        <v/>
      </c>
      <c r="H5421" s="123"/>
      <c r="I5421" s="426"/>
      <c r="J5421" s="419" t="str">
        <f t="shared" si="381"/>
        <v/>
      </c>
      <c r="K5421" s="440">
        <f t="shared" si="380"/>
        <v>0</v>
      </c>
      <c r="L5421" s="76"/>
    </row>
    <row r="5422" spans="2:12" ht="15" customHeight="1" x14ac:dyDescent="0.35">
      <c r="B5422" s="75"/>
      <c r="C5422" s="143"/>
      <c r="D5422" s="120"/>
      <c r="E5422" s="146"/>
      <c r="F5422" s="426"/>
      <c r="G5422" s="419" t="str">
        <f t="shared" si="382"/>
        <v/>
      </c>
      <c r="H5422" s="123"/>
      <c r="I5422" s="426"/>
      <c r="J5422" s="419" t="str">
        <f t="shared" si="381"/>
        <v/>
      </c>
      <c r="K5422" s="440">
        <f t="shared" si="380"/>
        <v>0</v>
      </c>
      <c r="L5422" s="76"/>
    </row>
    <row r="5423" spans="2:12" ht="15" customHeight="1" x14ac:dyDescent="0.35">
      <c r="B5423" s="75"/>
      <c r="C5423" s="143"/>
      <c r="D5423" s="120"/>
      <c r="E5423" s="146"/>
      <c r="F5423" s="426"/>
      <c r="G5423" s="419" t="str">
        <f t="shared" si="382"/>
        <v/>
      </c>
      <c r="H5423" s="123"/>
      <c r="I5423" s="426"/>
      <c r="J5423" s="419" t="str">
        <f t="shared" si="381"/>
        <v/>
      </c>
      <c r="K5423" s="440">
        <f t="shared" si="380"/>
        <v>0</v>
      </c>
      <c r="L5423" s="76"/>
    </row>
    <row r="5424" spans="2:12" ht="15" customHeight="1" x14ac:dyDescent="0.35">
      <c r="B5424" s="75"/>
      <c r="C5424" s="143"/>
      <c r="D5424" s="120"/>
      <c r="E5424" s="146"/>
      <c r="F5424" s="426"/>
      <c r="G5424" s="419" t="str">
        <f t="shared" si="382"/>
        <v/>
      </c>
      <c r="H5424" s="123"/>
      <c r="I5424" s="426"/>
      <c r="J5424" s="419" t="str">
        <f t="shared" si="381"/>
        <v/>
      </c>
      <c r="K5424" s="440">
        <f t="shared" si="380"/>
        <v>0</v>
      </c>
      <c r="L5424" s="76"/>
    </row>
    <row r="5425" spans="2:12" ht="15" customHeight="1" x14ac:dyDescent="0.35">
      <c r="B5425" s="75"/>
      <c r="C5425" s="143"/>
      <c r="D5425" s="120"/>
      <c r="E5425" s="146"/>
      <c r="F5425" s="426"/>
      <c r="G5425" s="419" t="str">
        <f t="shared" si="382"/>
        <v/>
      </c>
      <c r="H5425" s="123"/>
      <c r="I5425" s="426"/>
      <c r="J5425" s="419" t="str">
        <f t="shared" si="381"/>
        <v/>
      </c>
      <c r="K5425" s="440">
        <f t="shared" si="380"/>
        <v>0</v>
      </c>
      <c r="L5425" s="76"/>
    </row>
    <row r="5426" spans="2:12" ht="15" customHeight="1" x14ac:dyDescent="0.35">
      <c r="B5426" s="75"/>
      <c r="C5426" s="143"/>
      <c r="D5426" s="120"/>
      <c r="E5426" s="146"/>
      <c r="F5426" s="426"/>
      <c r="G5426" s="419" t="str">
        <f t="shared" si="382"/>
        <v/>
      </c>
      <c r="H5426" s="123"/>
      <c r="I5426" s="426"/>
      <c r="J5426" s="419" t="str">
        <f t="shared" si="381"/>
        <v/>
      </c>
      <c r="K5426" s="440">
        <f t="shared" si="380"/>
        <v>0</v>
      </c>
      <c r="L5426" s="76"/>
    </row>
    <row r="5427" spans="2:12" ht="15" customHeight="1" x14ac:dyDescent="0.35">
      <c r="B5427" s="75"/>
      <c r="C5427" s="143"/>
      <c r="D5427" s="120"/>
      <c r="E5427" s="146"/>
      <c r="F5427" s="426"/>
      <c r="G5427" s="419" t="str">
        <f t="shared" si="382"/>
        <v/>
      </c>
      <c r="H5427" s="123"/>
      <c r="I5427" s="426"/>
      <c r="J5427" s="419" t="str">
        <f t="shared" si="381"/>
        <v/>
      </c>
      <c r="K5427" s="440">
        <f t="shared" si="380"/>
        <v>0</v>
      </c>
      <c r="L5427" s="76"/>
    </row>
    <row r="5428" spans="2:12" ht="15" customHeight="1" x14ac:dyDescent="0.35">
      <c r="B5428" s="75"/>
      <c r="C5428" s="143"/>
      <c r="D5428" s="120"/>
      <c r="E5428" s="146"/>
      <c r="F5428" s="426"/>
      <c r="G5428" s="419" t="str">
        <f t="shared" si="382"/>
        <v/>
      </c>
      <c r="H5428" s="123"/>
      <c r="I5428" s="426"/>
      <c r="J5428" s="419" t="str">
        <f t="shared" si="381"/>
        <v/>
      </c>
      <c r="K5428" s="440">
        <f t="shared" si="380"/>
        <v>0</v>
      </c>
      <c r="L5428" s="76"/>
    </row>
    <row r="5429" spans="2:12" ht="15" customHeight="1" x14ac:dyDescent="0.35">
      <c r="B5429" s="75"/>
      <c r="C5429" s="143"/>
      <c r="D5429" s="120"/>
      <c r="E5429" s="146"/>
      <c r="F5429" s="426"/>
      <c r="G5429" s="419" t="str">
        <f t="shared" si="382"/>
        <v/>
      </c>
      <c r="H5429" s="123"/>
      <c r="I5429" s="426"/>
      <c r="J5429" s="419" t="str">
        <f t="shared" si="381"/>
        <v/>
      </c>
      <c r="K5429" s="440">
        <f t="shared" si="380"/>
        <v>0</v>
      </c>
      <c r="L5429" s="76"/>
    </row>
    <row r="5430" spans="2:12" ht="15" customHeight="1" x14ac:dyDescent="0.35">
      <c r="B5430" s="75"/>
      <c r="C5430" s="143"/>
      <c r="D5430" s="120"/>
      <c r="E5430" s="146"/>
      <c r="F5430" s="426"/>
      <c r="G5430" s="419" t="str">
        <f t="shared" si="382"/>
        <v/>
      </c>
      <c r="H5430" s="123"/>
      <c r="I5430" s="426"/>
      <c r="J5430" s="419" t="str">
        <f t="shared" si="381"/>
        <v/>
      </c>
      <c r="K5430" s="440">
        <f t="shared" si="380"/>
        <v>0</v>
      </c>
      <c r="L5430" s="76"/>
    </row>
    <row r="5431" spans="2:12" ht="15" customHeight="1" x14ac:dyDescent="0.35">
      <c r="B5431" s="75"/>
      <c r="C5431" s="143"/>
      <c r="D5431" s="120"/>
      <c r="E5431" s="146"/>
      <c r="F5431" s="426"/>
      <c r="G5431" s="419" t="str">
        <f t="shared" si="382"/>
        <v/>
      </c>
      <c r="H5431" s="123"/>
      <c r="I5431" s="426"/>
      <c r="J5431" s="419" t="str">
        <f t="shared" si="381"/>
        <v/>
      </c>
      <c r="K5431" s="440">
        <f t="shared" si="380"/>
        <v>0</v>
      </c>
      <c r="L5431" s="76"/>
    </row>
    <row r="5432" spans="2:12" ht="15" customHeight="1" x14ac:dyDescent="0.35">
      <c r="B5432" s="75"/>
      <c r="C5432" s="143"/>
      <c r="D5432" s="120"/>
      <c r="E5432" s="146"/>
      <c r="F5432" s="426"/>
      <c r="G5432" s="419" t="str">
        <f t="shared" si="382"/>
        <v/>
      </c>
      <c r="H5432" s="123"/>
      <c r="I5432" s="426"/>
      <c r="J5432" s="419" t="str">
        <f t="shared" si="381"/>
        <v/>
      </c>
      <c r="K5432" s="440">
        <f t="shared" si="380"/>
        <v>0</v>
      </c>
      <c r="L5432" s="76"/>
    </row>
    <row r="5433" spans="2:12" ht="15" customHeight="1" x14ac:dyDescent="0.35">
      <c r="B5433" s="75"/>
      <c r="C5433" s="143"/>
      <c r="D5433" s="120"/>
      <c r="E5433" s="146"/>
      <c r="F5433" s="426"/>
      <c r="G5433" s="419" t="str">
        <f t="shared" si="382"/>
        <v/>
      </c>
      <c r="H5433" s="123"/>
      <c r="I5433" s="426"/>
      <c r="J5433" s="419" t="str">
        <f t="shared" si="381"/>
        <v/>
      </c>
      <c r="K5433" s="440">
        <f t="shared" si="380"/>
        <v>0</v>
      </c>
      <c r="L5433" s="76"/>
    </row>
    <row r="5434" spans="2:12" ht="15" customHeight="1" x14ac:dyDescent="0.35">
      <c r="B5434" s="75"/>
      <c r="C5434" s="143"/>
      <c r="D5434" s="120"/>
      <c r="E5434" s="146"/>
      <c r="F5434" s="426"/>
      <c r="G5434" s="419" t="str">
        <f t="shared" si="382"/>
        <v/>
      </c>
      <c r="H5434" s="123"/>
      <c r="I5434" s="426"/>
      <c r="J5434" s="419" t="str">
        <f t="shared" si="381"/>
        <v/>
      </c>
      <c r="K5434" s="440">
        <f t="shared" si="380"/>
        <v>0</v>
      </c>
      <c r="L5434" s="76"/>
    </row>
    <row r="5435" spans="2:12" ht="15" customHeight="1" x14ac:dyDescent="0.35">
      <c r="B5435" s="75"/>
      <c r="C5435" s="143"/>
      <c r="D5435" s="120"/>
      <c r="E5435" s="146"/>
      <c r="F5435" s="426"/>
      <c r="G5435" s="419" t="str">
        <f t="shared" si="382"/>
        <v/>
      </c>
      <c r="H5435" s="123"/>
      <c r="I5435" s="426"/>
      <c r="J5435" s="419" t="str">
        <f t="shared" si="381"/>
        <v/>
      </c>
      <c r="K5435" s="440">
        <f t="shared" si="380"/>
        <v>0</v>
      </c>
      <c r="L5435" s="76"/>
    </row>
    <row r="5436" spans="2:12" ht="15" customHeight="1" x14ac:dyDescent="0.35">
      <c r="B5436" s="75"/>
      <c r="C5436" s="143"/>
      <c r="D5436" s="120"/>
      <c r="E5436" s="146"/>
      <c r="F5436" s="426"/>
      <c r="G5436" s="419" t="str">
        <f t="shared" si="382"/>
        <v/>
      </c>
      <c r="H5436" s="123"/>
      <c r="I5436" s="426"/>
      <c r="J5436" s="419" t="str">
        <f t="shared" si="381"/>
        <v/>
      </c>
      <c r="K5436" s="440">
        <f t="shared" si="380"/>
        <v>0</v>
      </c>
      <c r="L5436" s="76"/>
    </row>
    <row r="5437" spans="2:12" ht="15" customHeight="1" x14ac:dyDescent="0.35">
      <c r="B5437" s="75"/>
      <c r="C5437" s="143"/>
      <c r="D5437" s="120"/>
      <c r="E5437" s="146"/>
      <c r="F5437" s="426"/>
      <c r="G5437" s="419" t="str">
        <f t="shared" si="382"/>
        <v/>
      </c>
      <c r="H5437" s="123"/>
      <c r="I5437" s="426"/>
      <c r="J5437" s="419" t="str">
        <f t="shared" si="381"/>
        <v/>
      </c>
      <c r="K5437" s="440">
        <f t="shared" si="380"/>
        <v>0</v>
      </c>
      <c r="L5437" s="76"/>
    </row>
    <row r="5438" spans="2:12" ht="15" customHeight="1" x14ac:dyDescent="0.35">
      <c r="B5438" s="75"/>
      <c r="C5438" s="143"/>
      <c r="D5438" s="120"/>
      <c r="E5438" s="146"/>
      <c r="F5438" s="426"/>
      <c r="G5438" s="419" t="str">
        <f t="shared" si="382"/>
        <v/>
      </c>
      <c r="H5438" s="123"/>
      <c r="I5438" s="426"/>
      <c r="J5438" s="419" t="str">
        <f t="shared" si="381"/>
        <v/>
      </c>
      <c r="K5438" s="440">
        <f t="shared" si="380"/>
        <v>0</v>
      </c>
      <c r="L5438" s="76"/>
    </row>
    <row r="5439" spans="2:12" ht="15" customHeight="1" x14ac:dyDescent="0.35">
      <c r="B5439" s="75"/>
      <c r="C5439" s="143"/>
      <c r="D5439" s="120"/>
      <c r="E5439" s="146"/>
      <c r="F5439" s="426"/>
      <c r="G5439" s="419" t="str">
        <f t="shared" si="382"/>
        <v/>
      </c>
      <c r="H5439" s="123"/>
      <c r="I5439" s="426"/>
      <c r="J5439" s="419" t="str">
        <f t="shared" si="381"/>
        <v/>
      </c>
      <c r="K5439" s="440">
        <f t="shared" si="380"/>
        <v>0</v>
      </c>
      <c r="L5439" s="76"/>
    </row>
    <row r="5440" spans="2:12" ht="15" customHeight="1" x14ac:dyDescent="0.35">
      <c r="B5440" s="75"/>
      <c r="C5440" s="143"/>
      <c r="D5440" s="120"/>
      <c r="E5440" s="146"/>
      <c r="F5440" s="426"/>
      <c r="G5440" s="419" t="str">
        <f t="shared" si="382"/>
        <v/>
      </c>
      <c r="H5440" s="123"/>
      <c r="I5440" s="426"/>
      <c r="J5440" s="419" t="str">
        <f t="shared" si="381"/>
        <v/>
      </c>
      <c r="K5440" s="440">
        <f t="shared" si="380"/>
        <v>0</v>
      </c>
      <c r="L5440" s="76"/>
    </row>
    <row r="5441" spans="2:12" ht="15" customHeight="1" x14ac:dyDescent="0.35">
      <c r="B5441" s="75"/>
      <c r="C5441" s="143"/>
      <c r="D5441" s="120"/>
      <c r="E5441" s="146"/>
      <c r="F5441" s="426"/>
      <c r="G5441" s="419" t="str">
        <f t="shared" si="382"/>
        <v/>
      </c>
      <c r="H5441" s="123"/>
      <c r="I5441" s="426"/>
      <c r="J5441" s="419" t="str">
        <f t="shared" si="381"/>
        <v/>
      </c>
      <c r="K5441" s="440">
        <f t="shared" si="380"/>
        <v>0</v>
      </c>
      <c r="L5441" s="76"/>
    </row>
    <row r="5442" spans="2:12" ht="15" customHeight="1" x14ac:dyDescent="0.35">
      <c r="B5442" s="75"/>
      <c r="C5442" s="143"/>
      <c r="D5442" s="120"/>
      <c r="E5442" s="146"/>
      <c r="F5442" s="426"/>
      <c r="G5442" s="419" t="str">
        <f t="shared" si="382"/>
        <v/>
      </c>
      <c r="H5442" s="123"/>
      <c r="I5442" s="426"/>
      <c r="J5442" s="419" t="str">
        <f t="shared" si="381"/>
        <v/>
      </c>
      <c r="K5442" s="440">
        <f t="shared" si="380"/>
        <v>0</v>
      </c>
      <c r="L5442" s="76"/>
    </row>
    <row r="5443" spans="2:12" ht="15" customHeight="1" x14ac:dyDescent="0.35">
      <c r="B5443" s="75"/>
      <c r="C5443" s="143"/>
      <c r="D5443" s="120"/>
      <c r="E5443" s="146"/>
      <c r="F5443" s="426"/>
      <c r="G5443" s="419" t="str">
        <f t="shared" si="382"/>
        <v/>
      </c>
      <c r="H5443" s="123"/>
      <c r="I5443" s="426"/>
      <c r="J5443" s="419" t="str">
        <f t="shared" si="381"/>
        <v/>
      </c>
      <c r="K5443" s="440">
        <f t="shared" si="380"/>
        <v>0</v>
      </c>
      <c r="L5443" s="76"/>
    </row>
    <row r="5444" spans="2:12" ht="15" customHeight="1" x14ac:dyDescent="0.35">
      <c r="B5444" s="75"/>
      <c r="C5444" s="143"/>
      <c r="D5444" s="120"/>
      <c r="E5444" s="146"/>
      <c r="F5444" s="426"/>
      <c r="G5444" s="419" t="str">
        <f t="shared" si="382"/>
        <v/>
      </c>
      <c r="H5444" s="123"/>
      <c r="I5444" s="426"/>
      <c r="J5444" s="419" t="str">
        <f t="shared" si="381"/>
        <v/>
      </c>
      <c r="K5444" s="440">
        <f t="shared" si="380"/>
        <v>0</v>
      </c>
      <c r="L5444" s="76"/>
    </row>
    <row r="5445" spans="2:12" ht="15" customHeight="1" x14ac:dyDescent="0.35">
      <c r="B5445" s="75"/>
      <c r="C5445" s="143"/>
      <c r="D5445" s="120"/>
      <c r="E5445" s="146"/>
      <c r="F5445" s="426"/>
      <c r="G5445" s="419" t="str">
        <f t="shared" si="382"/>
        <v/>
      </c>
      <c r="H5445" s="123"/>
      <c r="I5445" s="426"/>
      <c r="J5445" s="419" t="str">
        <f t="shared" si="381"/>
        <v/>
      </c>
      <c r="K5445" s="440">
        <f t="shared" si="380"/>
        <v>0</v>
      </c>
      <c r="L5445" s="76"/>
    </row>
    <row r="5446" spans="2:12" ht="15" customHeight="1" x14ac:dyDescent="0.35">
      <c r="B5446" s="75"/>
      <c r="C5446" s="143"/>
      <c r="D5446" s="120"/>
      <c r="E5446" s="146"/>
      <c r="F5446" s="426"/>
      <c r="G5446" s="419" t="str">
        <f t="shared" si="382"/>
        <v/>
      </c>
      <c r="H5446" s="123"/>
      <c r="I5446" s="426"/>
      <c r="J5446" s="419" t="str">
        <f t="shared" si="381"/>
        <v/>
      </c>
      <c r="K5446" s="440">
        <f t="shared" si="380"/>
        <v>0</v>
      </c>
      <c r="L5446" s="76"/>
    </row>
    <row r="5447" spans="2:12" ht="15" customHeight="1" x14ac:dyDescent="0.35">
      <c r="B5447" s="75"/>
      <c r="C5447" s="143"/>
      <c r="D5447" s="120"/>
      <c r="E5447" s="146"/>
      <c r="F5447" s="426"/>
      <c r="G5447" s="419" t="str">
        <f t="shared" si="382"/>
        <v/>
      </c>
      <c r="H5447" s="123"/>
      <c r="I5447" s="426"/>
      <c r="J5447" s="419" t="str">
        <f t="shared" si="381"/>
        <v/>
      </c>
      <c r="K5447" s="440">
        <f t="shared" si="380"/>
        <v>0</v>
      </c>
      <c r="L5447" s="76"/>
    </row>
    <row r="5448" spans="2:12" ht="15" customHeight="1" x14ac:dyDescent="0.35">
      <c r="B5448" s="75"/>
      <c r="C5448" s="143"/>
      <c r="D5448" s="120"/>
      <c r="E5448" s="146"/>
      <c r="F5448" s="426"/>
      <c r="G5448" s="419" t="str">
        <f t="shared" si="382"/>
        <v/>
      </c>
      <c r="H5448" s="123"/>
      <c r="I5448" s="426"/>
      <c r="J5448" s="419" t="str">
        <f t="shared" si="381"/>
        <v/>
      </c>
      <c r="K5448" s="440">
        <f t="shared" si="380"/>
        <v>0</v>
      </c>
      <c r="L5448" s="76"/>
    </row>
    <row r="5449" spans="2:12" ht="15" customHeight="1" x14ac:dyDescent="0.35">
      <c r="B5449" s="75"/>
      <c r="C5449" s="143"/>
      <c r="D5449" s="120"/>
      <c r="E5449" s="146"/>
      <c r="F5449" s="426"/>
      <c r="G5449" s="419" t="str">
        <f t="shared" si="382"/>
        <v/>
      </c>
      <c r="H5449" s="123"/>
      <c r="I5449" s="426"/>
      <c r="J5449" s="419" t="str">
        <f t="shared" si="381"/>
        <v/>
      </c>
      <c r="K5449" s="440">
        <f t="shared" si="380"/>
        <v>0</v>
      </c>
      <c r="L5449" s="76"/>
    </row>
    <row r="5450" spans="2:12" ht="15" customHeight="1" x14ac:dyDescent="0.35">
      <c r="B5450" s="75"/>
      <c r="C5450" s="143"/>
      <c r="D5450" s="120"/>
      <c r="E5450" s="146"/>
      <c r="F5450" s="426"/>
      <c r="G5450" s="419" t="str">
        <f t="shared" si="382"/>
        <v/>
      </c>
      <c r="H5450" s="123"/>
      <c r="I5450" s="426"/>
      <c r="J5450" s="419" t="str">
        <f t="shared" si="381"/>
        <v/>
      </c>
      <c r="K5450" s="440">
        <f t="shared" si="380"/>
        <v>0</v>
      </c>
      <c r="L5450" s="76"/>
    </row>
    <row r="5451" spans="2:12" ht="15" customHeight="1" x14ac:dyDescent="0.35">
      <c r="B5451" s="75"/>
      <c r="C5451" s="143"/>
      <c r="D5451" s="120"/>
      <c r="E5451" s="146"/>
      <c r="F5451" s="426"/>
      <c r="G5451" s="419" t="str">
        <f t="shared" si="382"/>
        <v/>
      </c>
      <c r="H5451" s="123"/>
      <c r="I5451" s="426"/>
      <c r="J5451" s="419" t="str">
        <f t="shared" si="381"/>
        <v/>
      </c>
      <c r="K5451" s="440">
        <f t="shared" si="380"/>
        <v>0</v>
      </c>
      <c r="L5451" s="76"/>
    </row>
    <row r="5452" spans="2:12" ht="15" customHeight="1" x14ac:dyDescent="0.35">
      <c r="B5452" s="75"/>
      <c r="C5452" s="143"/>
      <c r="D5452" s="120"/>
      <c r="E5452" s="146"/>
      <c r="F5452" s="426"/>
      <c r="G5452" s="419" t="str">
        <f t="shared" si="382"/>
        <v/>
      </c>
      <c r="H5452" s="123"/>
      <c r="I5452" s="426"/>
      <c r="J5452" s="419" t="str">
        <f t="shared" si="381"/>
        <v/>
      </c>
      <c r="K5452" s="440">
        <f t="shared" ref="K5452:K5515" si="383">H5452</f>
        <v>0</v>
      </c>
      <c r="L5452" s="76"/>
    </row>
    <row r="5453" spans="2:12" ht="15" customHeight="1" x14ac:dyDescent="0.35">
      <c r="B5453" s="75"/>
      <c r="C5453" s="143"/>
      <c r="D5453" s="120"/>
      <c r="E5453" s="146"/>
      <c r="F5453" s="426"/>
      <c r="G5453" s="419" t="str">
        <f t="shared" si="382"/>
        <v/>
      </c>
      <c r="H5453" s="123"/>
      <c r="I5453" s="426"/>
      <c r="J5453" s="419" t="str">
        <f t="shared" ref="J5453:J5516" si="384">IF(I5453&gt;0,VLOOKUP(I5453,Nama_Perkiraan,2),"")</f>
        <v/>
      </c>
      <c r="K5453" s="440">
        <f t="shared" si="383"/>
        <v>0</v>
      </c>
      <c r="L5453" s="76"/>
    </row>
    <row r="5454" spans="2:12" ht="15" customHeight="1" x14ac:dyDescent="0.35">
      <c r="B5454" s="75"/>
      <c r="C5454" s="143"/>
      <c r="D5454" s="120"/>
      <c r="E5454" s="146"/>
      <c r="F5454" s="426"/>
      <c r="G5454" s="419" t="str">
        <f t="shared" ref="G5454:G5517" si="385">IF(F5454&gt;0,VLOOKUP(F5454,Nama_Perkiraan,2),"")</f>
        <v/>
      </c>
      <c r="H5454" s="123"/>
      <c r="I5454" s="426"/>
      <c r="J5454" s="419" t="str">
        <f t="shared" si="384"/>
        <v/>
      </c>
      <c r="K5454" s="440">
        <f t="shared" si="383"/>
        <v>0</v>
      </c>
      <c r="L5454" s="76"/>
    </row>
    <row r="5455" spans="2:12" ht="15" customHeight="1" x14ac:dyDescent="0.35">
      <c r="B5455" s="75"/>
      <c r="C5455" s="143"/>
      <c r="D5455" s="120"/>
      <c r="E5455" s="146"/>
      <c r="F5455" s="426"/>
      <c r="G5455" s="419" t="str">
        <f t="shared" si="385"/>
        <v/>
      </c>
      <c r="H5455" s="123"/>
      <c r="I5455" s="426"/>
      <c r="J5455" s="419" t="str">
        <f t="shared" si="384"/>
        <v/>
      </c>
      <c r="K5455" s="440">
        <f t="shared" si="383"/>
        <v>0</v>
      </c>
      <c r="L5455" s="76"/>
    </row>
    <row r="5456" spans="2:12" ht="15" customHeight="1" x14ac:dyDescent="0.35">
      <c r="B5456" s="75"/>
      <c r="C5456" s="143"/>
      <c r="D5456" s="120"/>
      <c r="E5456" s="146"/>
      <c r="F5456" s="426"/>
      <c r="G5456" s="419" t="str">
        <f t="shared" si="385"/>
        <v/>
      </c>
      <c r="H5456" s="123"/>
      <c r="I5456" s="426"/>
      <c r="J5456" s="419" t="str">
        <f t="shared" si="384"/>
        <v/>
      </c>
      <c r="K5456" s="440">
        <f t="shared" si="383"/>
        <v>0</v>
      </c>
      <c r="L5456" s="76"/>
    </row>
    <row r="5457" spans="2:12" ht="15" customHeight="1" x14ac:dyDescent="0.35">
      <c r="B5457" s="75"/>
      <c r="C5457" s="143"/>
      <c r="D5457" s="120"/>
      <c r="E5457" s="146"/>
      <c r="F5457" s="426"/>
      <c r="G5457" s="419" t="str">
        <f t="shared" si="385"/>
        <v/>
      </c>
      <c r="H5457" s="123"/>
      <c r="I5457" s="426"/>
      <c r="J5457" s="419" t="str">
        <f t="shared" si="384"/>
        <v/>
      </c>
      <c r="K5457" s="440">
        <f t="shared" si="383"/>
        <v>0</v>
      </c>
      <c r="L5457" s="76"/>
    </row>
    <row r="5458" spans="2:12" ht="15" customHeight="1" x14ac:dyDescent="0.35">
      <c r="B5458" s="75"/>
      <c r="C5458" s="143"/>
      <c r="D5458" s="120"/>
      <c r="E5458" s="146"/>
      <c r="F5458" s="426"/>
      <c r="G5458" s="419" t="str">
        <f t="shared" si="385"/>
        <v/>
      </c>
      <c r="H5458" s="123"/>
      <c r="I5458" s="426"/>
      <c r="J5458" s="419" t="str">
        <f t="shared" si="384"/>
        <v/>
      </c>
      <c r="K5458" s="440">
        <f t="shared" si="383"/>
        <v>0</v>
      </c>
      <c r="L5458" s="76"/>
    </row>
    <row r="5459" spans="2:12" ht="15" customHeight="1" x14ac:dyDescent="0.35">
      <c r="B5459" s="75"/>
      <c r="C5459" s="143"/>
      <c r="D5459" s="120"/>
      <c r="E5459" s="146"/>
      <c r="F5459" s="426"/>
      <c r="G5459" s="419" t="str">
        <f t="shared" si="385"/>
        <v/>
      </c>
      <c r="H5459" s="123"/>
      <c r="I5459" s="426"/>
      <c r="J5459" s="419" t="str">
        <f t="shared" si="384"/>
        <v/>
      </c>
      <c r="K5459" s="440">
        <f t="shared" si="383"/>
        <v>0</v>
      </c>
      <c r="L5459" s="76"/>
    </row>
    <row r="5460" spans="2:12" ht="15" customHeight="1" x14ac:dyDescent="0.35">
      <c r="B5460" s="75"/>
      <c r="C5460" s="143"/>
      <c r="D5460" s="120"/>
      <c r="E5460" s="146"/>
      <c r="F5460" s="426"/>
      <c r="G5460" s="419" t="str">
        <f t="shared" si="385"/>
        <v/>
      </c>
      <c r="H5460" s="123"/>
      <c r="I5460" s="426"/>
      <c r="J5460" s="419" t="str">
        <f t="shared" si="384"/>
        <v/>
      </c>
      <c r="K5460" s="440">
        <f t="shared" si="383"/>
        <v>0</v>
      </c>
      <c r="L5460" s="76"/>
    </row>
    <row r="5461" spans="2:12" ht="15" customHeight="1" x14ac:dyDescent="0.35">
      <c r="B5461" s="75"/>
      <c r="C5461" s="143"/>
      <c r="D5461" s="120"/>
      <c r="E5461" s="146"/>
      <c r="F5461" s="426"/>
      <c r="G5461" s="419" t="str">
        <f t="shared" si="385"/>
        <v/>
      </c>
      <c r="H5461" s="123"/>
      <c r="I5461" s="426"/>
      <c r="J5461" s="419" t="str">
        <f t="shared" si="384"/>
        <v/>
      </c>
      <c r="K5461" s="440">
        <f t="shared" si="383"/>
        <v>0</v>
      </c>
      <c r="L5461" s="76"/>
    </row>
    <row r="5462" spans="2:12" ht="15" customHeight="1" x14ac:dyDescent="0.35">
      <c r="B5462" s="75"/>
      <c r="C5462" s="143"/>
      <c r="D5462" s="120"/>
      <c r="E5462" s="146"/>
      <c r="F5462" s="426"/>
      <c r="G5462" s="419" t="str">
        <f t="shared" si="385"/>
        <v/>
      </c>
      <c r="H5462" s="123"/>
      <c r="I5462" s="426"/>
      <c r="J5462" s="419" t="str">
        <f t="shared" si="384"/>
        <v/>
      </c>
      <c r="K5462" s="440">
        <f t="shared" si="383"/>
        <v>0</v>
      </c>
      <c r="L5462" s="76"/>
    </row>
    <row r="5463" spans="2:12" ht="15" customHeight="1" x14ac:dyDescent="0.35">
      <c r="B5463" s="75"/>
      <c r="C5463" s="143"/>
      <c r="D5463" s="120"/>
      <c r="E5463" s="146"/>
      <c r="F5463" s="426"/>
      <c r="G5463" s="419" t="str">
        <f t="shared" si="385"/>
        <v/>
      </c>
      <c r="H5463" s="123"/>
      <c r="I5463" s="426"/>
      <c r="J5463" s="419" t="str">
        <f t="shared" si="384"/>
        <v/>
      </c>
      <c r="K5463" s="440">
        <f t="shared" si="383"/>
        <v>0</v>
      </c>
      <c r="L5463" s="76"/>
    </row>
    <row r="5464" spans="2:12" ht="15" customHeight="1" x14ac:dyDescent="0.35">
      <c r="B5464" s="75"/>
      <c r="C5464" s="143"/>
      <c r="D5464" s="120"/>
      <c r="E5464" s="146"/>
      <c r="F5464" s="426"/>
      <c r="G5464" s="419" t="str">
        <f t="shared" si="385"/>
        <v/>
      </c>
      <c r="H5464" s="123"/>
      <c r="I5464" s="426"/>
      <c r="J5464" s="419" t="str">
        <f t="shared" si="384"/>
        <v/>
      </c>
      <c r="K5464" s="440">
        <f t="shared" si="383"/>
        <v>0</v>
      </c>
      <c r="L5464" s="76"/>
    </row>
    <row r="5465" spans="2:12" ht="15" customHeight="1" x14ac:dyDescent="0.35">
      <c r="B5465" s="75"/>
      <c r="C5465" s="143"/>
      <c r="D5465" s="120"/>
      <c r="E5465" s="146"/>
      <c r="F5465" s="426"/>
      <c r="G5465" s="419" t="str">
        <f t="shared" si="385"/>
        <v/>
      </c>
      <c r="H5465" s="123"/>
      <c r="I5465" s="426"/>
      <c r="J5465" s="419" t="str">
        <f t="shared" si="384"/>
        <v/>
      </c>
      <c r="K5465" s="440">
        <f t="shared" si="383"/>
        <v>0</v>
      </c>
      <c r="L5465" s="76"/>
    </row>
    <row r="5466" spans="2:12" ht="15" customHeight="1" x14ac:dyDescent="0.35">
      <c r="B5466" s="75"/>
      <c r="C5466" s="143"/>
      <c r="D5466" s="120"/>
      <c r="E5466" s="146"/>
      <c r="F5466" s="426"/>
      <c r="G5466" s="419" t="str">
        <f t="shared" si="385"/>
        <v/>
      </c>
      <c r="H5466" s="123"/>
      <c r="I5466" s="426"/>
      <c r="J5466" s="419" t="str">
        <f t="shared" si="384"/>
        <v/>
      </c>
      <c r="K5466" s="440">
        <f t="shared" si="383"/>
        <v>0</v>
      </c>
      <c r="L5466" s="76"/>
    </row>
    <row r="5467" spans="2:12" ht="15" customHeight="1" x14ac:dyDescent="0.35">
      <c r="B5467" s="75"/>
      <c r="C5467" s="143"/>
      <c r="D5467" s="120"/>
      <c r="E5467" s="146"/>
      <c r="F5467" s="426"/>
      <c r="G5467" s="419" t="str">
        <f t="shared" si="385"/>
        <v/>
      </c>
      <c r="H5467" s="123"/>
      <c r="I5467" s="426"/>
      <c r="J5467" s="419" t="str">
        <f t="shared" si="384"/>
        <v/>
      </c>
      <c r="K5467" s="440">
        <f t="shared" si="383"/>
        <v>0</v>
      </c>
      <c r="L5467" s="76"/>
    </row>
    <row r="5468" spans="2:12" ht="15" customHeight="1" x14ac:dyDescent="0.35">
      <c r="B5468" s="75"/>
      <c r="C5468" s="143"/>
      <c r="D5468" s="120"/>
      <c r="E5468" s="146"/>
      <c r="F5468" s="426"/>
      <c r="G5468" s="419" t="str">
        <f t="shared" si="385"/>
        <v/>
      </c>
      <c r="H5468" s="123"/>
      <c r="I5468" s="426"/>
      <c r="J5468" s="419" t="str">
        <f t="shared" si="384"/>
        <v/>
      </c>
      <c r="K5468" s="440">
        <f t="shared" si="383"/>
        <v>0</v>
      </c>
      <c r="L5468" s="76"/>
    </row>
    <row r="5469" spans="2:12" ht="15" customHeight="1" x14ac:dyDescent="0.35">
      <c r="B5469" s="75"/>
      <c r="C5469" s="143"/>
      <c r="D5469" s="120"/>
      <c r="E5469" s="146"/>
      <c r="F5469" s="426"/>
      <c r="G5469" s="419" t="str">
        <f t="shared" si="385"/>
        <v/>
      </c>
      <c r="H5469" s="123"/>
      <c r="I5469" s="426"/>
      <c r="J5469" s="419" t="str">
        <f t="shared" si="384"/>
        <v/>
      </c>
      <c r="K5469" s="440">
        <f t="shared" si="383"/>
        <v>0</v>
      </c>
      <c r="L5469" s="76"/>
    </row>
    <row r="5470" spans="2:12" ht="15" customHeight="1" x14ac:dyDescent="0.35">
      <c r="B5470" s="75"/>
      <c r="C5470" s="143"/>
      <c r="D5470" s="120"/>
      <c r="E5470" s="146"/>
      <c r="F5470" s="426"/>
      <c r="G5470" s="419" t="str">
        <f t="shared" si="385"/>
        <v/>
      </c>
      <c r="H5470" s="123"/>
      <c r="I5470" s="426"/>
      <c r="J5470" s="419" t="str">
        <f t="shared" si="384"/>
        <v/>
      </c>
      <c r="K5470" s="440">
        <f t="shared" si="383"/>
        <v>0</v>
      </c>
      <c r="L5470" s="76"/>
    </row>
    <row r="5471" spans="2:12" ht="15" customHeight="1" x14ac:dyDescent="0.35">
      <c r="B5471" s="75"/>
      <c r="C5471" s="143"/>
      <c r="D5471" s="120"/>
      <c r="E5471" s="146"/>
      <c r="F5471" s="426"/>
      <c r="G5471" s="419" t="str">
        <f t="shared" si="385"/>
        <v/>
      </c>
      <c r="H5471" s="123"/>
      <c r="I5471" s="426"/>
      <c r="J5471" s="419" t="str">
        <f t="shared" si="384"/>
        <v/>
      </c>
      <c r="K5471" s="440">
        <f t="shared" si="383"/>
        <v>0</v>
      </c>
      <c r="L5471" s="76"/>
    </row>
    <row r="5472" spans="2:12" ht="15" customHeight="1" x14ac:dyDescent="0.35">
      <c r="B5472" s="75"/>
      <c r="C5472" s="143"/>
      <c r="D5472" s="120"/>
      <c r="E5472" s="146"/>
      <c r="F5472" s="426"/>
      <c r="G5472" s="419" t="str">
        <f t="shared" si="385"/>
        <v/>
      </c>
      <c r="H5472" s="123"/>
      <c r="I5472" s="426"/>
      <c r="J5472" s="419" t="str">
        <f t="shared" si="384"/>
        <v/>
      </c>
      <c r="K5472" s="440">
        <f t="shared" si="383"/>
        <v>0</v>
      </c>
      <c r="L5472" s="76"/>
    </row>
    <row r="5473" spans="2:12" ht="15" customHeight="1" x14ac:dyDescent="0.35">
      <c r="B5473" s="75"/>
      <c r="C5473" s="143"/>
      <c r="D5473" s="120"/>
      <c r="E5473" s="146"/>
      <c r="F5473" s="426"/>
      <c r="G5473" s="419" t="str">
        <f t="shared" si="385"/>
        <v/>
      </c>
      <c r="H5473" s="123"/>
      <c r="I5473" s="426"/>
      <c r="J5473" s="419" t="str">
        <f t="shared" si="384"/>
        <v/>
      </c>
      <c r="K5473" s="440">
        <f t="shared" si="383"/>
        <v>0</v>
      </c>
      <c r="L5473" s="76"/>
    </row>
    <row r="5474" spans="2:12" ht="15" customHeight="1" x14ac:dyDescent="0.35">
      <c r="B5474" s="75"/>
      <c r="C5474" s="143"/>
      <c r="D5474" s="120"/>
      <c r="E5474" s="146"/>
      <c r="F5474" s="426"/>
      <c r="G5474" s="419" t="str">
        <f t="shared" si="385"/>
        <v/>
      </c>
      <c r="H5474" s="123"/>
      <c r="I5474" s="426"/>
      <c r="J5474" s="419" t="str">
        <f t="shared" si="384"/>
        <v/>
      </c>
      <c r="K5474" s="440">
        <f t="shared" si="383"/>
        <v>0</v>
      </c>
      <c r="L5474" s="76"/>
    </row>
    <row r="5475" spans="2:12" ht="15" customHeight="1" x14ac:dyDescent="0.35">
      <c r="B5475" s="75"/>
      <c r="C5475" s="143"/>
      <c r="D5475" s="120"/>
      <c r="E5475" s="146"/>
      <c r="F5475" s="426"/>
      <c r="G5475" s="419" t="str">
        <f t="shared" si="385"/>
        <v/>
      </c>
      <c r="H5475" s="123"/>
      <c r="I5475" s="426"/>
      <c r="J5475" s="419" t="str">
        <f t="shared" si="384"/>
        <v/>
      </c>
      <c r="K5475" s="440">
        <f t="shared" si="383"/>
        <v>0</v>
      </c>
      <c r="L5475" s="76"/>
    </row>
    <row r="5476" spans="2:12" ht="15" customHeight="1" x14ac:dyDescent="0.35">
      <c r="B5476" s="75"/>
      <c r="C5476" s="143"/>
      <c r="D5476" s="120"/>
      <c r="E5476" s="146"/>
      <c r="F5476" s="426"/>
      <c r="G5476" s="419" t="str">
        <f t="shared" si="385"/>
        <v/>
      </c>
      <c r="H5476" s="123"/>
      <c r="I5476" s="426"/>
      <c r="J5476" s="419" t="str">
        <f t="shared" si="384"/>
        <v/>
      </c>
      <c r="K5476" s="440">
        <f t="shared" si="383"/>
        <v>0</v>
      </c>
      <c r="L5476" s="76"/>
    </row>
    <row r="5477" spans="2:12" ht="15" customHeight="1" x14ac:dyDescent="0.35">
      <c r="B5477" s="75"/>
      <c r="C5477" s="143"/>
      <c r="D5477" s="120"/>
      <c r="E5477" s="146"/>
      <c r="F5477" s="426"/>
      <c r="G5477" s="419" t="str">
        <f t="shared" si="385"/>
        <v/>
      </c>
      <c r="H5477" s="123"/>
      <c r="I5477" s="426"/>
      <c r="J5477" s="419" t="str">
        <f t="shared" si="384"/>
        <v/>
      </c>
      <c r="K5477" s="440">
        <f t="shared" si="383"/>
        <v>0</v>
      </c>
      <c r="L5477" s="76"/>
    </row>
    <row r="5478" spans="2:12" ht="15" customHeight="1" x14ac:dyDescent="0.35">
      <c r="B5478" s="75"/>
      <c r="C5478" s="143"/>
      <c r="D5478" s="120"/>
      <c r="E5478" s="146"/>
      <c r="F5478" s="426"/>
      <c r="G5478" s="419" t="str">
        <f t="shared" si="385"/>
        <v/>
      </c>
      <c r="H5478" s="123"/>
      <c r="I5478" s="426"/>
      <c r="J5478" s="419" t="str">
        <f t="shared" si="384"/>
        <v/>
      </c>
      <c r="K5478" s="440">
        <f t="shared" si="383"/>
        <v>0</v>
      </c>
      <c r="L5478" s="76"/>
    </row>
    <row r="5479" spans="2:12" ht="15" customHeight="1" x14ac:dyDescent="0.35">
      <c r="B5479" s="75"/>
      <c r="C5479" s="143"/>
      <c r="D5479" s="120"/>
      <c r="E5479" s="146"/>
      <c r="F5479" s="426"/>
      <c r="G5479" s="419" t="str">
        <f t="shared" si="385"/>
        <v/>
      </c>
      <c r="H5479" s="123"/>
      <c r="I5479" s="426"/>
      <c r="J5479" s="419" t="str">
        <f t="shared" si="384"/>
        <v/>
      </c>
      <c r="K5479" s="440">
        <f t="shared" si="383"/>
        <v>0</v>
      </c>
      <c r="L5479" s="76"/>
    </row>
    <row r="5480" spans="2:12" ht="15" customHeight="1" x14ac:dyDescent="0.35">
      <c r="B5480" s="75"/>
      <c r="C5480" s="143"/>
      <c r="D5480" s="120"/>
      <c r="E5480" s="146"/>
      <c r="F5480" s="426"/>
      <c r="G5480" s="419" t="str">
        <f t="shared" si="385"/>
        <v/>
      </c>
      <c r="H5480" s="123"/>
      <c r="I5480" s="426"/>
      <c r="J5480" s="419" t="str">
        <f t="shared" si="384"/>
        <v/>
      </c>
      <c r="K5480" s="440">
        <f t="shared" si="383"/>
        <v>0</v>
      </c>
      <c r="L5480" s="76"/>
    </row>
    <row r="5481" spans="2:12" ht="15" customHeight="1" x14ac:dyDescent="0.35">
      <c r="B5481" s="75"/>
      <c r="C5481" s="143"/>
      <c r="D5481" s="120"/>
      <c r="E5481" s="146"/>
      <c r="F5481" s="426"/>
      <c r="G5481" s="419" t="str">
        <f t="shared" si="385"/>
        <v/>
      </c>
      <c r="H5481" s="123"/>
      <c r="I5481" s="426"/>
      <c r="J5481" s="419" t="str">
        <f t="shared" si="384"/>
        <v/>
      </c>
      <c r="K5481" s="440">
        <f t="shared" si="383"/>
        <v>0</v>
      </c>
      <c r="L5481" s="76"/>
    </row>
    <row r="5482" spans="2:12" ht="15" customHeight="1" x14ac:dyDescent="0.35">
      <c r="B5482" s="75"/>
      <c r="C5482" s="143"/>
      <c r="D5482" s="120"/>
      <c r="E5482" s="146"/>
      <c r="F5482" s="426"/>
      <c r="G5482" s="419" t="str">
        <f t="shared" si="385"/>
        <v/>
      </c>
      <c r="H5482" s="123"/>
      <c r="I5482" s="426"/>
      <c r="J5482" s="419" t="str">
        <f t="shared" si="384"/>
        <v/>
      </c>
      <c r="K5482" s="440">
        <f t="shared" si="383"/>
        <v>0</v>
      </c>
      <c r="L5482" s="76"/>
    </row>
    <row r="5483" spans="2:12" ht="15" customHeight="1" x14ac:dyDescent="0.35">
      <c r="B5483" s="75"/>
      <c r="C5483" s="143"/>
      <c r="D5483" s="120"/>
      <c r="E5483" s="146"/>
      <c r="F5483" s="426"/>
      <c r="G5483" s="419" t="str">
        <f t="shared" si="385"/>
        <v/>
      </c>
      <c r="H5483" s="123"/>
      <c r="I5483" s="426"/>
      <c r="J5483" s="419" t="str">
        <f t="shared" si="384"/>
        <v/>
      </c>
      <c r="K5483" s="440">
        <f t="shared" si="383"/>
        <v>0</v>
      </c>
      <c r="L5483" s="76"/>
    </row>
    <row r="5484" spans="2:12" ht="15" customHeight="1" x14ac:dyDescent="0.35">
      <c r="B5484" s="75"/>
      <c r="C5484" s="143"/>
      <c r="D5484" s="120"/>
      <c r="E5484" s="146"/>
      <c r="F5484" s="426"/>
      <c r="G5484" s="419" t="str">
        <f t="shared" si="385"/>
        <v/>
      </c>
      <c r="H5484" s="123"/>
      <c r="I5484" s="426"/>
      <c r="J5484" s="419" t="str">
        <f t="shared" si="384"/>
        <v/>
      </c>
      <c r="K5484" s="440">
        <f t="shared" si="383"/>
        <v>0</v>
      </c>
      <c r="L5484" s="76"/>
    </row>
    <row r="5485" spans="2:12" ht="15" customHeight="1" x14ac:dyDescent="0.35">
      <c r="B5485" s="75"/>
      <c r="C5485" s="143"/>
      <c r="D5485" s="120"/>
      <c r="E5485" s="146"/>
      <c r="F5485" s="426"/>
      <c r="G5485" s="419" t="str">
        <f t="shared" si="385"/>
        <v/>
      </c>
      <c r="H5485" s="123"/>
      <c r="I5485" s="426"/>
      <c r="J5485" s="419" t="str">
        <f t="shared" si="384"/>
        <v/>
      </c>
      <c r="K5485" s="440">
        <f t="shared" si="383"/>
        <v>0</v>
      </c>
      <c r="L5485" s="76"/>
    </row>
    <row r="5486" spans="2:12" ht="15" customHeight="1" x14ac:dyDescent="0.35">
      <c r="B5486" s="75"/>
      <c r="C5486" s="143"/>
      <c r="D5486" s="120"/>
      <c r="E5486" s="146"/>
      <c r="F5486" s="426"/>
      <c r="G5486" s="419" t="str">
        <f t="shared" si="385"/>
        <v/>
      </c>
      <c r="H5486" s="123"/>
      <c r="I5486" s="426"/>
      <c r="J5486" s="419" t="str">
        <f t="shared" si="384"/>
        <v/>
      </c>
      <c r="K5486" s="440">
        <f t="shared" si="383"/>
        <v>0</v>
      </c>
      <c r="L5486" s="76"/>
    </row>
    <row r="5487" spans="2:12" ht="15" customHeight="1" x14ac:dyDescent="0.35">
      <c r="B5487" s="75"/>
      <c r="C5487" s="143"/>
      <c r="D5487" s="120"/>
      <c r="E5487" s="146"/>
      <c r="F5487" s="426"/>
      <c r="G5487" s="419" t="str">
        <f t="shared" si="385"/>
        <v/>
      </c>
      <c r="H5487" s="123"/>
      <c r="I5487" s="426"/>
      <c r="J5487" s="419" t="str">
        <f t="shared" si="384"/>
        <v/>
      </c>
      <c r="K5487" s="440">
        <f t="shared" si="383"/>
        <v>0</v>
      </c>
      <c r="L5487" s="76"/>
    </row>
    <row r="5488" spans="2:12" ht="15" customHeight="1" x14ac:dyDescent="0.35">
      <c r="B5488" s="75"/>
      <c r="C5488" s="143"/>
      <c r="D5488" s="120"/>
      <c r="E5488" s="146"/>
      <c r="F5488" s="426"/>
      <c r="G5488" s="419" t="str">
        <f t="shared" si="385"/>
        <v/>
      </c>
      <c r="H5488" s="123"/>
      <c r="I5488" s="426"/>
      <c r="J5488" s="419" t="str">
        <f t="shared" si="384"/>
        <v/>
      </c>
      <c r="K5488" s="440">
        <f t="shared" si="383"/>
        <v>0</v>
      </c>
      <c r="L5488" s="76"/>
    </row>
    <row r="5489" spans="2:12" ht="15" customHeight="1" x14ac:dyDescent="0.35">
      <c r="B5489" s="75"/>
      <c r="C5489" s="143"/>
      <c r="D5489" s="120"/>
      <c r="E5489" s="146"/>
      <c r="F5489" s="426"/>
      <c r="G5489" s="419" t="str">
        <f t="shared" si="385"/>
        <v/>
      </c>
      <c r="H5489" s="123"/>
      <c r="I5489" s="426"/>
      <c r="J5489" s="419" t="str">
        <f t="shared" si="384"/>
        <v/>
      </c>
      <c r="K5489" s="440">
        <f t="shared" si="383"/>
        <v>0</v>
      </c>
      <c r="L5489" s="76"/>
    </row>
    <row r="5490" spans="2:12" ht="15" customHeight="1" x14ac:dyDescent="0.35">
      <c r="B5490" s="75"/>
      <c r="C5490" s="143"/>
      <c r="D5490" s="120"/>
      <c r="E5490" s="146"/>
      <c r="F5490" s="426"/>
      <c r="G5490" s="419" t="str">
        <f t="shared" si="385"/>
        <v/>
      </c>
      <c r="H5490" s="123"/>
      <c r="I5490" s="426"/>
      <c r="J5490" s="419" t="str">
        <f t="shared" si="384"/>
        <v/>
      </c>
      <c r="K5490" s="440">
        <f t="shared" si="383"/>
        <v>0</v>
      </c>
      <c r="L5490" s="76"/>
    </row>
    <row r="5491" spans="2:12" ht="15" customHeight="1" x14ac:dyDescent="0.35">
      <c r="B5491" s="75"/>
      <c r="C5491" s="143"/>
      <c r="D5491" s="120"/>
      <c r="E5491" s="146"/>
      <c r="F5491" s="426"/>
      <c r="G5491" s="419" t="str">
        <f t="shared" si="385"/>
        <v/>
      </c>
      <c r="H5491" s="123"/>
      <c r="I5491" s="426"/>
      <c r="J5491" s="419" t="str">
        <f t="shared" si="384"/>
        <v/>
      </c>
      <c r="K5491" s="440">
        <f t="shared" si="383"/>
        <v>0</v>
      </c>
      <c r="L5491" s="76"/>
    </row>
    <row r="5492" spans="2:12" ht="15" customHeight="1" x14ac:dyDescent="0.35">
      <c r="B5492" s="75"/>
      <c r="C5492" s="143"/>
      <c r="D5492" s="120"/>
      <c r="E5492" s="146"/>
      <c r="F5492" s="426"/>
      <c r="G5492" s="419" t="str">
        <f t="shared" si="385"/>
        <v/>
      </c>
      <c r="H5492" s="123"/>
      <c r="I5492" s="426"/>
      <c r="J5492" s="419" t="str">
        <f t="shared" si="384"/>
        <v/>
      </c>
      <c r="K5492" s="440">
        <f t="shared" si="383"/>
        <v>0</v>
      </c>
      <c r="L5492" s="76"/>
    </row>
    <row r="5493" spans="2:12" ht="15" customHeight="1" x14ac:dyDescent="0.35">
      <c r="B5493" s="75"/>
      <c r="C5493" s="143"/>
      <c r="D5493" s="120"/>
      <c r="E5493" s="146"/>
      <c r="F5493" s="426"/>
      <c r="G5493" s="419" t="str">
        <f t="shared" si="385"/>
        <v/>
      </c>
      <c r="H5493" s="123"/>
      <c r="I5493" s="426"/>
      <c r="J5493" s="419" t="str">
        <f t="shared" si="384"/>
        <v/>
      </c>
      <c r="K5493" s="440">
        <f t="shared" si="383"/>
        <v>0</v>
      </c>
      <c r="L5493" s="76"/>
    </row>
    <row r="5494" spans="2:12" ht="15" customHeight="1" x14ac:dyDescent="0.35">
      <c r="B5494" s="75"/>
      <c r="C5494" s="143"/>
      <c r="D5494" s="120"/>
      <c r="E5494" s="146"/>
      <c r="F5494" s="426"/>
      <c r="G5494" s="419" t="str">
        <f t="shared" si="385"/>
        <v/>
      </c>
      <c r="H5494" s="123"/>
      <c r="I5494" s="426"/>
      <c r="J5494" s="419" t="str">
        <f t="shared" si="384"/>
        <v/>
      </c>
      <c r="K5494" s="440">
        <f t="shared" si="383"/>
        <v>0</v>
      </c>
      <c r="L5494" s="76"/>
    </row>
    <row r="5495" spans="2:12" ht="15" customHeight="1" x14ac:dyDescent="0.35">
      <c r="B5495" s="75"/>
      <c r="C5495" s="143"/>
      <c r="D5495" s="120"/>
      <c r="E5495" s="146"/>
      <c r="F5495" s="426"/>
      <c r="G5495" s="419" t="str">
        <f t="shared" si="385"/>
        <v/>
      </c>
      <c r="H5495" s="123"/>
      <c r="I5495" s="426"/>
      <c r="J5495" s="419" t="str">
        <f t="shared" si="384"/>
        <v/>
      </c>
      <c r="K5495" s="440">
        <f t="shared" si="383"/>
        <v>0</v>
      </c>
      <c r="L5495" s="76"/>
    </row>
    <row r="5496" spans="2:12" ht="15" customHeight="1" x14ac:dyDescent="0.35">
      <c r="B5496" s="75"/>
      <c r="C5496" s="143"/>
      <c r="D5496" s="120"/>
      <c r="E5496" s="146"/>
      <c r="F5496" s="426"/>
      <c r="G5496" s="419" t="str">
        <f t="shared" si="385"/>
        <v/>
      </c>
      <c r="H5496" s="123"/>
      <c r="I5496" s="426"/>
      <c r="J5496" s="419" t="str">
        <f t="shared" si="384"/>
        <v/>
      </c>
      <c r="K5496" s="440">
        <f t="shared" si="383"/>
        <v>0</v>
      </c>
      <c r="L5496" s="76"/>
    </row>
    <row r="5497" spans="2:12" ht="15" customHeight="1" x14ac:dyDescent="0.35">
      <c r="B5497" s="75"/>
      <c r="C5497" s="143"/>
      <c r="D5497" s="120"/>
      <c r="E5497" s="146"/>
      <c r="F5497" s="426"/>
      <c r="G5497" s="419" t="str">
        <f t="shared" si="385"/>
        <v/>
      </c>
      <c r="H5497" s="123"/>
      <c r="I5497" s="426"/>
      <c r="J5497" s="419" t="str">
        <f t="shared" si="384"/>
        <v/>
      </c>
      <c r="K5497" s="440">
        <f t="shared" si="383"/>
        <v>0</v>
      </c>
      <c r="L5497" s="76"/>
    </row>
    <row r="5498" spans="2:12" ht="15" customHeight="1" x14ac:dyDescent="0.35">
      <c r="B5498" s="75"/>
      <c r="C5498" s="143"/>
      <c r="D5498" s="120"/>
      <c r="E5498" s="146"/>
      <c r="F5498" s="426"/>
      <c r="G5498" s="419" t="str">
        <f t="shared" si="385"/>
        <v/>
      </c>
      <c r="H5498" s="123"/>
      <c r="I5498" s="426"/>
      <c r="J5498" s="419" t="str">
        <f t="shared" si="384"/>
        <v/>
      </c>
      <c r="K5498" s="440">
        <f t="shared" si="383"/>
        <v>0</v>
      </c>
      <c r="L5498" s="76"/>
    </row>
    <row r="5499" spans="2:12" ht="15" customHeight="1" x14ac:dyDescent="0.35">
      <c r="B5499" s="75"/>
      <c r="C5499" s="143"/>
      <c r="D5499" s="120"/>
      <c r="E5499" s="146"/>
      <c r="F5499" s="426"/>
      <c r="G5499" s="419" t="str">
        <f t="shared" si="385"/>
        <v/>
      </c>
      <c r="H5499" s="123"/>
      <c r="I5499" s="426"/>
      <c r="J5499" s="419" t="str">
        <f t="shared" si="384"/>
        <v/>
      </c>
      <c r="K5499" s="440">
        <f t="shared" si="383"/>
        <v>0</v>
      </c>
      <c r="L5499" s="76"/>
    </row>
    <row r="5500" spans="2:12" ht="15" customHeight="1" x14ac:dyDescent="0.35">
      <c r="B5500" s="75"/>
      <c r="C5500" s="143"/>
      <c r="D5500" s="120"/>
      <c r="E5500" s="146"/>
      <c r="F5500" s="426"/>
      <c r="G5500" s="419" t="str">
        <f t="shared" si="385"/>
        <v/>
      </c>
      <c r="H5500" s="123"/>
      <c r="I5500" s="426"/>
      <c r="J5500" s="419" t="str">
        <f t="shared" si="384"/>
        <v/>
      </c>
      <c r="K5500" s="440">
        <f t="shared" si="383"/>
        <v>0</v>
      </c>
      <c r="L5500" s="76"/>
    </row>
    <row r="5501" spans="2:12" ht="15" customHeight="1" x14ac:dyDescent="0.35">
      <c r="B5501" s="75"/>
      <c r="C5501" s="143"/>
      <c r="D5501" s="120"/>
      <c r="E5501" s="146"/>
      <c r="F5501" s="426"/>
      <c r="G5501" s="419" t="str">
        <f t="shared" si="385"/>
        <v/>
      </c>
      <c r="H5501" s="123"/>
      <c r="I5501" s="426"/>
      <c r="J5501" s="419" t="str">
        <f t="shared" si="384"/>
        <v/>
      </c>
      <c r="K5501" s="440">
        <f t="shared" si="383"/>
        <v>0</v>
      </c>
      <c r="L5501" s="76"/>
    </row>
    <row r="5502" spans="2:12" ht="15" customHeight="1" x14ac:dyDescent="0.35">
      <c r="B5502" s="75"/>
      <c r="C5502" s="143"/>
      <c r="D5502" s="120"/>
      <c r="E5502" s="146"/>
      <c r="F5502" s="426"/>
      <c r="G5502" s="419" t="str">
        <f t="shared" si="385"/>
        <v/>
      </c>
      <c r="H5502" s="123"/>
      <c r="I5502" s="426"/>
      <c r="J5502" s="419" t="str">
        <f t="shared" si="384"/>
        <v/>
      </c>
      <c r="K5502" s="440">
        <f t="shared" si="383"/>
        <v>0</v>
      </c>
      <c r="L5502" s="76"/>
    </row>
    <row r="5503" spans="2:12" ht="15" customHeight="1" x14ac:dyDescent="0.35">
      <c r="B5503" s="75"/>
      <c r="C5503" s="143"/>
      <c r="D5503" s="120"/>
      <c r="E5503" s="146"/>
      <c r="F5503" s="426"/>
      <c r="G5503" s="419" t="str">
        <f t="shared" si="385"/>
        <v/>
      </c>
      <c r="H5503" s="123"/>
      <c r="I5503" s="426"/>
      <c r="J5503" s="419" t="str">
        <f t="shared" si="384"/>
        <v/>
      </c>
      <c r="K5503" s="440">
        <f t="shared" si="383"/>
        <v>0</v>
      </c>
      <c r="L5503" s="76"/>
    </row>
    <row r="5504" spans="2:12" ht="15" customHeight="1" x14ac:dyDescent="0.35">
      <c r="B5504" s="75"/>
      <c r="C5504" s="143"/>
      <c r="D5504" s="120"/>
      <c r="E5504" s="146"/>
      <c r="F5504" s="426"/>
      <c r="G5504" s="419" t="str">
        <f t="shared" si="385"/>
        <v/>
      </c>
      <c r="H5504" s="123"/>
      <c r="I5504" s="426"/>
      <c r="J5504" s="419" t="str">
        <f t="shared" si="384"/>
        <v/>
      </c>
      <c r="K5504" s="440">
        <f t="shared" si="383"/>
        <v>0</v>
      </c>
      <c r="L5504" s="76"/>
    </row>
    <row r="5505" spans="2:12" ht="15" customHeight="1" x14ac:dyDescent="0.35">
      <c r="B5505" s="75"/>
      <c r="C5505" s="143"/>
      <c r="D5505" s="120"/>
      <c r="E5505" s="146"/>
      <c r="F5505" s="426"/>
      <c r="G5505" s="419" t="str">
        <f t="shared" si="385"/>
        <v/>
      </c>
      <c r="H5505" s="123"/>
      <c r="I5505" s="426"/>
      <c r="J5505" s="419" t="str">
        <f t="shared" si="384"/>
        <v/>
      </c>
      <c r="K5505" s="440">
        <f t="shared" si="383"/>
        <v>0</v>
      </c>
      <c r="L5505" s="76"/>
    </row>
    <row r="5506" spans="2:12" ht="15" customHeight="1" x14ac:dyDescent="0.35">
      <c r="B5506" s="75"/>
      <c r="C5506" s="143"/>
      <c r="D5506" s="120"/>
      <c r="E5506" s="146"/>
      <c r="F5506" s="426"/>
      <c r="G5506" s="419" t="str">
        <f t="shared" si="385"/>
        <v/>
      </c>
      <c r="H5506" s="123"/>
      <c r="I5506" s="426"/>
      <c r="J5506" s="419" t="str">
        <f t="shared" si="384"/>
        <v/>
      </c>
      <c r="K5506" s="440">
        <f t="shared" si="383"/>
        <v>0</v>
      </c>
      <c r="L5506" s="76"/>
    </row>
    <row r="5507" spans="2:12" ht="15" customHeight="1" x14ac:dyDescent="0.35">
      <c r="B5507" s="75"/>
      <c r="C5507" s="143"/>
      <c r="D5507" s="120"/>
      <c r="E5507" s="146"/>
      <c r="F5507" s="426"/>
      <c r="G5507" s="419" t="str">
        <f t="shared" si="385"/>
        <v/>
      </c>
      <c r="H5507" s="123"/>
      <c r="I5507" s="426"/>
      <c r="J5507" s="419" t="str">
        <f t="shared" si="384"/>
        <v/>
      </c>
      <c r="K5507" s="440">
        <f t="shared" si="383"/>
        <v>0</v>
      </c>
      <c r="L5507" s="76"/>
    </row>
    <row r="5508" spans="2:12" ht="15" customHeight="1" x14ac:dyDescent="0.35">
      <c r="B5508" s="75"/>
      <c r="C5508" s="143"/>
      <c r="D5508" s="120"/>
      <c r="E5508" s="146"/>
      <c r="F5508" s="426"/>
      <c r="G5508" s="419" t="str">
        <f t="shared" si="385"/>
        <v/>
      </c>
      <c r="H5508" s="123"/>
      <c r="I5508" s="426"/>
      <c r="J5508" s="419" t="str">
        <f t="shared" si="384"/>
        <v/>
      </c>
      <c r="K5508" s="440">
        <f t="shared" si="383"/>
        <v>0</v>
      </c>
      <c r="L5508" s="76"/>
    </row>
    <row r="5509" spans="2:12" ht="15" customHeight="1" x14ac:dyDescent="0.35">
      <c r="B5509" s="75"/>
      <c r="C5509" s="143"/>
      <c r="D5509" s="120"/>
      <c r="E5509" s="146"/>
      <c r="F5509" s="426"/>
      <c r="G5509" s="419" t="str">
        <f t="shared" si="385"/>
        <v/>
      </c>
      <c r="H5509" s="123"/>
      <c r="I5509" s="426"/>
      <c r="J5509" s="419" t="str">
        <f t="shared" si="384"/>
        <v/>
      </c>
      <c r="K5509" s="440">
        <f t="shared" si="383"/>
        <v>0</v>
      </c>
      <c r="L5509" s="76"/>
    </row>
    <row r="5510" spans="2:12" ht="15" customHeight="1" x14ac:dyDescent="0.35">
      <c r="B5510" s="75"/>
      <c r="C5510" s="143"/>
      <c r="D5510" s="120"/>
      <c r="E5510" s="146"/>
      <c r="F5510" s="426"/>
      <c r="G5510" s="419" t="str">
        <f t="shared" si="385"/>
        <v/>
      </c>
      <c r="H5510" s="123"/>
      <c r="I5510" s="426"/>
      <c r="J5510" s="419" t="str">
        <f t="shared" si="384"/>
        <v/>
      </c>
      <c r="K5510" s="440">
        <f t="shared" si="383"/>
        <v>0</v>
      </c>
      <c r="L5510" s="76"/>
    </row>
    <row r="5511" spans="2:12" ht="15" customHeight="1" x14ac:dyDescent="0.35">
      <c r="B5511" s="75"/>
      <c r="C5511" s="143"/>
      <c r="D5511" s="120"/>
      <c r="E5511" s="146"/>
      <c r="F5511" s="426"/>
      <c r="G5511" s="419" t="str">
        <f t="shared" si="385"/>
        <v/>
      </c>
      <c r="H5511" s="123"/>
      <c r="I5511" s="426"/>
      <c r="J5511" s="419" t="str">
        <f t="shared" si="384"/>
        <v/>
      </c>
      <c r="K5511" s="440">
        <f t="shared" si="383"/>
        <v>0</v>
      </c>
      <c r="L5511" s="76"/>
    </row>
    <row r="5512" spans="2:12" ht="15" customHeight="1" x14ac:dyDescent="0.35">
      <c r="B5512" s="75"/>
      <c r="C5512" s="143"/>
      <c r="D5512" s="120"/>
      <c r="E5512" s="146"/>
      <c r="F5512" s="426"/>
      <c r="G5512" s="419" t="str">
        <f t="shared" si="385"/>
        <v/>
      </c>
      <c r="H5512" s="123"/>
      <c r="I5512" s="426"/>
      <c r="J5512" s="419" t="str">
        <f t="shared" si="384"/>
        <v/>
      </c>
      <c r="K5512" s="440">
        <f t="shared" si="383"/>
        <v>0</v>
      </c>
      <c r="L5512" s="76"/>
    </row>
    <row r="5513" spans="2:12" ht="15" customHeight="1" x14ac:dyDescent="0.35">
      <c r="B5513" s="75"/>
      <c r="C5513" s="143"/>
      <c r="D5513" s="120"/>
      <c r="E5513" s="146"/>
      <c r="F5513" s="426"/>
      <c r="G5513" s="419" t="str">
        <f t="shared" si="385"/>
        <v/>
      </c>
      <c r="H5513" s="123"/>
      <c r="I5513" s="426"/>
      <c r="J5513" s="419" t="str">
        <f t="shared" si="384"/>
        <v/>
      </c>
      <c r="K5513" s="440">
        <f t="shared" si="383"/>
        <v>0</v>
      </c>
      <c r="L5513" s="76"/>
    </row>
    <row r="5514" spans="2:12" ht="15" customHeight="1" x14ac:dyDescent="0.35">
      <c r="B5514" s="75"/>
      <c r="C5514" s="143"/>
      <c r="D5514" s="120"/>
      <c r="E5514" s="146"/>
      <c r="F5514" s="426"/>
      <c r="G5514" s="419" t="str">
        <f t="shared" si="385"/>
        <v/>
      </c>
      <c r="H5514" s="123"/>
      <c r="I5514" s="426"/>
      <c r="J5514" s="419" t="str">
        <f t="shared" si="384"/>
        <v/>
      </c>
      <c r="K5514" s="440">
        <f t="shared" si="383"/>
        <v>0</v>
      </c>
      <c r="L5514" s="76"/>
    </row>
    <row r="5515" spans="2:12" ht="15" customHeight="1" x14ac:dyDescent="0.35">
      <c r="B5515" s="75"/>
      <c r="C5515" s="143"/>
      <c r="D5515" s="120"/>
      <c r="E5515" s="146"/>
      <c r="F5515" s="426"/>
      <c r="G5515" s="419" t="str">
        <f t="shared" si="385"/>
        <v/>
      </c>
      <c r="H5515" s="123"/>
      <c r="I5515" s="426"/>
      <c r="J5515" s="419" t="str">
        <f t="shared" si="384"/>
        <v/>
      </c>
      <c r="K5515" s="440">
        <f t="shared" si="383"/>
        <v>0</v>
      </c>
      <c r="L5515" s="76"/>
    </row>
    <row r="5516" spans="2:12" ht="15" customHeight="1" x14ac:dyDescent="0.35">
      <c r="B5516" s="75"/>
      <c r="C5516" s="143"/>
      <c r="D5516" s="120"/>
      <c r="E5516" s="146"/>
      <c r="F5516" s="426"/>
      <c r="G5516" s="419" t="str">
        <f t="shared" si="385"/>
        <v/>
      </c>
      <c r="H5516" s="123"/>
      <c r="I5516" s="426"/>
      <c r="J5516" s="419" t="str">
        <f t="shared" si="384"/>
        <v/>
      </c>
      <c r="K5516" s="440">
        <f t="shared" ref="K5516:K5579" si="386">H5516</f>
        <v>0</v>
      </c>
      <c r="L5516" s="76"/>
    </row>
    <row r="5517" spans="2:12" ht="15" customHeight="1" x14ac:dyDescent="0.35">
      <c r="B5517" s="75"/>
      <c r="C5517" s="143"/>
      <c r="D5517" s="120"/>
      <c r="E5517" s="146"/>
      <c r="F5517" s="426"/>
      <c r="G5517" s="419" t="str">
        <f t="shared" si="385"/>
        <v/>
      </c>
      <c r="H5517" s="123"/>
      <c r="I5517" s="426"/>
      <c r="J5517" s="419" t="str">
        <f t="shared" ref="J5517:J5578" si="387">IF(I5517&gt;0,VLOOKUP(I5517,Nama_Perkiraan,2),"")</f>
        <v/>
      </c>
      <c r="K5517" s="440">
        <f t="shared" si="386"/>
        <v>0</v>
      </c>
      <c r="L5517" s="76"/>
    </row>
    <row r="5518" spans="2:12" ht="15" customHeight="1" x14ac:dyDescent="0.35">
      <c r="B5518" s="75"/>
      <c r="C5518" s="143"/>
      <c r="D5518" s="120"/>
      <c r="E5518" s="146"/>
      <c r="F5518" s="426"/>
      <c r="G5518" s="419" t="str">
        <f t="shared" ref="G5518:G5578" si="388">IF(F5518&gt;0,VLOOKUP(F5518,Nama_Perkiraan,2),"")</f>
        <v/>
      </c>
      <c r="H5518" s="123"/>
      <c r="I5518" s="426"/>
      <c r="J5518" s="419" t="str">
        <f t="shared" si="387"/>
        <v/>
      </c>
      <c r="K5518" s="440">
        <f t="shared" si="386"/>
        <v>0</v>
      </c>
      <c r="L5518" s="76"/>
    </row>
    <row r="5519" spans="2:12" ht="15" customHeight="1" x14ac:dyDescent="0.35">
      <c r="B5519" s="75"/>
      <c r="C5519" s="143"/>
      <c r="D5519" s="120"/>
      <c r="E5519" s="146"/>
      <c r="F5519" s="426"/>
      <c r="G5519" s="419" t="str">
        <f t="shared" si="388"/>
        <v/>
      </c>
      <c r="H5519" s="123"/>
      <c r="I5519" s="426"/>
      <c r="J5519" s="419" t="str">
        <f t="shared" si="387"/>
        <v/>
      </c>
      <c r="K5519" s="440">
        <f t="shared" si="386"/>
        <v>0</v>
      </c>
      <c r="L5519" s="76"/>
    </row>
    <row r="5520" spans="2:12" ht="15" customHeight="1" x14ac:dyDescent="0.35">
      <c r="B5520" s="75"/>
      <c r="C5520" s="143"/>
      <c r="D5520" s="120"/>
      <c r="E5520" s="146"/>
      <c r="F5520" s="426"/>
      <c r="G5520" s="419" t="str">
        <f t="shared" si="388"/>
        <v/>
      </c>
      <c r="H5520" s="123"/>
      <c r="I5520" s="426"/>
      <c r="J5520" s="419" t="str">
        <f t="shared" si="387"/>
        <v/>
      </c>
      <c r="K5520" s="440">
        <f t="shared" si="386"/>
        <v>0</v>
      </c>
      <c r="L5520" s="76"/>
    </row>
    <row r="5521" spans="2:12" ht="15" customHeight="1" x14ac:dyDescent="0.35">
      <c r="B5521" s="75"/>
      <c r="C5521" s="143"/>
      <c r="D5521" s="120"/>
      <c r="E5521" s="146"/>
      <c r="F5521" s="426"/>
      <c r="G5521" s="419" t="str">
        <f t="shared" si="388"/>
        <v/>
      </c>
      <c r="H5521" s="123"/>
      <c r="I5521" s="426"/>
      <c r="J5521" s="419" t="str">
        <f t="shared" si="387"/>
        <v/>
      </c>
      <c r="K5521" s="440">
        <f t="shared" si="386"/>
        <v>0</v>
      </c>
      <c r="L5521" s="76"/>
    </row>
    <row r="5522" spans="2:12" ht="15" customHeight="1" x14ac:dyDescent="0.35">
      <c r="B5522" s="75"/>
      <c r="C5522" s="143"/>
      <c r="D5522" s="120"/>
      <c r="E5522" s="146"/>
      <c r="F5522" s="426"/>
      <c r="G5522" s="419" t="str">
        <f t="shared" si="388"/>
        <v/>
      </c>
      <c r="H5522" s="123"/>
      <c r="I5522" s="426"/>
      <c r="J5522" s="419" t="str">
        <f t="shared" si="387"/>
        <v/>
      </c>
      <c r="K5522" s="440">
        <f t="shared" si="386"/>
        <v>0</v>
      </c>
      <c r="L5522" s="76"/>
    </row>
    <row r="5523" spans="2:12" ht="15" customHeight="1" x14ac:dyDescent="0.35">
      <c r="B5523" s="75"/>
      <c r="C5523" s="143"/>
      <c r="D5523" s="120"/>
      <c r="E5523" s="146"/>
      <c r="F5523" s="426"/>
      <c r="G5523" s="419" t="str">
        <f t="shared" si="388"/>
        <v/>
      </c>
      <c r="H5523" s="123"/>
      <c r="I5523" s="426"/>
      <c r="J5523" s="419" t="str">
        <f t="shared" si="387"/>
        <v/>
      </c>
      <c r="K5523" s="440">
        <f t="shared" si="386"/>
        <v>0</v>
      </c>
      <c r="L5523" s="76"/>
    </row>
    <row r="5524" spans="2:12" ht="15" customHeight="1" x14ac:dyDescent="0.35">
      <c r="B5524" s="75"/>
      <c r="C5524" s="143"/>
      <c r="D5524" s="120"/>
      <c r="E5524" s="146"/>
      <c r="F5524" s="426"/>
      <c r="G5524" s="419" t="str">
        <f t="shared" si="388"/>
        <v/>
      </c>
      <c r="H5524" s="123"/>
      <c r="I5524" s="426"/>
      <c r="J5524" s="419" t="str">
        <f t="shared" si="387"/>
        <v/>
      </c>
      <c r="K5524" s="440">
        <f t="shared" si="386"/>
        <v>0</v>
      </c>
      <c r="L5524" s="76"/>
    </row>
    <row r="5525" spans="2:12" ht="15" customHeight="1" x14ac:dyDescent="0.35">
      <c r="B5525" s="75"/>
      <c r="C5525" s="143"/>
      <c r="D5525" s="120"/>
      <c r="E5525" s="146"/>
      <c r="F5525" s="426"/>
      <c r="G5525" s="419" t="str">
        <f t="shared" si="388"/>
        <v/>
      </c>
      <c r="H5525" s="123"/>
      <c r="I5525" s="426"/>
      <c r="J5525" s="419" t="str">
        <f t="shared" si="387"/>
        <v/>
      </c>
      <c r="K5525" s="440">
        <f t="shared" si="386"/>
        <v>0</v>
      </c>
      <c r="L5525" s="76"/>
    </row>
    <row r="5526" spans="2:12" ht="15" customHeight="1" x14ac:dyDescent="0.35">
      <c r="B5526" s="75"/>
      <c r="C5526" s="143"/>
      <c r="D5526" s="120"/>
      <c r="E5526" s="146"/>
      <c r="F5526" s="426"/>
      <c r="G5526" s="419" t="str">
        <f t="shared" si="388"/>
        <v/>
      </c>
      <c r="H5526" s="123"/>
      <c r="I5526" s="426"/>
      <c r="J5526" s="419" t="str">
        <f t="shared" si="387"/>
        <v/>
      </c>
      <c r="K5526" s="440">
        <f t="shared" si="386"/>
        <v>0</v>
      </c>
      <c r="L5526" s="76"/>
    </row>
    <row r="5527" spans="2:12" ht="15" customHeight="1" x14ac:dyDescent="0.35">
      <c r="B5527" s="75"/>
      <c r="C5527" s="143"/>
      <c r="D5527" s="120"/>
      <c r="E5527" s="146"/>
      <c r="F5527" s="426"/>
      <c r="G5527" s="419" t="str">
        <f t="shared" si="388"/>
        <v/>
      </c>
      <c r="H5527" s="123"/>
      <c r="I5527" s="426"/>
      <c r="J5527" s="419" t="str">
        <f t="shared" si="387"/>
        <v/>
      </c>
      <c r="K5527" s="440">
        <f t="shared" si="386"/>
        <v>0</v>
      </c>
      <c r="L5527" s="76"/>
    </row>
    <row r="5528" spans="2:12" ht="15" customHeight="1" x14ac:dyDescent="0.35">
      <c r="B5528" s="75"/>
      <c r="C5528" s="143"/>
      <c r="D5528" s="120"/>
      <c r="E5528" s="146"/>
      <c r="F5528" s="426"/>
      <c r="G5528" s="419" t="str">
        <f t="shared" si="388"/>
        <v/>
      </c>
      <c r="H5528" s="123"/>
      <c r="I5528" s="426"/>
      <c r="J5528" s="419" t="str">
        <f t="shared" si="387"/>
        <v/>
      </c>
      <c r="K5528" s="440">
        <f t="shared" si="386"/>
        <v>0</v>
      </c>
      <c r="L5528" s="76"/>
    </row>
    <row r="5529" spans="2:12" ht="15" customHeight="1" x14ac:dyDescent="0.35">
      <c r="B5529" s="75"/>
      <c r="C5529" s="143"/>
      <c r="D5529" s="120"/>
      <c r="E5529" s="146"/>
      <c r="F5529" s="426"/>
      <c r="G5529" s="419" t="str">
        <f t="shared" si="388"/>
        <v/>
      </c>
      <c r="H5529" s="123"/>
      <c r="I5529" s="426"/>
      <c r="J5529" s="419" t="str">
        <f t="shared" si="387"/>
        <v/>
      </c>
      <c r="K5529" s="440">
        <f t="shared" si="386"/>
        <v>0</v>
      </c>
      <c r="L5529" s="76"/>
    </row>
    <row r="5530" spans="2:12" ht="15" customHeight="1" x14ac:dyDescent="0.35">
      <c r="B5530" s="75"/>
      <c r="C5530" s="143"/>
      <c r="D5530" s="120"/>
      <c r="E5530" s="146"/>
      <c r="F5530" s="426"/>
      <c r="G5530" s="419" t="str">
        <f t="shared" si="388"/>
        <v/>
      </c>
      <c r="H5530" s="123"/>
      <c r="I5530" s="426"/>
      <c r="J5530" s="419" t="str">
        <f t="shared" si="387"/>
        <v/>
      </c>
      <c r="K5530" s="440">
        <f t="shared" si="386"/>
        <v>0</v>
      </c>
      <c r="L5530" s="76"/>
    </row>
    <row r="5531" spans="2:12" ht="15" customHeight="1" x14ac:dyDescent="0.35">
      <c r="B5531" s="75"/>
      <c r="C5531" s="143"/>
      <c r="D5531" s="120"/>
      <c r="E5531" s="146"/>
      <c r="F5531" s="426"/>
      <c r="G5531" s="419" t="str">
        <f t="shared" si="388"/>
        <v/>
      </c>
      <c r="H5531" s="123"/>
      <c r="I5531" s="426"/>
      <c r="J5531" s="419" t="str">
        <f t="shared" si="387"/>
        <v/>
      </c>
      <c r="K5531" s="440">
        <f t="shared" si="386"/>
        <v>0</v>
      </c>
      <c r="L5531" s="76"/>
    </row>
    <row r="5532" spans="2:12" ht="15" customHeight="1" x14ac:dyDescent="0.35">
      <c r="B5532" s="75"/>
      <c r="C5532" s="143"/>
      <c r="D5532" s="120"/>
      <c r="E5532" s="146"/>
      <c r="F5532" s="426"/>
      <c r="G5532" s="419" t="str">
        <f t="shared" si="388"/>
        <v/>
      </c>
      <c r="H5532" s="123"/>
      <c r="I5532" s="426"/>
      <c r="J5532" s="419" t="str">
        <f t="shared" si="387"/>
        <v/>
      </c>
      <c r="K5532" s="440">
        <f t="shared" si="386"/>
        <v>0</v>
      </c>
      <c r="L5532" s="76"/>
    </row>
    <row r="5533" spans="2:12" ht="15" customHeight="1" x14ac:dyDescent="0.35">
      <c r="B5533" s="75"/>
      <c r="C5533" s="143"/>
      <c r="D5533" s="120"/>
      <c r="E5533" s="146"/>
      <c r="F5533" s="426"/>
      <c r="G5533" s="419" t="str">
        <f t="shared" si="388"/>
        <v/>
      </c>
      <c r="H5533" s="123"/>
      <c r="I5533" s="426"/>
      <c r="J5533" s="419" t="str">
        <f t="shared" si="387"/>
        <v/>
      </c>
      <c r="K5533" s="440">
        <f t="shared" si="386"/>
        <v>0</v>
      </c>
      <c r="L5533" s="76"/>
    </row>
    <row r="5534" spans="2:12" ht="15" customHeight="1" x14ac:dyDescent="0.35">
      <c r="B5534" s="75"/>
      <c r="C5534" s="143"/>
      <c r="D5534" s="120"/>
      <c r="E5534" s="146"/>
      <c r="F5534" s="426"/>
      <c r="G5534" s="419" t="str">
        <f t="shared" si="388"/>
        <v/>
      </c>
      <c r="H5534" s="123"/>
      <c r="I5534" s="426"/>
      <c r="J5534" s="419" t="str">
        <f t="shared" si="387"/>
        <v/>
      </c>
      <c r="K5534" s="440">
        <f t="shared" si="386"/>
        <v>0</v>
      </c>
      <c r="L5534" s="76"/>
    </row>
    <row r="5535" spans="2:12" ht="15" customHeight="1" x14ac:dyDescent="0.35">
      <c r="B5535" s="75"/>
      <c r="C5535" s="143"/>
      <c r="D5535" s="120"/>
      <c r="E5535" s="146"/>
      <c r="F5535" s="426"/>
      <c r="G5535" s="419" t="str">
        <f t="shared" si="388"/>
        <v/>
      </c>
      <c r="H5535" s="123"/>
      <c r="I5535" s="426"/>
      <c r="J5535" s="419" t="str">
        <f t="shared" si="387"/>
        <v/>
      </c>
      <c r="K5535" s="440">
        <f t="shared" si="386"/>
        <v>0</v>
      </c>
      <c r="L5535" s="76"/>
    </row>
    <row r="5536" spans="2:12" ht="15" customHeight="1" x14ac:dyDescent="0.35">
      <c r="B5536" s="75"/>
      <c r="C5536" s="143"/>
      <c r="D5536" s="120"/>
      <c r="E5536" s="146"/>
      <c r="F5536" s="426"/>
      <c r="G5536" s="419" t="str">
        <f t="shared" si="388"/>
        <v/>
      </c>
      <c r="H5536" s="123"/>
      <c r="I5536" s="426"/>
      <c r="J5536" s="419" t="str">
        <f t="shared" si="387"/>
        <v/>
      </c>
      <c r="K5536" s="440">
        <f t="shared" si="386"/>
        <v>0</v>
      </c>
      <c r="L5536" s="76"/>
    </row>
    <row r="5537" spans="2:12" ht="15" customHeight="1" x14ac:dyDescent="0.35">
      <c r="B5537" s="75"/>
      <c r="C5537" s="143"/>
      <c r="D5537" s="120"/>
      <c r="E5537" s="146"/>
      <c r="F5537" s="426"/>
      <c r="G5537" s="419" t="str">
        <f t="shared" si="388"/>
        <v/>
      </c>
      <c r="H5537" s="123"/>
      <c r="I5537" s="426"/>
      <c r="J5537" s="419" t="str">
        <f t="shared" si="387"/>
        <v/>
      </c>
      <c r="K5537" s="440">
        <f t="shared" si="386"/>
        <v>0</v>
      </c>
      <c r="L5537" s="76"/>
    </row>
    <row r="5538" spans="2:12" ht="15" customHeight="1" x14ac:dyDescent="0.35">
      <c r="B5538" s="75"/>
      <c r="C5538" s="143"/>
      <c r="D5538" s="120"/>
      <c r="E5538" s="146"/>
      <c r="F5538" s="426"/>
      <c r="G5538" s="419" t="str">
        <f t="shared" si="388"/>
        <v/>
      </c>
      <c r="H5538" s="123"/>
      <c r="I5538" s="426"/>
      <c r="J5538" s="419" t="str">
        <f t="shared" si="387"/>
        <v/>
      </c>
      <c r="K5538" s="440">
        <f t="shared" si="386"/>
        <v>0</v>
      </c>
      <c r="L5538" s="76"/>
    </row>
    <row r="5539" spans="2:12" ht="15" customHeight="1" x14ac:dyDescent="0.35">
      <c r="B5539" s="75"/>
      <c r="C5539" s="143"/>
      <c r="D5539" s="120"/>
      <c r="E5539" s="146"/>
      <c r="F5539" s="426"/>
      <c r="G5539" s="419" t="str">
        <f t="shared" si="388"/>
        <v/>
      </c>
      <c r="H5539" s="123"/>
      <c r="I5539" s="426"/>
      <c r="J5539" s="419" t="str">
        <f t="shared" si="387"/>
        <v/>
      </c>
      <c r="K5539" s="440">
        <f t="shared" si="386"/>
        <v>0</v>
      </c>
      <c r="L5539" s="76"/>
    </row>
    <row r="5540" spans="2:12" ht="15" customHeight="1" x14ac:dyDescent="0.35">
      <c r="B5540" s="75"/>
      <c r="C5540" s="143"/>
      <c r="D5540" s="120"/>
      <c r="E5540" s="146"/>
      <c r="F5540" s="426"/>
      <c r="G5540" s="419" t="str">
        <f t="shared" si="388"/>
        <v/>
      </c>
      <c r="H5540" s="123"/>
      <c r="I5540" s="426"/>
      <c r="J5540" s="419" t="str">
        <f t="shared" si="387"/>
        <v/>
      </c>
      <c r="K5540" s="440">
        <f t="shared" si="386"/>
        <v>0</v>
      </c>
      <c r="L5540" s="76"/>
    </row>
    <row r="5541" spans="2:12" ht="15" customHeight="1" x14ac:dyDescent="0.35">
      <c r="B5541" s="75"/>
      <c r="C5541" s="143"/>
      <c r="D5541" s="120"/>
      <c r="E5541" s="146"/>
      <c r="F5541" s="426"/>
      <c r="G5541" s="419" t="str">
        <f t="shared" si="388"/>
        <v/>
      </c>
      <c r="H5541" s="123"/>
      <c r="I5541" s="426"/>
      <c r="J5541" s="419" t="str">
        <f t="shared" si="387"/>
        <v/>
      </c>
      <c r="K5541" s="440">
        <f t="shared" si="386"/>
        <v>0</v>
      </c>
      <c r="L5541" s="76"/>
    </row>
    <row r="5542" spans="2:12" ht="15" customHeight="1" x14ac:dyDescent="0.35">
      <c r="B5542" s="75"/>
      <c r="C5542" s="143"/>
      <c r="D5542" s="120"/>
      <c r="E5542" s="146"/>
      <c r="F5542" s="426"/>
      <c r="G5542" s="419" t="str">
        <f t="shared" si="388"/>
        <v/>
      </c>
      <c r="H5542" s="123"/>
      <c r="I5542" s="426"/>
      <c r="J5542" s="419" t="str">
        <f t="shared" si="387"/>
        <v/>
      </c>
      <c r="K5542" s="440">
        <f t="shared" si="386"/>
        <v>0</v>
      </c>
      <c r="L5542" s="76"/>
    </row>
    <row r="5543" spans="2:12" ht="15" customHeight="1" x14ac:dyDescent="0.35">
      <c r="B5543" s="75"/>
      <c r="C5543" s="143"/>
      <c r="D5543" s="120"/>
      <c r="E5543" s="146"/>
      <c r="F5543" s="426"/>
      <c r="G5543" s="419" t="str">
        <f t="shared" si="388"/>
        <v/>
      </c>
      <c r="H5543" s="123"/>
      <c r="I5543" s="426"/>
      <c r="J5543" s="419" t="str">
        <f t="shared" si="387"/>
        <v/>
      </c>
      <c r="K5543" s="440">
        <f t="shared" si="386"/>
        <v>0</v>
      </c>
      <c r="L5543" s="76"/>
    </row>
    <row r="5544" spans="2:12" ht="15" customHeight="1" x14ac:dyDescent="0.35">
      <c r="B5544" s="75"/>
      <c r="C5544" s="143"/>
      <c r="D5544" s="120"/>
      <c r="E5544" s="146"/>
      <c r="F5544" s="426"/>
      <c r="G5544" s="419" t="str">
        <f t="shared" si="388"/>
        <v/>
      </c>
      <c r="H5544" s="123"/>
      <c r="I5544" s="426"/>
      <c r="J5544" s="419" t="str">
        <f t="shared" si="387"/>
        <v/>
      </c>
      <c r="K5544" s="440">
        <f t="shared" si="386"/>
        <v>0</v>
      </c>
      <c r="L5544" s="76"/>
    </row>
    <row r="5545" spans="2:12" ht="15" customHeight="1" x14ac:dyDescent="0.35">
      <c r="B5545" s="75"/>
      <c r="C5545" s="143"/>
      <c r="D5545" s="120"/>
      <c r="E5545" s="146"/>
      <c r="F5545" s="426"/>
      <c r="G5545" s="419" t="str">
        <f t="shared" si="388"/>
        <v/>
      </c>
      <c r="H5545" s="123"/>
      <c r="I5545" s="426"/>
      <c r="J5545" s="419" t="str">
        <f t="shared" si="387"/>
        <v/>
      </c>
      <c r="K5545" s="440">
        <f t="shared" si="386"/>
        <v>0</v>
      </c>
      <c r="L5545" s="76"/>
    </row>
    <row r="5546" spans="2:12" ht="15" customHeight="1" x14ac:dyDescent="0.35">
      <c r="B5546" s="75"/>
      <c r="C5546" s="143"/>
      <c r="D5546" s="120"/>
      <c r="E5546" s="146"/>
      <c r="F5546" s="426"/>
      <c r="G5546" s="419" t="str">
        <f t="shared" si="388"/>
        <v/>
      </c>
      <c r="H5546" s="123"/>
      <c r="I5546" s="426"/>
      <c r="J5546" s="419" t="str">
        <f t="shared" si="387"/>
        <v/>
      </c>
      <c r="K5546" s="440">
        <f t="shared" si="386"/>
        <v>0</v>
      </c>
      <c r="L5546" s="76"/>
    </row>
    <row r="5547" spans="2:12" ht="15" customHeight="1" x14ac:dyDescent="0.35">
      <c r="B5547" s="75"/>
      <c r="C5547" s="143"/>
      <c r="D5547" s="120"/>
      <c r="E5547" s="146"/>
      <c r="F5547" s="426"/>
      <c r="G5547" s="419" t="str">
        <f t="shared" si="388"/>
        <v/>
      </c>
      <c r="H5547" s="123"/>
      <c r="I5547" s="426"/>
      <c r="J5547" s="419" t="str">
        <f t="shared" si="387"/>
        <v/>
      </c>
      <c r="K5547" s="440">
        <f t="shared" si="386"/>
        <v>0</v>
      </c>
      <c r="L5547" s="76"/>
    </row>
    <row r="5548" spans="2:12" ht="15" customHeight="1" x14ac:dyDescent="0.35">
      <c r="B5548" s="75"/>
      <c r="C5548" s="143"/>
      <c r="D5548" s="120"/>
      <c r="E5548" s="146"/>
      <c r="F5548" s="426"/>
      <c r="G5548" s="419" t="str">
        <f t="shared" si="388"/>
        <v/>
      </c>
      <c r="H5548" s="123"/>
      <c r="I5548" s="426"/>
      <c r="J5548" s="419" t="str">
        <f t="shared" si="387"/>
        <v/>
      </c>
      <c r="K5548" s="440">
        <f t="shared" si="386"/>
        <v>0</v>
      </c>
      <c r="L5548" s="76"/>
    </row>
    <row r="5549" spans="2:12" ht="15" customHeight="1" x14ac:dyDescent="0.35">
      <c r="B5549" s="75"/>
      <c r="C5549" s="143"/>
      <c r="D5549" s="120"/>
      <c r="E5549" s="146"/>
      <c r="F5549" s="426"/>
      <c r="G5549" s="419" t="str">
        <f t="shared" si="388"/>
        <v/>
      </c>
      <c r="H5549" s="123"/>
      <c r="I5549" s="426"/>
      <c r="J5549" s="419" t="str">
        <f t="shared" si="387"/>
        <v/>
      </c>
      <c r="K5549" s="440">
        <f t="shared" si="386"/>
        <v>0</v>
      </c>
      <c r="L5549" s="76"/>
    </row>
    <row r="5550" spans="2:12" ht="15" customHeight="1" x14ac:dyDescent="0.35">
      <c r="B5550" s="75"/>
      <c r="C5550" s="143"/>
      <c r="D5550" s="120"/>
      <c r="E5550" s="146"/>
      <c r="F5550" s="426"/>
      <c r="G5550" s="419" t="str">
        <f t="shared" si="388"/>
        <v/>
      </c>
      <c r="H5550" s="123"/>
      <c r="I5550" s="426"/>
      <c r="J5550" s="419" t="str">
        <f t="shared" si="387"/>
        <v/>
      </c>
      <c r="K5550" s="440">
        <f t="shared" si="386"/>
        <v>0</v>
      </c>
      <c r="L5550" s="76"/>
    </row>
    <row r="5551" spans="2:12" ht="15" customHeight="1" x14ac:dyDescent="0.35">
      <c r="B5551" s="75"/>
      <c r="C5551" s="143"/>
      <c r="D5551" s="120"/>
      <c r="E5551" s="146"/>
      <c r="F5551" s="426"/>
      <c r="G5551" s="419" t="str">
        <f t="shared" si="388"/>
        <v/>
      </c>
      <c r="H5551" s="123"/>
      <c r="I5551" s="426"/>
      <c r="J5551" s="419" t="str">
        <f t="shared" si="387"/>
        <v/>
      </c>
      <c r="K5551" s="440">
        <f t="shared" si="386"/>
        <v>0</v>
      </c>
      <c r="L5551" s="76"/>
    </row>
    <row r="5552" spans="2:12" ht="15" customHeight="1" x14ac:dyDescent="0.35">
      <c r="B5552" s="75"/>
      <c r="C5552" s="143"/>
      <c r="D5552" s="120"/>
      <c r="E5552" s="146"/>
      <c r="F5552" s="426"/>
      <c r="G5552" s="419" t="str">
        <f t="shared" si="388"/>
        <v/>
      </c>
      <c r="H5552" s="123"/>
      <c r="I5552" s="426"/>
      <c r="J5552" s="419" t="str">
        <f t="shared" si="387"/>
        <v/>
      </c>
      <c r="K5552" s="440">
        <f t="shared" si="386"/>
        <v>0</v>
      </c>
      <c r="L5552" s="76"/>
    </row>
    <row r="5553" spans="2:12" ht="15" customHeight="1" x14ac:dyDescent="0.35">
      <c r="B5553" s="75"/>
      <c r="C5553" s="143"/>
      <c r="D5553" s="120"/>
      <c r="E5553" s="146"/>
      <c r="F5553" s="426"/>
      <c r="G5553" s="419" t="str">
        <f t="shared" si="388"/>
        <v/>
      </c>
      <c r="H5553" s="123"/>
      <c r="I5553" s="426"/>
      <c r="J5553" s="419" t="str">
        <f t="shared" si="387"/>
        <v/>
      </c>
      <c r="K5553" s="440">
        <f t="shared" si="386"/>
        <v>0</v>
      </c>
      <c r="L5553" s="76"/>
    </row>
    <row r="5554" spans="2:12" ht="15" customHeight="1" x14ac:dyDescent="0.35">
      <c r="B5554" s="75"/>
      <c r="C5554" s="143"/>
      <c r="D5554" s="120"/>
      <c r="E5554" s="146"/>
      <c r="F5554" s="426"/>
      <c r="G5554" s="419" t="str">
        <f t="shared" si="388"/>
        <v/>
      </c>
      <c r="H5554" s="123"/>
      <c r="I5554" s="426"/>
      <c r="J5554" s="419" t="str">
        <f t="shared" si="387"/>
        <v/>
      </c>
      <c r="K5554" s="440">
        <f t="shared" si="386"/>
        <v>0</v>
      </c>
      <c r="L5554" s="76"/>
    </row>
    <row r="5555" spans="2:12" ht="15" customHeight="1" x14ac:dyDescent="0.35">
      <c r="B5555" s="75"/>
      <c r="C5555" s="143"/>
      <c r="D5555" s="120"/>
      <c r="E5555" s="146"/>
      <c r="F5555" s="426"/>
      <c r="G5555" s="419" t="str">
        <f t="shared" si="388"/>
        <v/>
      </c>
      <c r="H5555" s="123"/>
      <c r="I5555" s="426"/>
      <c r="J5555" s="419" t="str">
        <f t="shared" si="387"/>
        <v/>
      </c>
      <c r="K5555" s="440">
        <f t="shared" si="386"/>
        <v>0</v>
      </c>
      <c r="L5555" s="76"/>
    </row>
    <row r="5556" spans="2:12" ht="15" customHeight="1" x14ac:dyDescent="0.35">
      <c r="B5556" s="75"/>
      <c r="C5556" s="143"/>
      <c r="D5556" s="120"/>
      <c r="E5556" s="146"/>
      <c r="F5556" s="426"/>
      <c r="G5556" s="419" t="str">
        <f t="shared" si="388"/>
        <v/>
      </c>
      <c r="H5556" s="123"/>
      <c r="I5556" s="426"/>
      <c r="J5556" s="419" t="str">
        <f t="shared" si="387"/>
        <v/>
      </c>
      <c r="K5556" s="440">
        <f t="shared" si="386"/>
        <v>0</v>
      </c>
      <c r="L5556" s="76"/>
    </row>
    <row r="5557" spans="2:12" ht="15" customHeight="1" x14ac:dyDescent="0.35">
      <c r="B5557" s="75"/>
      <c r="C5557" s="143"/>
      <c r="D5557" s="120"/>
      <c r="E5557" s="146"/>
      <c r="F5557" s="426"/>
      <c r="G5557" s="419" t="str">
        <f t="shared" si="388"/>
        <v/>
      </c>
      <c r="H5557" s="123"/>
      <c r="I5557" s="426"/>
      <c r="J5557" s="419" t="str">
        <f t="shared" si="387"/>
        <v/>
      </c>
      <c r="K5557" s="440">
        <f t="shared" si="386"/>
        <v>0</v>
      </c>
      <c r="L5557" s="76"/>
    </row>
    <row r="5558" spans="2:12" ht="15" customHeight="1" x14ac:dyDescent="0.35">
      <c r="B5558" s="75"/>
      <c r="C5558" s="143"/>
      <c r="D5558" s="120"/>
      <c r="E5558" s="146"/>
      <c r="F5558" s="426"/>
      <c r="G5558" s="419" t="str">
        <f t="shared" si="388"/>
        <v/>
      </c>
      <c r="H5558" s="123"/>
      <c r="I5558" s="426"/>
      <c r="J5558" s="419" t="str">
        <f t="shared" si="387"/>
        <v/>
      </c>
      <c r="K5558" s="440">
        <f t="shared" si="386"/>
        <v>0</v>
      </c>
      <c r="L5558" s="76"/>
    </row>
    <row r="5559" spans="2:12" ht="15" customHeight="1" x14ac:dyDescent="0.35">
      <c r="B5559" s="75"/>
      <c r="C5559" s="143"/>
      <c r="D5559" s="120"/>
      <c r="E5559" s="146"/>
      <c r="F5559" s="426"/>
      <c r="G5559" s="419" t="str">
        <f t="shared" si="388"/>
        <v/>
      </c>
      <c r="H5559" s="123"/>
      <c r="I5559" s="426"/>
      <c r="J5559" s="419" t="str">
        <f t="shared" si="387"/>
        <v/>
      </c>
      <c r="K5559" s="440">
        <f t="shared" si="386"/>
        <v>0</v>
      </c>
      <c r="L5559" s="76"/>
    </row>
    <row r="5560" spans="2:12" ht="15" customHeight="1" x14ac:dyDescent="0.35">
      <c r="B5560" s="75"/>
      <c r="C5560" s="143"/>
      <c r="D5560" s="120"/>
      <c r="E5560" s="146"/>
      <c r="F5560" s="426"/>
      <c r="G5560" s="419" t="str">
        <f t="shared" si="388"/>
        <v/>
      </c>
      <c r="H5560" s="123"/>
      <c r="I5560" s="426"/>
      <c r="J5560" s="419" t="str">
        <f t="shared" si="387"/>
        <v/>
      </c>
      <c r="K5560" s="440">
        <f t="shared" si="386"/>
        <v>0</v>
      </c>
      <c r="L5560" s="76"/>
    </row>
    <row r="5561" spans="2:12" ht="15" customHeight="1" x14ac:dyDescent="0.35">
      <c r="B5561" s="75"/>
      <c r="C5561" s="143"/>
      <c r="D5561" s="120"/>
      <c r="E5561" s="146"/>
      <c r="F5561" s="426"/>
      <c r="G5561" s="419" t="str">
        <f t="shared" si="388"/>
        <v/>
      </c>
      <c r="H5561" s="123"/>
      <c r="I5561" s="426"/>
      <c r="J5561" s="419" t="str">
        <f t="shared" si="387"/>
        <v/>
      </c>
      <c r="K5561" s="440">
        <f t="shared" si="386"/>
        <v>0</v>
      </c>
      <c r="L5561" s="76"/>
    </row>
    <row r="5562" spans="2:12" ht="15" customHeight="1" x14ac:dyDescent="0.35">
      <c r="B5562" s="75"/>
      <c r="C5562" s="143"/>
      <c r="D5562" s="120"/>
      <c r="E5562" s="146"/>
      <c r="F5562" s="426"/>
      <c r="G5562" s="419" t="str">
        <f t="shared" si="388"/>
        <v/>
      </c>
      <c r="H5562" s="123"/>
      <c r="I5562" s="426"/>
      <c r="J5562" s="419" t="str">
        <f t="shared" si="387"/>
        <v/>
      </c>
      <c r="K5562" s="440">
        <f t="shared" si="386"/>
        <v>0</v>
      </c>
      <c r="L5562" s="76"/>
    </row>
    <row r="5563" spans="2:12" ht="15" customHeight="1" x14ac:dyDescent="0.35">
      <c r="B5563" s="75"/>
      <c r="C5563" s="143"/>
      <c r="D5563" s="120"/>
      <c r="E5563" s="146"/>
      <c r="F5563" s="426"/>
      <c r="G5563" s="419" t="str">
        <f t="shared" si="388"/>
        <v/>
      </c>
      <c r="H5563" s="123"/>
      <c r="I5563" s="426"/>
      <c r="J5563" s="419" t="str">
        <f t="shared" si="387"/>
        <v/>
      </c>
      <c r="K5563" s="440">
        <f t="shared" si="386"/>
        <v>0</v>
      </c>
      <c r="L5563" s="76"/>
    </row>
    <row r="5564" spans="2:12" ht="15" customHeight="1" x14ac:dyDescent="0.35">
      <c r="B5564" s="75"/>
      <c r="C5564" s="143"/>
      <c r="D5564" s="120"/>
      <c r="E5564" s="146"/>
      <c r="F5564" s="426"/>
      <c r="G5564" s="419" t="str">
        <f t="shared" si="388"/>
        <v/>
      </c>
      <c r="H5564" s="123"/>
      <c r="I5564" s="426"/>
      <c r="J5564" s="419" t="str">
        <f t="shared" si="387"/>
        <v/>
      </c>
      <c r="K5564" s="440">
        <f t="shared" si="386"/>
        <v>0</v>
      </c>
      <c r="L5564" s="76"/>
    </row>
    <row r="5565" spans="2:12" ht="15" customHeight="1" x14ac:dyDescent="0.35">
      <c r="B5565" s="75"/>
      <c r="C5565" s="143"/>
      <c r="D5565" s="120"/>
      <c r="E5565" s="146"/>
      <c r="F5565" s="426"/>
      <c r="G5565" s="419" t="str">
        <f t="shared" si="388"/>
        <v/>
      </c>
      <c r="H5565" s="123"/>
      <c r="I5565" s="426"/>
      <c r="J5565" s="419" t="str">
        <f t="shared" si="387"/>
        <v/>
      </c>
      <c r="K5565" s="440">
        <f t="shared" si="386"/>
        <v>0</v>
      </c>
      <c r="L5565" s="76"/>
    </row>
    <row r="5566" spans="2:12" ht="15" customHeight="1" x14ac:dyDescent="0.35">
      <c r="B5566" s="75"/>
      <c r="C5566" s="143"/>
      <c r="D5566" s="120"/>
      <c r="E5566" s="146"/>
      <c r="F5566" s="426"/>
      <c r="G5566" s="419" t="str">
        <f t="shared" si="388"/>
        <v/>
      </c>
      <c r="H5566" s="123"/>
      <c r="I5566" s="426"/>
      <c r="J5566" s="419" t="str">
        <f t="shared" si="387"/>
        <v/>
      </c>
      <c r="K5566" s="440">
        <f t="shared" si="386"/>
        <v>0</v>
      </c>
      <c r="L5566" s="76"/>
    </row>
    <row r="5567" spans="2:12" ht="15" customHeight="1" x14ac:dyDescent="0.35">
      <c r="B5567" s="75"/>
      <c r="C5567" s="143"/>
      <c r="D5567" s="120"/>
      <c r="E5567" s="146"/>
      <c r="F5567" s="426"/>
      <c r="G5567" s="419" t="str">
        <f t="shared" si="388"/>
        <v/>
      </c>
      <c r="H5567" s="123"/>
      <c r="I5567" s="426"/>
      <c r="J5567" s="419" t="str">
        <f t="shared" si="387"/>
        <v/>
      </c>
      <c r="K5567" s="440">
        <f t="shared" si="386"/>
        <v>0</v>
      </c>
      <c r="L5567" s="76"/>
    </row>
    <row r="5568" spans="2:12" ht="15" customHeight="1" x14ac:dyDescent="0.35">
      <c r="B5568" s="75"/>
      <c r="C5568" s="143"/>
      <c r="D5568" s="120"/>
      <c r="E5568" s="146"/>
      <c r="F5568" s="426"/>
      <c r="G5568" s="419" t="str">
        <f t="shared" si="388"/>
        <v/>
      </c>
      <c r="H5568" s="123"/>
      <c r="I5568" s="426"/>
      <c r="J5568" s="419" t="str">
        <f t="shared" si="387"/>
        <v/>
      </c>
      <c r="K5568" s="440">
        <f t="shared" si="386"/>
        <v>0</v>
      </c>
      <c r="L5568" s="76"/>
    </row>
    <row r="5569" spans="2:12" ht="15" customHeight="1" x14ac:dyDescent="0.35">
      <c r="B5569" s="75"/>
      <c r="C5569" s="143"/>
      <c r="D5569" s="120"/>
      <c r="E5569" s="146"/>
      <c r="F5569" s="426"/>
      <c r="G5569" s="419" t="str">
        <f t="shared" si="388"/>
        <v/>
      </c>
      <c r="H5569" s="123"/>
      <c r="I5569" s="426"/>
      <c r="J5569" s="419" t="str">
        <f t="shared" si="387"/>
        <v/>
      </c>
      <c r="K5569" s="440">
        <f t="shared" si="386"/>
        <v>0</v>
      </c>
      <c r="L5569" s="76"/>
    </row>
    <row r="5570" spans="2:12" ht="15" customHeight="1" x14ac:dyDescent="0.35">
      <c r="B5570" s="75"/>
      <c r="C5570" s="143"/>
      <c r="D5570" s="120"/>
      <c r="E5570" s="146"/>
      <c r="F5570" s="426"/>
      <c r="G5570" s="419" t="str">
        <f t="shared" si="388"/>
        <v/>
      </c>
      <c r="H5570" s="123"/>
      <c r="I5570" s="426"/>
      <c r="J5570" s="419" t="str">
        <f t="shared" si="387"/>
        <v/>
      </c>
      <c r="K5570" s="440">
        <f t="shared" si="386"/>
        <v>0</v>
      </c>
      <c r="L5570" s="76"/>
    </row>
    <row r="5571" spans="2:12" ht="15" customHeight="1" x14ac:dyDescent="0.35">
      <c r="B5571" s="75"/>
      <c r="C5571" s="143"/>
      <c r="D5571" s="120"/>
      <c r="E5571" s="146"/>
      <c r="F5571" s="426"/>
      <c r="G5571" s="419" t="str">
        <f t="shared" si="388"/>
        <v/>
      </c>
      <c r="H5571" s="123"/>
      <c r="I5571" s="426"/>
      <c r="J5571" s="419" t="str">
        <f t="shared" si="387"/>
        <v/>
      </c>
      <c r="K5571" s="440">
        <f t="shared" si="386"/>
        <v>0</v>
      </c>
      <c r="L5571" s="76"/>
    </row>
    <row r="5572" spans="2:12" ht="15" customHeight="1" x14ac:dyDescent="0.35">
      <c r="B5572" s="75"/>
      <c r="C5572" s="143"/>
      <c r="D5572" s="120"/>
      <c r="E5572" s="146"/>
      <c r="F5572" s="426"/>
      <c r="G5572" s="419" t="str">
        <f t="shared" si="388"/>
        <v/>
      </c>
      <c r="H5572" s="123"/>
      <c r="I5572" s="426"/>
      <c r="J5572" s="419" t="str">
        <f t="shared" si="387"/>
        <v/>
      </c>
      <c r="K5572" s="440">
        <f t="shared" si="386"/>
        <v>0</v>
      </c>
      <c r="L5572" s="76"/>
    </row>
    <row r="5573" spans="2:12" ht="15" customHeight="1" x14ac:dyDescent="0.35">
      <c r="B5573" s="75"/>
      <c r="C5573" s="143"/>
      <c r="D5573" s="120"/>
      <c r="E5573" s="146"/>
      <c r="F5573" s="426"/>
      <c r="G5573" s="419" t="str">
        <f t="shared" si="388"/>
        <v/>
      </c>
      <c r="H5573" s="123"/>
      <c r="I5573" s="426"/>
      <c r="J5573" s="419" t="str">
        <f t="shared" si="387"/>
        <v/>
      </c>
      <c r="K5573" s="440">
        <f t="shared" si="386"/>
        <v>0</v>
      </c>
      <c r="L5573" s="76"/>
    </row>
    <row r="5574" spans="2:12" ht="15" customHeight="1" x14ac:dyDescent="0.35">
      <c r="B5574" s="75"/>
      <c r="C5574" s="143"/>
      <c r="D5574" s="120"/>
      <c r="E5574" s="146"/>
      <c r="F5574" s="426"/>
      <c r="G5574" s="419" t="str">
        <f t="shared" si="388"/>
        <v/>
      </c>
      <c r="H5574" s="123"/>
      <c r="I5574" s="426"/>
      <c r="J5574" s="419" t="str">
        <f t="shared" si="387"/>
        <v/>
      </c>
      <c r="K5574" s="440">
        <f t="shared" si="386"/>
        <v>0</v>
      </c>
      <c r="L5574" s="76"/>
    </row>
    <row r="5575" spans="2:12" ht="15" customHeight="1" x14ac:dyDescent="0.35">
      <c r="B5575" s="75"/>
      <c r="C5575" s="143"/>
      <c r="D5575" s="120"/>
      <c r="E5575" s="146"/>
      <c r="F5575" s="426"/>
      <c r="G5575" s="419" t="str">
        <f t="shared" si="388"/>
        <v/>
      </c>
      <c r="H5575" s="123"/>
      <c r="I5575" s="426"/>
      <c r="J5575" s="419" t="str">
        <f t="shared" si="387"/>
        <v/>
      </c>
      <c r="K5575" s="440">
        <f t="shared" si="386"/>
        <v>0</v>
      </c>
      <c r="L5575" s="76"/>
    </row>
    <row r="5576" spans="2:12" ht="15" customHeight="1" x14ac:dyDescent="0.35">
      <c r="B5576" s="75"/>
      <c r="C5576" s="143"/>
      <c r="D5576" s="120"/>
      <c r="E5576" s="146"/>
      <c r="F5576" s="426"/>
      <c r="G5576" s="419" t="str">
        <f t="shared" si="388"/>
        <v/>
      </c>
      <c r="H5576" s="123"/>
      <c r="I5576" s="426"/>
      <c r="J5576" s="419" t="str">
        <f t="shared" si="387"/>
        <v/>
      </c>
      <c r="K5576" s="440">
        <f t="shared" si="386"/>
        <v>0</v>
      </c>
      <c r="L5576" s="76"/>
    </row>
    <row r="5577" spans="2:12" ht="15" customHeight="1" x14ac:dyDescent="0.35">
      <c r="B5577" s="75"/>
      <c r="C5577" s="143"/>
      <c r="D5577" s="120"/>
      <c r="E5577" s="146"/>
      <c r="F5577" s="426"/>
      <c r="G5577" s="419" t="str">
        <f t="shared" si="388"/>
        <v/>
      </c>
      <c r="H5577" s="123"/>
      <c r="I5577" s="426"/>
      <c r="J5577" s="419" t="str">
        <f t="shared" si="387"/>
        <v/>
      </c>
      <c r="K5577" s="440">
        <f t="shared" si="386"/>
        <v>0</v>
      </c>
      <c r="L5577" s="76"/>
    </row>
    <row r="5578" spans="2:12" ht="15" customHeight="1" x14ac:dyDescent="0.35">
      <c r="B5578" s="75"/>
      <c r="C5578" s="143"/>
      <c r="D5578" s="120"/>
      <c r="E5578" s="146"/>
      <c r="F5578" s="426"/>
      <c r="G5578" s="419" t="str">
        <f t="shared" si="388"/>
        <v/>
      </c>
      <c r="H5578" s="123"/>
      <c r="I5578" s="426"/>
      <c r="J5578" s="419" t="str">
        <f t="shared" si="387"/>
        <v/>
      </c>
      <c r="K5578" s="440">
        <f t="shared" si="386"/>
        <v>0</v>
      </c>
      <c r="L5578" s="76"/>
    </row>
    <row r="5579" spans="2:12" ht="15" customHeight="1" x14ac:dyDescent="0.35">
      <c r="B5579" s="75"/>
      <c r="C5579" s="190"/>
      <c r="D5579" s="191"/>
      <c r="E5579" s="192"/>
      <c r="F5579" s="433"/>
      <c r="G5579" s="423" t="s">
        <v>7</v>
      </c>
      <c r="H5579" s="439">
        <f>SUBTOTAL(9,H12:H5578)</f>
        <v>0</v>
      </c>
      <c r="I5579" s="436"/>
      <c r="J5579" s="424" t="s">
        <v>8</v>
      </c>
      <c r="K5579" s="441">
        <f t="shared" si="386"/>
        <v>0</v>
      </c>
    </row>
    <row r="5580" spans="2:12" ht="15" customHeight="1" thickBot="1" x14ac:dyDescent="0.4">
      <c r="B5580" s="193"/>
      <c r="C5580" s="194"/>
      <c r="D5580" s="195"/>
      <c r="E5580" s="195"/>
      <c r="F5580" s="195"/>
      <c r="G5580" s="195"/>
      <c r="H5580" s="195"/>
      <c r="I5580" s="195"/>
      <c r="J5580" s="195"/>
      <c r="K5580" s="195"/>
      <c r="L5580" s="196"/>
    </row>
    <row r="5581" spans="2:12" ht="15" customHeight="1" thickTop="1" x14ac:dyDescent="0.35">
      <c r="D5581" s="197">
        <f>MAX(D11:D5578)</f>
        <v>0</v>
      </c>
    </row>
  </sheetData>
  <sheetProtection selectLockedCells="1" selectUnlockedCells="1"/>
  <dataConsolidate/>
  <mergeCells count="6">
    <mergeCell ref="P103:Q103"/>
    <mergeCell ref="C4:K4"/>
    <mergeCell ref="C7:K7"/>
    <mergeCell ref="C6:K6"/>
    <mergeCell ref="C9:D9"/>
    <mergeCell ref="C5:K5"/>
  </mergeCells>
  <phoneticPr fontId="0" type="noConversion"/>
  <dataValidations count="2">
    <dataValidation type="list" allowBlank="1" showInputMessage="1" showErrorMessage="1" sqref="F3729:F5578 I3739:I5578 I195:I200 I202:I3734 F196:F3724">
      <formula1>No_Perkiraan</formula1>
    </dataValidation>
    <dataValidation type="list" allowBlank="1" showInputMessage="1" showErrorMessage="1" sqref="C9">
      <formula1>ACC_NAMA</formula1>
    </dataValidation>
  </dataValidations>
  <pageMargins left="0.23" right="0.16" top="1" bottom="1" header="0.5" footer="0.5"/>
  <pageSetup paperSize="9" scale="60" orientation="portrait" horizontalDpi="4294967293" r:id="rId1"/>
  <headerFooter alignWithMargins="0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L5586"/>
  <sheetViews>
    <sheetView showGridLines="0" view="pageBreakPreview" zoomScale="86" zoomScaleNormal="75" zoomScaleSheetLayoutView="86" workbookViewId="0">
      <selection activeCell="G18" sqref="G18"/>
    </sheetView>
  </sheetViews>
  <sheetFormatPr defaultRowHeight="15" x14ac:dyDescent="0.35"/>
  <cols>
    <col min="1" max="1" width="4.1640625" style="68" customWidth="1"/>
    <col min="2" max="2" width="1.83203125" style="68" customWidth="1"/>
    <col min="3" max="3" width="14.33203125" style="68" customWidth="1"/>
    <col min="4" max="4" width="12.83203125" style="68" customWidth="1"/>
    <col min="5" max="5" width="79" style="68" customWidth="1"/>
    <col min="6" max="6" width="17.1640625" style="68" bestFit="1" customWidth="1"/>
    <col min="7" max="7" width="19.83203125" style="68" customWidth="1"/>
    <col min="8" max="8" width="19" style="68" bestFit="1" customWidth="1"/>
    <col min="9" max="9" width="1.83203125" style="68" customWidth="1"/>
    <col min="10" max="10" width="13.6640625" style="68" bestFit="1" customWidth="1"/>
    <col min="11" max="11" width="11.6640625" style="68" bestFit="1" customWidth="1"/>
    <col min="12" max="12" width="16.5" style="68" bestFit="1" customWidth="1"/>
    <col min="13" max="16384" width="9.33203125" style="68"/>
  </cols>
  <sheetData>
    <row r="2" spans="2:12" ht="15.75" thickBot="1" x14ac:dyDescent="0.4"/>
    <row r="3" spans="2:12" ht="9" customHeight="1" thickTop="1" thickBot="1" x14ac:dyDescent="0.4">
      <c r="B3" s="252"/>
      <c r="C3" s="253"/>
      <c r="D3" s="254"/>
      <c r="E3" s="253"/>
      <c r="F3" s="255"/>
      <c r="G3" s="255"/>
      <c r="H3" s="255"/>
      <c r="I3" s="256"/>
    </row>
    <row r="4" spans="2:12" s="259" customFormat="1" ht="15.75" thickTop="1" x14ac:dyDescent="0.35">
      <c r="B4" s="257"/>
      <c r="C4" s="476"/>
      <c r="D4" s="477"/>
      <c r="E4" s="477"/>
      <c r="F4" s="477"/>
      <c r="G4" s="477"/>
      <c r="H4" s="478"/>
      <c r="I4" s="258"/>
    </row>
    <row r="5" spans="2:12" s="259" customFormat="1" x14ac:dyDescent="0.35">
      <c r="B5" s="257"/>
      <c r="C5" s="485" t="str">
        <f>Journal!C5</f>
        <v>PT ABC</v>
      </c>
      <c r="D5" s="486"/>
      <c r="E5" s="486"/>
      <c r="F5" s="486"/>
      <c r="G5" s="486"/>
      <c r="H5" s="487"/>
      <c r="I5" s="258"/>
    </row>
    <row r="6" spans="2:12" x14ac:dyDescent="0.35">
      <c r="B6" s="260"/>
      <c r="C6" s="479" t="s">
        <v>47</v>
      </c>
      <c r="D6" s="480"/>
      <c r="E6" s="480"/>
      <c r="F6" s="480"/>
      <c r="G6" s="480"/>
      <c r="H6" s="481"/>
      <c r="I6" s="261"/>
    </row>
    <row r="7" spans="2:12" ht="20.100000000000001" customHeight="1" thickBot="1" x14ac:dyDescent="0.4">
      <c r="B7" s="260"/>
      <c r="C7" s="482" t="str">
        <f>Journal!C7</f>
        <v>as of 31 December 2017</v>
      </c>
      <c r="D7" s="483"/>
      <c r="E7" s="483"/>
      <c r="F7" s="483"/>
      <c r="G7" s="483"/>
      <c r="H7" s="484"/>
      <c r="I7" s="261"/>
    </row>
    <row r="8" spans="2:12" ht="18.75" customHeight="1" thickTop="1" x14ac:dyDescent="0.35">
      <c r="B8" s="260"/>
      <c r="C8" s="475"/>
      <c r="D8" s="475"/>
      <c r="E8" s="475"/>
      <c r="F8" s="262"/>
      <c r="G8" s="262"/>
      <c r="H8" s="262"/>
      <c r="I8" s="261"/>
      <c r="L8" s="77"/>
    </row>
    <row r="9" spans="2:12" s="77" customFormat="1" x14ac:dyDescent="0.35">
      <c r="B9" s="263"/>
      <c r="C9" s="264" t="s">
        <v>13</v>
      </c>
      <c r="D9" s="265" t="s">
        <v>14</v>
      </c>
      <c r="E9" s="266"/>
      <c r="F9" s="53" t="str">
        <f>INDEX(Nama_Saldo,MATCH(D10,Nama,0),3)</f>
        <v>Debit</v>
      </c>
      <c r="G9" s="267" t="s">
        <v>33</v>
      </c>
      <c r="H9" s="268">
        <f>INDEX(Nama_Saldo,MATCH(D10,Nama,0),5)</f>
        <v>0</v>
      </c>
      <c r="I9" s="269"/>
      <c r="K9" s="80"/>
      <c r="L9" s="98"/>
    </row>
    <row r="10" spans="2:12" s="77" customFormat="1" x14ac:dyDescent="0.15">
      <c r="B10" s="263"/>
      <c r="C10" s="264" t="s">
        <v>12</v>
      </c>
      <c r="D10" s="265" t="str">
        <f>IF(D9&gt;0,VLOOKUP(D9,Nama_Perkiraan,2),"")</f>
        <v>Cash on Hand</v>
      </c>
      <c r="E10" s="80"/>
      <c r="F10" s="270"/>
      <c r="G10" s="271" t="s">
        <v>34</v>
      </c>
      <c r="H10" s="272">
        <f>H5582</f>
        <v>0</v>
      </c>
      <c r="I10" s="269"/>
      <c r="J10" s="273">
        <f>H10-H9</f>
        <v>0</v>
      </c>
      <c r="L10" s="274"/>
    </row>
    <row r="11" spans="2:12" s="77" customFormat="1" ht="8.1" customHeight="1" x14ac:dyDescent="0.35">
      <c r="B11" s="263"/>
      <c r="C11" s="264"/>
      <c r="D11" s="262"/>
      <c r="E11" s="262"/>
      <c r="F11" s="275"/>
      <c r="G11" s="276"/>
      <c r="H11" s="50"/>
      <c r="I11" s="269"/>
    </row>
    <row r="12" spans="2:12" ht="32.25" customHeight="1" x14ac:dyDescent="0.35">
      <c r="B12" s="277"/>
      <c r="C12" s="278" t="s">
        <v>30</v>
      </c>
      <c r="D12" s="279" t="s">
        <v>29</v>
      </c>
      <c r="E12" s="278" t="s">
        <v>31</v>
      </c>
      <c r="F12" s="280" t="s">
        <v>7</v>
      </c>
      <c r="G12" s="280" t="s">
        <v>8</v>
      </c>
      <c r="H12" s="280" t="s">
        <v>32</v>
      </c>
      <c r="I12" s="281"/>
      <c r="L12" s="282"/>
    </row>
    <row r="13" spans="2:12" ht="15.75" thickBot="1" x14ac:dyDescent="0.4">
      <c r="B13" s="260"/>
      <c r="C13" s="283"/>
      <c r="D13" s="284"/>
      <c r="E13" s="285"/>
      <c r="F13" s="286"/>
      <c r="G13" s="286"/>
      <c r="H13" s="286"/>
      <c r="I13" s="261"/>
      <c r="L13" s="287"/>
    </row>
    <row r="14" spans="2:12" ht="15.75" thickTop="1" x14ac:dyDescent="0.35">
      <c r="B14" s="260"/>
      <c r="C14" s="288"/>
      <c r="D14" s="289"/>
      <c r="E14" s="290" t="s">
        <v>10</v>
      </c>
      <c r="F14" s="291">
        <f>IF(F9="Debit",H9,0)</f>
        <v>0</v>
      </c>
      <c r="G14" s="291">
        <f>IF(F9="Kredit",H9,0)</f>
        <v>0</v>
      </c>
      <c r="H14" s="292">
        <f>IF($F$9="Debit",F14-G14,G14-F14)</f>
        <v>0</v>
      </c>
      <c r="I14" s="261"/>
      <c r="K14" s="293"/>
    </row>
    <row r="15" spans="2:12" x14ac:dyDescent="0.35">
      <c r="B15" s="260"/>
      <c r="C15" s="294" t="str">
        <f>IF(F15-G15&lt;&gt;0,Journal!C11,"")</f>
        <v/>
      </c>
      <c r="D15" s="66" t="str">
        <f>IF(F15-G15&lt;&gt;0,Journal!D11,"")</f>
        <v/>
      </c>
      <c r="E15" s="295" t="str">
        <f>IF(F15-G15&lt;&gt;0,Journal!E11,"")</f>
        <v/>
      </c>
      <c r="F15" s="296"/>
      <c r="G15" s="296"/>
      <c r="H15" s="296">
        <f>IF($F$9="Debit",(H14+F15-G15),(H14+G15-F15))</f>
        <v>0</v>
      </c>
      <c r="I15" s="261"/>
    </row>
    <row r="16" spans="2:12" x14ac:dyDescent="0.35">
      <c r="B16" s="260"/>
      <c r="C16" s="294" t="str">
        <f>IF(F16-G16&lt;&gt;0,Journal!C12,"")</f>
        <v/>
      </c>
      <c r="D16" s="66" t="str">
        <f>IF(F16-G16&lt;&gt;0,Journal!D12,"")</f>
        <v/>
      </c>
      <c r="E16" s="295" t="str">
        <f>IF(F16-G16&lt;&gt;0,Journal!E12,"")</f>
        <v/>
      </c>
      <c r="F16" s="296"/>
      <c r="G16" s="296"/>
      <c r="H16" s="296">
        <f>IF($F$9="Debit",(H15+F16-G16),(H15+G16-F16))</f>
        <v>0</v>
      </c>
      <c r="I16" s="261"/>
    </row>
    <row r="17" spans="2:12" x14ac:dyDescent="0.35">
      <c r="B17" s="260"/>
      <c r="C17" s="294" t="str">
        <f>IF(F17-G17&lt;&gt;0,Journal!C13,"")</f>
        <v/>
      </c>
      <c r="D17" s="66" t="str">
        <f>IF(F17-G17&lt;&gt;0,Journal!D13,"")</f>
        <v/>
      </c>
      <c r="E17" s="295" t="str">
        <f>IF(F17-G17&lt;&gt;0,Journal!E13,"")</f>
        <v/>
      </c>
      <c r="F17" s="296"/>
      <c r="G17" s="296"/>
      <c r="H17" s="296">
        <f>IF($F$9="Debit",(H16+F17-G17),(H16+G17-F17))</f>
        <v>0</v>
      </c>
      <c r="I17" s="261"/>
    </row>
    <row r="18" spans="2:12" x14ac:dyDescent="0.35">
      <c r="B18" s="260"/>
      <c r="C18" s="294" t="str">
        <f>IF(F18-G18&lt;&gt;0,Journal!C14,"")</f>
        <v/>
      </c>
      <c r="D18" s="66" t="str">
        <f>IF(F18-G18&lt;&gt;0,Journal!D14,"")</f>
        <v/>
      </c>
      <c r="E18" s="295" t="str">
        <f>IF(F18-G18&lt;&gt;0,Journal!E14,"")</f>
        <v/>
      </c>
      <c r="F18" s="296"/>
      <c r="G18" s="296"/>
      <c r="H18" s="296">
        <f>IF($F$9="Debit",(H17+F18-G18),(H17+G18-F18))</f>
        <v>0</v>
      </c>
      <c r="I18" s="261"/>
    </row>
    <row r="19" spans="2:12" x14ac:dyDescent="0.35">
      <c r="B19" s="260"/>
      <c r="C19" s="294" t="str">
        <f>IF(F19-G19&lt;&gt;0,Journal!C15,"")</f>
        <v/>
      </c>
      <c r="D19" s="66" t="str">
        <f>IF(F19-G19&lt;&gt;0,Journal!D15,"")</f>
        <v/>
      </c>
      <c r="E19" s="295" t="str">
        <f>IF(F19-G19&lt;&gt;0,Journal!E15,"")</f>
        <v/>
      </c>
      <c r="F19" s="296"/>
      <c r="G19" s="296"/>
      <c r="H19" s="296">
        <f>IF($F$9="Debit",(H18+F19-G19),(H18+G19-F19))</f>
        <v>0</v>
      </c>
      <c r="I19" s="261"/>
    </row>
    <row r="20" spans="2:12" x14ac:dyDescent="0.35">
      <c r="B20" s="260"/>
      <c r="C20" s="294" t="str">
        <f>IF(F20-G20&lt;&gt;0,Journal!C16,"")</f>
        <v/>
      </c>
      <c r="D20" s="66" t="str">
        <f>IF(F20-G20&lt;&gt;0,Journal!D16,"")</f>
        <v/>
      </c>
      <c r="E20" s="295" t="str">
        <f>IF(F20-G20&lt;&gt;0,Journal!E16,"")</f>
        <v/>
      </c>
      <c r="F20" s="296"/>
      <c r="G20" s="296"/>
      <c r="H20" s="296">
        <f t="shared" ref="H20:H79" si="0">IF($F$9="Debit",(H19+F20-G20),(H19+G20-F20))</f>
        <v>0</v>
      </c>
      <c r="I20" s="261"/>
    </row>
    <row r="21" spans="2:12" x14ac:dyDescent="0.35">
      <c r="B21" s="260"/>
      <c r="C21" s="294" t="str">
        <f>IF(F21-G21&lt;&gt;0,Journal!C17,"")</f>
        <v/>
      </c>
      <c r="D21" s="66" t="str">
        <f>IF(F21-G21&lt;&gt;0,Journal!D17,"")</f>
        <v/>
      </c>
      <c r="E21" s="295" t="str">
        <f>IF(F21-G21&lt;&gt;0,Journal!E17,"")</f>
        <v/>
      </c>
      <c r="F21" s="296"/>
      <c r="G21" s="296"/>
      <c r="H21" s="296">
        <f t="shared" si="0"/>
        <v>0</v>
      </c>
      <c r="I21" s="261"/>
    </row>
    <row r="22" spans="2:12" x14ac:dyDescent="0.35">
      <c r="B22" s="260"/>
      <c r="C22" s="294" t="str">
        <f>IF(F22-G22&lt;&gt;0,Journal!C18,"")</f>
        <v/>
      </c>
      <c r="D22" s="66" t="str">
        <f>IF(F22-G22&lt;&gt;0,Journal!D18,"")</f>
        <v/>
      </c>
      <c r="E22" s="295" t="str">
        <f>IF(F22-G22&lt;&gt;0,Journal!E18,"")</f>
        <v/>
      </c>
      <c r="F22" s="296"/>
      <c r="G22" s="296"/>
      <c r="H22" s="296">
        <f t="shared" si="0"/>
        <v>0</v>
      </c>
      <c r="I22" s="261"/>
    </row>
    <row r="23" spans="2:12" x14ac:dyDescent="0.35">
      <c r="B23" s="260"/>
      <c r="C23" s="294" t="str">
        <f>IF(F23-G23&lt;&gt;0,Journal!C19,"")</f>
        <v/>
      </c>
      <c r="D23" s="66" t="str">
        <f>IF(F23-G23&lt;&gt;0,Journal!D19,"")</f>
        <v/>
      </c>
      <c r="E23" s="295" t="str">
        <f>IF(F23-G23&lt;&gt;0,Journal!E19,"")</f>
        <v/>
      </c>
      <c r="F23" s="296"/>
      <c r="G23" s="296"/>
      <c r="H23" s="296">
        <f t="shared" si="0"/>
        <v>0</v>
      </c>
      <c r="I23" s="261"/>
    </row>
    <row r="24" spans="2:12" x14ac:dyDescent="0.35">
      <c r="B24" s="260"/>
      <c r="C24" s="294" t="str">
        <f>IF(F24-G24&lt;&gt;0,Journal!C20,"")</f>
        <v/>
      </c>
      <c r="D24" s="66" t="str">
        <f>IF(F24-G24&lt;&gt;0,Journal!D20,"")</f>
        <v/>
      </c>
      <c r="E24" s="295" t="str">
        <f>IF(F24-G24&lt;&gt;0,Journal!E20,"")</f>
        <v/>
      </c>
      <c r="F24" s="296"/>
      <c r="G24" s="296"/>
      <c r="H24" s="296">
        <f t="shared" si="0"/>
        <v>0</v>
      </c>
      <c r="I24" s="261"/>
    </row>
    <row r="25" spans="2:12" x14ac:dyDescent="0.35">
      <c r="B25" s="260"/>
      <c r="C25" s="294" t="str">
        <f>IF(F25-G25&lt;&gt;0,Journal!C21,"")</f>
        <v/>
      </c>
      <c r="D25" s="66" t="str">
        <f>IF(F25-G25&lt;&gt;0,Journal!D21,"")</f>
        <v/>
      </c>
      <c r="E25" s="295" t="str">
        <f>IF(F25-G25&lt;&gt;0,Journal!E21,"")</f>
        <v/>
      </c>
      <c r="F25" s="296"/>
      <c r="G25" s="296"/>
      <c r="H25" s="296">
        <f t="shared" si="0"/>
        <v>0</v>
      </c>
      <c r="I25" s="261"/>
      <c r="L25" s="297"/>
    </row>
    <row r="26" spans="2:12" x14ac:dyDescent="0.35">
      <c r="B26" s="260"/>
      <c r="C26" s="294" t="str">
        <f>IF(F26-G26&lt;&gt;0,Journal!C22,"")</f>
        <v/>
      </c>
      <c r="D26" s="66" t="str">
        <f>IF(F26-G26&lt;&gt;0,Journal!D22,"")</f>
        <v/>
      </c>
      <c r="E26" s="295" t="str">
        <f>IF(F26-G26&lt;&gt;0,Journal!E22,"")</f>
        <v/>
      </c>
      <c r="F26" s="296"/>
      <c r="G26" s="296"/>
      <c r="H26" s="296">
        <f t="shared" si="0"/>
        <v>0</v>
      </c>
      <c r="I26" s="261"/>
    </row>
    <row r="27" spans="2:12" x14ac:dyDescent="0.35">
      <c r="B27" s="260"/>
      <c r="C27" s="294" t="str">
        <f>IF(F27-G27&lt;&gt;0,Journal!C23,"")</f>
        <v/>
      </c>
      <c r="D27" s="66" t="str">
        <f>IF(F27-G27&lt;&gt;0,Journal!D23,"")</f>
        <v/>
      </c>
      <c r="E27" s="295" t="str">
        <f>IF(F27-G27&lt;&gt;0,Journal!E23,"")</f>
        <v/>
      </c>
      <c r="F27" s="296"/>
      <c r="G27" s="296"/>
      <c r="H27" s="296">
        <f t="shared" si="0"/>
        <v>0</v>
      </c>
      <c r="I27" s="261"/>
    </row>
    <row r="28" spans="2:12" x14ac:dyDescent="0.35">
      <c r="B28" s="260"/>
      <c r="C28" s="294" t="str">
        <f>IF(F28-G28&lt;&gt;0,Journal!C24,"")</f>
        <v/>
      </c>
      <c r="D28" s="66" t="str">
        <f>IF(F28-G28&lt;&gt;0,Journal!D24,"")</f>
        <v/>
      </c>
      <c r="E28" s="295" t="str">
        <f>IF(F28-G28&lt;&gt;0,Journal!E24,"")</f>
        <v/>
      </c>
      <c r="F28" s="296"/>
      <c r="G28" s="296"/>
      <c r="H28" s="296">
        <f t="shared" si="0"/>
        <v>0</v>
      </c>
      <c r="I28" s="261"/>
    </row>
    <row r="29" spans="2:12" x14ac:dyDescent="0.35">
      <c r="B29" s="260"/>
      <c r="C29" s="294" t="str">
        <f>IF(F29-G29&lt;&gt;0,Journal!C25,"")</f>
        <v/>
      </c>
      <c r="D29" s="66" t="str">
        <f>IF(F29-G29&lt;&gt;0,Journal!D25,"")</f>
        <v/>
      </c>
      <c r="E29" s="295" t="str">
        <f>IF(F29-G29&lt;&gt;0,Journal!E25,"")</f>
        <v/>
      </c>
      <c r="F29" s="296"/>
      <c r="G29" s="296"/>
      <c r="H29" s="296">
        <f t="shared" si="0"/>
        <v>0</v>
      </c>
      <c r="I29" s="261"/>
    </row>
    <row r="30" spans="2:12" x14ac:dyDescent="0.35">
      <c r="B30" s="260"/>
      <c r="C30" s="294" t="str">
        <f>IF(F30-G30&lt;&gt;0,Journal!C26,"")</f>
        <v/>
      </c>
      <c r="D30" s="66" t="str">
        <f>IF(F30-G30&lt;&gt;0,Journal!D26,"")</f>
        <v/>
      </c>
      <c r="E30" s="295" t="str">
        <f>IF(F30-G30&lt;&gt;0,Journal!E26,"")</f>
        <v/>
      </c>
      <c r="F30" s="296"/>
      <c r="G30" s="296"/>
      <c r="H30" s="296">
        <f t="shared" si="0"/>
        <v>0</v>
      </c>
      <c r="I30" s="261"/>
    </row>
    <row r="31" spans="2:12" x14ac:dyDescent="0.35">
      <c r="B31" s="260"/>
      <c r="C31" s="294" t="str">
        <f>IF(F31-G31&lt;&gt;0,Journal!C27,"")</f>
        <v/>
      </c>
      <c r="D31" s="66" t="str">
        <f>IF(F31-G31&lt;&gt;0,Journal!D27,"")</f>
        <v/>
      </c>
      <c r="E31" s="295" t="str">
        <f>IF(F31-G31&lt;&gt;0,Journal!E27,"")</f>
        <v/>
      </c>
      <c r="F31" s="296"/>
      <c r="G31" s="296"/>
      <c r="H31" s="296">
        <f t="shared" si="0"/>
        <v>0</v>
      </c>
      <c r="I31" s="261"/>
    </row>
    <row r="32" spans="2:12" x14ac:dyDescent="0.35">
      <c r="B32" s="260"/>
      <c r="C32" s="294" t="str">
        <f>IF(F32-G32&lt;&gt;0,Journal!C28,"")</f>
        <v/>
      </c>
      <c r="D32" s="66" t="str">
        <f>IF(F32-G32&lt;&gt;0,Journal!D28,"")</f>
        <v/>
      </c>
      <c r="E32" s="295" t="str">
        <f>IF(F32-G32&lt;&gt;0,Journal!E28,"")</f>
        <v/>
      </c>
      <c r="F32" s="296"/>
      <c r="G32" s="296"/>
      <c r="H32" s="296">
        <f t="shared" si="0"/>
        <v>0</v>
      </c>
      <c r="I32" s="261"/>
    </row>
    <row r="33" spans="2:9" x14ac:dyDescent="0.35">
      <c r="B33" s="260"/>
      <c r="C33" s="294" t="str">
        <f>IF(F33-G33&lt;&gt;0,Journal!C29,"")</f>
        <v/>
      </c>
      <c r="D33" s="66" t="str">
        <f>IF(F33-G33&lt;&gt;0,Journal!D29,"")</f>
        <v/>
      </c>
      <c r="E33" s="295" t="str">
        <f>IF(F33-G33&lt;&gt;0,Journal!E29,"")</f>
        <v/>
      </c>
      <c r="F33" s="296"/>
      <c r="G33" s="296"/>
      <c r="H33" s="296">
        <f t="shared" si="0"/>
        <v>0</v>
      </c>
      <c r="I33" s="261"/>
    </row>
    <row r="34" spans="2:9" x14ac:dyDescent="0.35">
      <c r="B34" s="260"/>
      <c r="C34" s="294" t="str">
        <f>IF(F34-G34&lt;&gt;0,Journal!C30,"")</f>
        <v/>
      </c>
      <c r="D34" s="66" t="str">
        <f>IF(F34-G34&lt;&gt;0,Journal!D30,"")</f>
        <v/>
      </c>
      <c r="E34" s="295" t="str">
        <f>IF(F34-G34&lt;&gt;0,Journal!E30,"")</f>
        <v/>
      </c>
      <c r="F34" s="296"/>
      <c r="G34" s="296"/>
      <c r="H34" s="296">
        <f t="shared" si="0"/>
        <v>0</v>
      </c>
      <c r="I34" s="261"/>
    </row>
    <row r="35" spans="2:9" x14ac:dyDescent="0.35">
      <c r="B35" s="260"/>
      <c r="C35" s="294" t="str">
        <f>IF(F35-G35&lt;&gt;0,Journal!C31,"")</f>
        <v/>
      </c>
      <c r="D35" s="66" t="str">
        <f>IF(F35-G35&lt;&gt;0,Journal!D31,"")</f>
        <v/>
      </c>
      <c r="E35" s="295" t="str">
        <f>IF(F35-G35&lt;&gt;0,Journal!E31,"")</f>
        <v/>
      </c>
      <c r="F35" s="296"/>
      <c r="G35" s="296"/>
      <c r="H35" s="296">
        <f t="shared" si="0"/>
        <v>0</v>
      </c>
      <c r="I35" s="261"/>
    </row>
    <row r="36" spans="2:9" x14ac:dyDescent="0.35">
      <c r="B36" s="260"/>
      <c r="C36" s="294" t="str">
        <f>IF(F36-G36&lt;&gt;0,Journal!C32,"")</f>
        <v/>
      </c>
      <c r="D36" s="66" t="str">
        <f>IF(F36-G36&lt;&gt;0,Journal!D32,"")</f>
        <v/>
      </c>
      <c r="E36" s="295" t="str">
        <f>IF(F36-G36&lt;&gt;0,Journal!E32,"")</f>
        <v/>
      </c>
      <c r="F36" s="296"/>
      <c r="G36" s="296"/>
      <c r="H36" s="296">
        <f t="shared" si="0"/>
        <v>0</v>
      </c>
      <c r="I36" s="261"/>
    </row>
    <row r="37" spans="2:9" x14ac:dyDescent="0.35">
      <c r="B37" s="260"/>
      <c r="C37" s="294" t="str">
        <f>IF(F37-G37&lt;&gt;0,Journal!C33,"")</f>
        <v/>
      </c>
      <c r="D37" s="66" t="str">
        <f>IF(F37-G37&lt;&gt;0,Journal!D33,"")</f>
        <v/>
      </c>
      <c r="E37" s="295" t="str">
        <f>IF(F37-G37&lt;&gt;0,Journal!E33,"")</f>
        <v/>
      </c>
      <c r="F37" s="296"/>
      <c r="G37" s="296"/>
      <c r="H37" s="296">
        <f t="shared" si="0"/>
        <v>0</v>
      </c>
      <c r="I37" s="261"/>
    </row>
    <row r="38" spans="2:9" x14ac:dyDescent="0.35">
      <c r="B38" s="260"/>
      <c r="C38" s="294" t="str">
        <f>IF(F38-G38&lt;&gt;0,Journal!C34,"")</f>
        <v/>
      </c>
      <c r="D38" s="66" t="str">
        <f>IF(F38-G38&lt;&gt;0,Journal!D34,"")</f>
        <v/>
      </c>
      <c r="E38" s="295" t="str">
        <f>IF(F38-G38&lt;&gt;0,Journal!E34,"")</f>
        <v/>
      </c>
      <c r="F38" s="296"/>
      <c r="G38" s="296"/>
      <c r="H38" s="296">
        <f t="shared" si="0"/>
        <v>0</v>
      </c>
      <c r="I38" s="261"/>
    </row>
    <row r="39" spans="2:9" x14ac:dyDescent="0.35">
      <c r="B39" s="260"/>
      <c r="C39" s="294" t="str">
        <f>IF(F39-G39&lt;&gt;0,Journal!C35,"")</f>
        <v/>
      </c>
      <c r="D39" s="66" t="str">
        <f>IF(F39-G39&lt;&gt;0,Journal!D35,"")</f>
        <v/>
      </c>
      <c r="E39" s="295" t="str">
        <f>IF(F39-G39&lt;&gt;0,Journal!E35,"")</f>
        <v/>
      </c>
      <c r="F39" s="296"/>
      <c r="G39" s="296"/>
      <c r="H39" s="296">
        <f t="shared" si="0"/>
        <v>0</v>
      </c>
      <c r="I39" s="261"/>
    </row>
    <row r="40" spans="2:9" x14ac:dyDescent="0.35">
      <c r="B40" s="260"/>
      <c r="C40" s="294" t="str">
        <f>IF(F40-G40&lt;&gt;0,Journal!C36,"")</f>
        <v/>
      </c>
      <c r="D40" s="66" t="str">
        <f>IF(F40-G40&lt;&gt;0,Journal!D36,"")</f>
        <v/>
      </c>
      <c r="E40" s="295" t="str">
        <f>IF(F40-G40&lt;&gt;0,Journal!E36,"")</f>
        <v/>
      </c>
      <c r="F40" s="296"/>
      <c r="G40" s="296"/>
      <c r="H40" s="296">
        <f t="shared" si="0"/>
        <v>0</v>
      </c>
      <c r="I40" s="261"/>
    </row>
    <row r="41" spans="2:9" x14ac:dyDescent="0.35">
      <c r="B41" s="260"/>
      <c r="C41" s="294" t="str">
        <f>IF(F41-G41&lt;&gt;0,Journal!C37,"")</f>
        <v/>
      </c>
      <c r="D41" s="66" t="str">
        <f>IF(F41-G41&lt;&gt;0,Journal!D37,"")</f>
        <v/>
      </c>
      <c r="E41" s="295" t="str">
        <f>IF(F41-G41&lt;&gt;0,Journal!E37,"")</f>
        <v/>
      </c>
      <c r="F41" s="296"/>
      <c r="G41" s="296"/>
      <c r="H41" s="296">
        <f t="shared" si="0"/>
        <v>0</v>
      </c>
      <c r="I41" s="261"/>
    </row>
    <row r="42" spans="2:9" x14ac:dyDescent="0.35">
      <c r="B42" s="260"/>
      <c r="C42" s="294" t="str">
        <f>IF(F42-G42&lt;&gt;0,Journal!C38,"")</f>
        <v/>
      </c>
      <c r="D42" s="66" t="str">
        <f>IF(F42-G42&lt;&gt;0,Journal!D38,"")</f>
        <v/>
      </c>
      <c r="E42" s="295" t="str">
        <f>IF(F42-G42&lt;&gt;0,Journal!E38,"")</f>
        <v/>
      </c>
      <c r="F42" s="296"/>
      <c r="G42" s="296"/>
      <c r="H42" s="296">
        <f t="shared" si="0"/>
        <v>0</v>
      </c>
      <c r="I42" s="261"/>
    </row>
    <row r="43" spans="2:9" x14ac:dyDescent="0.35">
      <c r="B43" s="260"/>
      <c r="C43" s="294" t="str">
        <f>IF(F43-G43&lt;&gt;0,Journal!C39,"")</f>
        <v/>
      </c>
      <c r="D43" s="66" t="str">
        <f>IF(F43-G43&lt;&gt;0,Journal!D39,"")</f>
        <v/>
      </c>
      <c r="E43" s="295" t="str">
        <f>IF(F43-G43&lt;&gt;0,Journal!E39,"")</f>
        <v/>
      </c>
      <c r="F43" s="296"/>
      <c r="G43" s="296"/>
      <c r="H43" s="296">
        <f t="shared" si="0"/>
        <v>0</v>
      </c>
      <c r="I43" s="261"/>
    </row>
    <row r="44" spans="2:9" x14ac:dyDescent="0.35">
      <c r="B44" s="260"/>
      <c r="C44" s="294" t="str">
        <f>IF(F44-G44&lt;&gt;0,Journal!C40,"")</f>
        <v/>
      </c>
      <c r="D44" s="66" t="str">
        <f>IF(F44-G44&lt;&gt;0,Journal!D40,"")</f>
        <v/>
      </c>
      <c r="E44" s="295" t="str">
        <f>IF(F44-G44&lt;&gt;0,Journal!E40,"")</f>
        <v/>
      </c>
      <c r="F44" s="296"/>
      <c r="G44" s="296"/>
      <c r="H44" s="296">
        <f t="shared" si="0"/>
        <v>0</v>
      </c>
      <c r="I44" s="261"/>
    </row>
    <row r="45" spans="2:9" x14ac:dyDescent="0.35">
      <c r="B45" s="260"/>
      <c r="C45" s="294" t="str">
        <f>IF(F45-G45&lt;&gt;0,Journal!C41,"")</f>
        <v/>
      </c>
      <c r="D45" s="66" t="str">
        <f>IF(F45-G45&lt;&gt;0,Journal!D41,"")</f>
        <v/>
      </c>
      <c r="E45" s="295" t="str">
        <f>IF(F45-G45&lt;&gt;0,Journal!E41,"")</f>
        <v/>
      </c>
      <c r="F45" s="296"/>
      <c r="G45" s="296"/>
      <c r="H45" s="296">
        <f t="shared" si="0"/>
        <v>0</v>
      </c>
      <c r="I45" s="261"/>
    </row>
    <row r="46" spans="2:9" x14ac:dyDescent="0.35">
      <c r="B46" s="260"/>
      <c r="C46" s="294" t="str">
        <f>IF(F46-G46&lt;&gt;0,Journal!C42,"")</f>
        <v/>
      </c>
      <c r="D46" s="66" t="str">
        <f>IF(F46-G46&lt;&gt;0,Journal!D42,"")</f>
        <v/>
      </c>
      <c r="E46" s="295" t="str">
        <f>IF(F46-G46&lt;&gt;0,Journal!E42,"")</f>
        <v/>
      </c>
      <c r="F46" s="296"/>
      <c r="G46" s="296"/>
      <c r="H46" s="296">
        <f t="shared" si="0"/>
        <v>0</v>
      </c>
      <c r="I46" s="261"/>
    </row>
    <row r="47" spans="2:9" x14ac:dyDescent="0.35">
      <c r="B47" s="260"/>
      <c r="C47" s="294" t="str">
        <f>IF(F47-G47&lt;&gt;0,Journal!C43,"")</f>
        <v/>
      </c>
      <c r="D47" s="66" t="str">
        <f>IF(F47-G47&lt;&gt;0,Journal!D43,"")</f>
        <v/>
      </c>
      <c r="E47" s="295" t="str">
        <f>IF(F47-G47&lt;&gt;0,Journal!E43,"")</f>
        <v/>
      </c>
      <c r="F47" s="296"/>
      <c r="G47" s="296"/>
      <c r="H47" s="296">
        <f t="shared" si="0"/>
        <v>0</v>
      </c>
      <c r="I47" s="261"/>
    </row>
    <row r="48" spans="2:9" x14ac:dyDescent="0.35">
      <c r="B48" s="260"/>
      <c r="C48" s="294" t="str">
        <f>IF(F48-G48&lt;&gt;0,Journal!C44,"")</f>
        <v/>
      </c>
      <c r="D48" s="66" t="str">
        <f>IF(F48-G48&lt;&gt;0,Journal!D44,"")</f>
        <v/>
      </c>
      <c r="E48" s="295" t="str">
        <f>IF(F48-G48&lt;&gt;0,Journal!E44,"")</f>
        <v/>
      </c>
      <c r="F48" s="296"/>
      <c r="G48" s="296"/>
      <c r="H48" s="296">
        <f t="shared" si="0"/>
        <v>0</v>
      </c>
      <c r="I48" s="261"/>
    </row>
    <row r="49" spans="2:9" x14ac:dyDescent="0.35">
      <c r="B49" s="260"/>
      <c r="C49" s="294" t="str">
        <f>IF(F49-G49&lt;&gt;0,Journal!C45,"")</f>
        <v/>
      </c>
      <c r="D49" s="66" t="str">
        <f>IF(F49-G49&lt;&gt;0,Journal!D45,"")</f>
        <v/>
      </c>
      <c r="E49" s="295" t="str">
        <f>IF(F49-G49&lt;&gt;0,Journal!E45,"")</f>
        <v/>
      </c>
      <c r="F49" s="296"/>
      <c r="G49" s="296"/>
      <c r="H49" s="296">
        <f t="shared" si="0"/>
        <v>0</v>
      </c>
      <c r="I49" s="261"/>
    </row>
    <row r="50" spans="2:9" x14ac:dyDescent="0.35">
      <c r="B50" s="260"/>
      <c r="C50" s="294" t="str">
        <f>IF(F50-G50&lt;&gt;0,Journal!C46,"")</f>
        <v/>
      </c>
      <c r="D50" s="66" t="str">
        <f>IF(F50-G50&lt;&gt;0,Journal!D46,"")</f>
        <v/>
      </c>
      <c r="E50" s="295" t="str">
        <f>IF(F50-G50&lt;&gt;0,Journal!E46,"")</f>
        <v/>
      </c>
      <c r="F50" s="296"/>
      <c r="G50" s="296"/>
      <c r="H50" s="296">
        <f t="shared" si="0"/>
        <v>0</v>
      </c>
      <c r="I50" s="261"/>
    </row>
    <row r="51" spans="2:9" x14ac:dyDescent="0.35">
      <c r="B51" s="260"/>
      <c r="C51" s="294" t="str">
        <f>IF(F51-G51&lt;&gt;0,Journal!C47,"")</f>
        <v/>
      </c>
      <c r="D51" s="66" t="str">
        <f>IF(F51-G51&lt;&gt;0,Journal!D47,"")</f>
        <v/>
      </c>
      <c r="E51" s="295" t="str">
        <f>IF(F51-G51&lt;&gt;0,Journal!E47,"")</f>
        <v/>
      </c>
      <c r="F51" s="296"/>
      <c r="G51" s="296"/>
      <c r="H51" s="296">
        <f t="shared" si="0"/>
        <v>0</v>
      </c>
      <c r="I51" s="261"/>
    </row>
    <row r="52" spans="2:9" x14ac:dyDescent="0.35">
      <c r="B52" s="260"/>
      <c r="C52" s="294" t="str">
        <f>IF(F52-G52&lt;&gt;0,Journal!C48,"")</f>
        <v/>
      </c>
      <c r="D52" s="66" t="str">
        <f>IF(F52-G52&lt;&gt;0,Journal!D48,"")</f>
        <v/>
      </c>
      <c r="E52" s="295" t="str">
        <f>IF(F52-G52&lt;&gt;0,Journal!E48,"")</f>
        <v/>
      </c>
      <c r="F52" s="296"/>
      <c r="G52" s="296"/>
      <c r="H52" s="296">
        <f t="shared" si="0"/>
        <v>0</v>
      </c>
      <c r="I52" s="261"/>
    </row>
    <row r="53" spans="2:9" x14ac:dyDescent="0.35">
      <c r="B53" s="260"/>
      <c r="C53" s="294" t="str">
        <f>IF(F53-G53&lt;&gt;0,Journal!C49,"")</f>
        <v/>
      </c>
      <c r="D53" s="66" t="str">
        <f>IF(F53-G53&lt;&gt;0,Journal!D49,"")</f>
        <v/>
      </c>
      <c r="E53" s="295" t="str">
        <f>IF(F53-G53&lt;&gt;0,Journal!E49,"")</f>
        <v/>
      </c>
      <c r="F53" s="296"/>
      <c r="G53" s="296"/>
      <c r="H53" s="296">
        <f t="shared" si="0"/>
        <v>0</v>
      </c>
      <c r="I53" s="261"/>
    </row>
    <row r="54" spans="2:9" x14ac:dyDescent="0.35">
      <c r="B54" s="260"/>
      <c r="C54" s="294" t="str">
        <f>IF(F54-G54&lt;&gt;0,Journal!C50,"")</f>
        <v/>
      </c>
      <c r="D54" s="66" t="str">
        <f>IF(F54-G54&lt;&gt;0,Journal!D50,"")</f>
        <v/>
      </c>
      <c r="E54" s="295" t="str">
        <f>IF(F54-G54&lt;&gt;0,Journal!E50,"")</f>
        <v/>
      </c>
      <c r="F54" s="296"/>
      <c r="G54" s="296"/>
      <c r="H54" s="296">
        <f t="shared" si="0"/>
        <v>0</v>
      </c>
      <c r="I54" s="261"/>
    </row>
    <row r="55" spans="2:9" x14ac:dyDescent="0.35">
      <c r="B55" s="260"/>
      <c r="C55" s="294" t="str">
        <f>IF(F55-G55&lt;&gt;0,Journal!C51,"")</f>
        <v/>
      </c>
      <c r="D55" s="66" t="str">
        <f>IF(F55-G55&lt;&gt;0,Journal!D51,"")</f>
        <v/>
      </c>
      <c r="E55" s="295" t="str">
        <f>IF(F55-G55&lt;&gt;0,Journal!E51,"")</f>
        <v/>
      </c>
      <c r="F55" s="296"/>
      <c r="G55" s="296"/>
      <c r="H55" s="296">
        <f t="shared" si="0"/>
        <v>0</v>
      </c>
      <c r="I55" s="261"/>
    </row>
    <row r="56" spans="2:9" x14ac:dyDescent="0.35">
      <c r="B56" s="260"/>
      <c r="C56" s="294" t="str">
        <f>IF(F56-G56&lt;&gt;0,Journal!C52,"")</f>
        <v/>
      </c>
      <c r="D56" s="66" t="str">
        <f>IF(F56-G56&lt;&gt;0,Journal!D52,"")</f>
        <v/>
      </c>
      <c r="E56" s="295" t="str">
        <f>IF(F56-G56&lt;&gt;0,Journal!E52,"")</f>
        <v/>
      </c>
      <c r="F56" s="296"/>
      <c r="G56" s="296"/>
      <c r="H56" s="296">
        <f t="shared" si="0"/>
        <v>0</v>
      </c>
      <c r="I56" s="261"/>
    </row>
    <row r="57" spans="2:9" x14ac:dyDescent="0.35">
      <c r="B57" s="260"/>
      <c r="C57" s="294" t="str">
        <f>IF(F57-G57&lt;&gt;0,Journal!C53,"")</f>
        <v/>
      </c>
      <c r="D57" s="66" t="str">
        <f>IF(F57-G57&lt;&gt;0,Journal!D53,"")</f>
        <v/>
      </c>
      <c r="E57" s="295" t="str">
        <f>IF(F57-G57&lt;&gt;0,Journal!E53,"")</f>
        <v/>
      </c>
      <c r="F57" s="296"/>
      <c r="G57" s="296"/>
      <c r="H57" s="296">
        <f t="shared" si="0"/>
        <v>0</v>
      </c>
      <c r="I57" s="261"/>
    </row>
    <row r="58" spans="2:9" x14ac:dyDescent="0.35">
      <c r="B58" s="260"/>
      <c r="C58" s="294" t="str">
        <f>IF(F58-G58&lt;&gt;0,Journal!C54,"")</f>
        <v/>
      </c>
      <c r="D58" s="66" t="str">
        <f>IF(F58-G58&lt;&gt;0,Journal!D54,"")</f>
        <v/>
      </c>
      <c r="E58" s="295" t="str">
        <f>IF(F58-G58&lt;&gt;0,Journal!E54,"")</f>
        <v/>
      </c>
      <c r="F58" s="296"/>
      <c r="G58" s="296"/>
      <c r="H58" s="296">
        <f t="shared" si="0"/>
        <v>0</v>
      </c>
      <c r="I58" s="261"/>
    </row>
    <row r="59" spans="2:9" x14ac:dyDescent="0.35">
      <c r="B59" s="260"/>
      <c r="C59" s="294" t="str">
        <f>IF(F59-G59&lt;&gt;0,Journal!C55,"")</f>
        <v/>
      </c>
      <c r="D59" s="66" t="str">
        <f>IF(F59-G59&lt;&gt;0,Journal!D55,"")</f>
        <v/>
      </c>
      <c r="E59" s="295" t="str">
        <f>IF(F59-G59&lt;&gt;0,Journal!E55,"")</f>
        <v/>
      </c>
      <c r="F59" s="296"/>
      <c r="G59" s="296"/>
      <c r="H59" s="296">
        <f t="shared" si="0"/>
        <v>0</v>
      </c>
      <c r="I59" s="261"/>
    </row>
    <row r="60" spans="2:9" x14ac:dyDescent="0.35">
      <c r="B60" s="260"/>
      <c r="C60" s="294" t="str">
        <f>IF(F60-G60&lt;&gt;0,Journal!C56,"")</f>
        <v/>
      </c>
      <c r="D60" s="66" t="str">
        <f>IF(F60-G60&lt;&gt;0,Journal!D56,"")</f>
        <v/>
      </c>
      <c r="E60" s="295" t="str">
        <f>IF(F60-G60&lt;&gt;0,Journal!E56,"")</f>
        <v/>
      </c>
      <c r="F60" s="296"/>
      <c r="G60" s="296"/>
      <c r="H60" s="296">
        <f t="shared" si="0"/>
        <v>0</v>
      </c>
      <c r="I60" s="261"/>
    </row>
    <row r="61" spans="2:9" x14ac:dyDescent="0.35">
      <c r="B61" s="260"/>
      <c r="C61" s="294" t="str">
        <f>IF(F61-G61&lt;&gt;0,Journal!C57,"")</f>
        <v/>
      </c>
      <c r="D61" s="66" t="str">
        <f>IF(F61-G61&lt;&gt;0,Journal!D57,"")</f>
        <v/>
      </c>
      <c r="E61" s="295" t="str">
        <f>IF(F61-G61&lt;&gt;0,Journal!E57,"")</f>
        <v/>
      </c>
      <c r="F61" s="296"/>
      <c r="G61" s="296"/>
      <c r="H61" s="296">
        <f t="shared" si="0"/>
        <v>0</v>
      </c>
      <c r="I61" s="261"/>
    </row>
    <row r="62" spans="2:9" x14ac:dyDescent="0.35">
      <c r="B62" s="260"/>
      <c r="C62" s="294" t="str">
        <f>IF(F62-G62&lt;&gt;0,Journal!C58,"")</f>
        <v/>
      </c>
      <c r="D62" s="66" t="str">
        <f>IF(F62-G62&lt;&gt;0,Journal!D58,"")</f>
        <v/>
      </c>
      <c r="E62" s="295" t="str">
        <f>IF(F62-G62&lt;&gt;0,Journal!E58,"")</f>
        <v/>
      </c>
      <c r="F62" s="296"/>
      <c r="G62" s="296"/>
      <c r="H62" s="296">
        <f t="shared" si="0"/>
        <v>0</v>
      </c>
      <c r="I62" s="261"/>
    </row>
    <row r="63" spans="2:9" x14ac:dyDescent="0.35">
      <c r="B63" s="260"/>
      <c r="C63" s="294" t="str">
        <f>IF(F63-G63&lt;&gt;0,Journal!C59,"")</f>
        <v/>
      </c>
      <c r="D63" s="66" t="str">
        <f>IF(F63-G63&lt;&gt;0,Journal!D59,"")</f>
        <v/>
      </c>
      <c r="E63" s="295" t="str">
        <f>IF(F63-G63&lt;&gt;0,Journal!E59,"")</f>
        <v/>
      </c>
      <c r="F63" s="296"/>
      <c r="G63" s="296"/>
      <c r="H63" s="296">
        <f t="shared" si="0"/>
        <v>0</v>
      </c>
      <c r="I63" s="261"/>
    </row>
    <row r="64" spans="2:9" x14ac:dyDescent="0.35">
      <c r="B64" s="260"/>
      <c r="C64" s="294" t="str">
        <f>IF(F64-G64&lt;&gt;0,Journal!C60,"")</f>
        <v/>
      </c>
      <c r="D64" s="66" t="str">
        <f>IF(F64-G64&lt;&gt;0,Journal!D60,"")</f>
        <v/>
      </c>
      <c r="E64" s="295" t="str">
        <f>IF(F64-G64&lt;&gt;0,Journal!E60,"")</f>
        <v/>
      </c>
      <c r="F64" s="296"/>
      <c r="G64" s="296"/>
      <c r="H64" s="296">
        <f t="shared" si="0"/>
        <v>0</v>
      </c>
      <c r="I64" s="261"/>
    </row>
    <row r="65" spans="2:12" x14ac:dyDescent="0.35">
      <c r="B65" s="260"/>
      <c r="C65" s="294" t="str">
        <f>IF(F65-G65&lt;&gt;0,Journal!C61,"")</f>
        <v/>
      </c>
      <c r="D65" s="66" t="str">
        <f>IF(F65-G65&lt;&gt;0,Journal!D61,"")</f>
        <v/>
      </c>
      <c r="E65" s="295" t="str">
        <f>IF(F65-G65&lt;&gt;0,Journal!E61,"")</f>
        <v/>
      </c>
      <c r="F65" s="296"/>
      <c r="G65" s="296"/>
      <c r="H65" s="296">
        <f t="shared" si="0"/>
        <v>0</v>
      </c>
      <c r="I65" s="261"/>
    </row>
    <row r="66" spans="2:12" x14ac:dyDescent="0.35">
      <c r="B66" s="260"/>
      <c r="C66" s="294" t="str">
        <f>IF(F66-G66&lt;&gt;0,Journal!C62,"")</f>
        <v/>
      </c>
      <c r="D66" s="66" t="str">
        <f>IF(F66-G66&lt;&gt;0,Journal!D62,"")</f>
        <v/>
      </c>
      <c r="E66" s="295" t="str">
        <f>IF(F66-G66&lt;&gt;0,Journal!E62,"")</f>
        <v/>
      </c>
      <c r="F66" s="296"/>
      <c r="G66" s="296"/>
      <c r="H66" s="296">
        <f t="shared" si="0"/>
        <v>0</v>
      </c>
      <c r="I66" s="261"/>
    </row>
    <row r="67" spans="2:12" x14ac:dyDescent="0.35">
      <c r="B67" s="260"/>
      <c r="C67" s="294" t="str">
        <f>IF(F67-G67&lt;&gt;0,Journal!C63,"")</f>
        <v/>
      </c>
      <c r="D67" s="66" t="str">
        <f>IF(F67-G67&lt;&gt;0,Journal!D63,"")</f>
        <v/>
      </c>
      <c r="E67" s="295" t="str">
        <f>IF(F67-G67&lt;&gt;0,Journal!E63,"")</f>
        <v/>
      </c>
      <c r="F67" s="296"/>
      <c r="G67" s="296"/>
      <c r="H67" s="296">
        <f t="shared" si="0"/>
        <v>0</v>
      </c>
      <c r="I67" s="261"/>
    </row>
    <row r="68" spans="2:12" x14ac:dyDescent="0.35">
      <c r="B68" s="260"/>
      <c r="C68" s="294" t="str">
        <f>IF(F68-G68&lt;&gt;0,Journal!C64,"")</f>
        <v/>
      </c>
      <c r="D68" s="66" t="str">
        <f>IF(F68-G68&lt;&gt;0,Journal!D64,"")</f>
        <v/>
      </c>
      <c r="E68" s="295" t="str">
        <f>IF(F68-G68&lt;&gt;0,Journal!E64,"")</f>
        <v/>
      </c>
      <c r="F68" s="296"/>
      <c r="G68" s="296"/>
      <c r="H68" s="296">
        <f t="shared" si="0"/>
        <v>0</v>
      </c>
      <c r="I68" s="261"/>
    </row>
    <row r="69" spans="2:12" x14ac:dyDescent="0.35">
      <c r="B69" s="260"/>
      <c r="C69" s="294" t="str">
        <f>IF(F69-G69&lt;&gt;0,Journal!C65,"")</f>
        <v/>
      </c>
      <c r="D69" s="66" t="str">
        <f>IF(F69-G69&lt;&gt;0,Journal!D65,"")</f>
        <v/>
      </c>
      <c r="E69" s="295" t="str">
        <f>IF(F69-G69&lt;&gt;0,Journal!E65,"")</f>
        <v/>
      </c>
      <c r="F69" s="296"/>
      <c r="G69" s="296"/>
      <c r="H69" s="296">
        <f t="shared" si="0"/>
        <v>0</v>
      </c>
      <c r="I69" s="261"/>
    </row>
    <row r="70" spans="2:12" x14ac:dyDescent="0.35">
      <c r="B70" s="260"/>
      <c r="C70" s="294" t="str">
        <f>IF(F70-G70&lt;&gt;0,Journal!C66,"")</f>
        <v/>
      </c>
      <c r="D70" s="66" t="str">
        <f>IF(F70-G70&lt;&gt;0,Journal!D66,"")</f>
        <v/>
      </c>
      <c r="E70" s="295" t="str">
        <f>IF(F70-G70&lt;&gt;0,Journal!E66,"")</f>
        <v/>
      </c>
      <c r="F70" s="296"/>
      <c r="G70" s="296"/>
      <c r="H70" s="296">
        <f t="shared" si="0"/>
        <v>0</v>
      </c>
      <c r="I70" s="261"/>
    </row>
    <row r="71" spans="2:12" x14ac:dyDescent="0.35">
      <c r="B71" s="260"/>
      <c r="C71" s="294" t="str">
        <f>IF(F71-G71&lt;&gt;0,Journal!C67,"")</f>
        <v/>
      </c>
      <c r="D71" s="66" t="str">
        <f>IF(F71-G71&lt;&gt;0,Journal!D67,"")</f>
        <v/>
      </c>
      <c r="E71" s="295" t="str">
        <f>IF(F71-G71&lt;&gt;0,Journal!E67,"")</f>
        <v/>
      </c>
      <c r="F71" s="296"/>
      <c r="G71" s="296"/>
      <c r="H71" s="296">
        <f t="shared" si="0"/>
        <v>0</v>
      </c>
      <c r="I71" s="261"/>
    </row>
    <row r="72" spans="2:12" x14ac:dyDescent="0.35">
      <c r="B72" s="260"/>
      <c r="C72" s="294" t="str">
        <f>IF(F72-G72&lt;&gt;0,Journal!C68,"")</f>
        <v/>
      </c>
      <c r="D72" s="66" t="str">
        <f>IF(F72-G72&lt;&gt;0,Journal!D68,"")</f>
        <v/>
      </c>
      <c r="E72" s="295" t="str">
        <f>IF(F72-G72&lt;&gt;0,Journal!E68,"")</f>
        <v/>
      </c>
      <c r="F72" s="296"/>
      <c r="G72" s="296"/>
      <c r="H72" s="296">
        <f t="shared" si="0"/>
        <v>0</v>
      </c>
      <c r="I72" s="261"/>
    </row>
    <row r="73" spans="2:12" x14ac:dyDescent="0.35">
      <c r="B73" s="260"/>
      <c r="C73" s="294" t="str">
        <f>IF(F73-G73&lt;&gt;0,Journal!C69,"")</f>
        <v/>
      </c>
      <c r="D73" s="66" t="str">
        <f>IF(F73-G73&lt;&gt;0,Journal!D69,"")</f>
        <v/>
      </c>
      <c r="E73" s="295" t="str">
        <f>IF(F73-G73&lt;&gt;0,Journal!E69,"")</f>
        <v/>
      </c>
      <c r="F73" s="296"/>
      <c r="G73" s="296"/>
      <c r="H73" s="296">
        <f t="shared" si="0"/>
        <v>0</v>
      </c>
      <c r="I73" s="261"/>
    </row>
    <row r="74" spans="2:12" x14ac:dyDescent="0.35">
      <c r="B74" s="260"/>
      <c r="C74" s="294" t="str">
        <f>IF(F74-G74&lt;&gt;0,Journal!C70,"")</f>
        <v/>
      </c>
      <c r="D74" s="66" t="str">
        <f>IF(F74-G74&lt;&gt;0,Journal!D70,"")</f>
        <v/>
      </c>
      <c r="E74" s="295" t="str">
        <f>IF(F74-G74&lt;&gt;0,Journal!E70,"")</f>
        <v/>
      </c>
      <c r="F74" s="296"/>
      <c r="G74" s="296"/>
      <c r="H74" s="296">
        <f t="shared" si="0"/>
        <v>0</v>
      </c>
      <c r="I74" s="261"/>
    </row>
    <row r="75" spans="2:12" x14ac:dyDescent="0.35">
      <c r="B75" s="260"/>
      <c r="C75" s="294" t="str">
        <f>IF(F75-G75&lt;&gt;0,Journal!C71,"")</f>
        <v/>
      </c>
      <c r="D75" s="66" t="str">
        <f>IF(F75-G75&lt;&gt;0,Journal!D71,"")</f>
        <v/>
      </c>
      <c r="E75" s="295" t="str">
        <f>IF(F75-G75&lt;&gt;0,Journal!E71,"")</f>
        <v/>
      </c>
      <c r="F75" s="296"/>
      <c r="G75" s="296"/>
      <c r="H75" s="296">
        <f t="shared" si="0"/>
        <v>0</v>
      </c>
      <c r="I75" s="261"/>
    </row>
    <row r="76" spans="2:12" x14ac:dyDescent="0.35">
      <c r="B76" s="260"/>
      <c r="C76" s="294" t="str">
        <f>IF(F76-G76&lt;&gt;0,Journal!C72,"")</f>
        <v/>
      </c>
      <c r="D76" s="66" t="str">
        <f>IF(F76-G76&lt;&gt;0,Journal!D72,"")</f>
        <v/>
      </c>
      <c r="E76" s="295" t="str">
        <f>IF(F76-G76&lt;&gt;0,Journal!E72,"")</f>
        <v/>
      </c>
      <c r="F76" s="296"/>
      <c r="G76" s="296"/>
      <c r="H76" s="296">
        <f t="shared" si="0"/>
        <v>0</v>
      </c>
      <c r="I76" s="261"/>
      <c r="K76" s="96"/>
      <c r="L76" s="96"/>
    </row>
    <row r="77" spans="2:12" x14ac:dyDescent="0.35">
      <c r="B77" s="260"/>
      <c r="C77" s="294" t="str">
        <f>IF(F77-G77&lt;&gt;0,Journal!C73,"")</f>
        <v/>
      </c>
      <c r="D77" s="66" t="str">
        <f>IF(F77-G77&lt;&gt;0,Journal!D73,"")</f>
        <v/>
      </c>
      <c r="E77" s="295" t="str">
        <f>IF(F77-G77&lt;&gt;0,Journal!E73,"")</f>
        <v/>
      </c>
      <c r="F77" s="296"/>
      <c r="G77" s="296"/>
      <c r="H77" s="296">
        <f t="shared" si="0"/>
        <v>0</v>
      </c>
      <c r="I77" s="261"/>
    </row>
    <row r="78" spans="2:12" x14ac:dyDescent="0.35">
      <c r="B78" s="260"/>
      <c r="C78" s="294" t="str">
        <f>IF(F78-G78&lt;&gt;0,Journal!C74,"")</f>
        <v/>
      </c>
      <c r="D78" s="66" t="str">
        <f>IF(F78-G78&lt;&gt;0,Journal!D74,"")</f>
        <v/>
      </c>
      <c r="E78" s="295" t="str">
        <f>IF(F78-G78&lt;&gt;0,Journal!E74,"")</f>
        <v/>
      </c>
      <c r="F78" s="296"/>
      <c r="G78" s="296"/>
      <c r="H78" s="296">
        <f t="shared" si="0"/>
        <v>0</v>
      </c>
      <c r="I78" s="261"/>
    </row>
    <row r="79" spans="2:12" x14ac:dyDescent="0.35">
      <c r="B79" s="260"/>
      <c r="C79" s="294" t="str">
        <f>IF(F79-G79&lt;&gt;0,Journal!C75,"")</f>
        <v/>
      </c>
      <c r="D79" s="66" t="str">
        <f>IF(F79-G79&lt;&gt;0,Journal!D75,"")</f>
        <v/>
      </c>
      <c r="E79" s="295" t="str">
        <f>IF(F79-G79&lt;&gt;0,Journal!E75,"")</f>
        <v/>
      </c>
      <c r="F79" s="296"/>
      <c r="G79" s="296"/>
      <c r="H79" s="296">
        <f t="shared" si="0"/>
        <v>0</v>
      </c>
      <c r="I79" s="261"/>
    </row>
    <row r="80" spans="2:12" x14ac:dyDescent="0.35">
      <c r="B80" s="260"/>
      <c r="C80" s="294" t="str">
        <f>IF(F80-G80&lt;&gt;0,Journal!C76,"")</f>
        <v/>
      </c>
      <c r="D80" s="66" t="str">
        <f>IF(F80-G80&lt;&gt;0,Journal!D76,"")</f>
        <v/>
      </c>
      <c r="E80" s="295" t="str">
        <f>IF(F80-G80&lt;&gt;0,Journal!E76,"")</f>
        <v/>
      </c>
      <c r="F80" s="296"/>
      <c r="G80" s="296"/>
      <c r="H80" s="296">
        <f t="shared" ref="H80:H143" si="1">IF($F$9="Debit",(H79+F80-G80),(H79+G80-F80))</f>
        <v>0</v>
      </c>
      <c r="I80" s="261"/>
    </row>
    <row r="81" spans="2:10" x14ac:dyDescent="0.35">
      <c r="B81" s="260"/>
      <c r="C81" s="294" t="str">
        <f>IF(F81-G81&lt;&gt;0,Journal!C77,"")</f>
        <v/>
      </c>
      <c r="D81" s="66" t="str">
        <f>IF(F81-G81&lt;&gt;0,Journal!D77,"")</f>
        <v/>
      </c>
      <c r="E81" s="295" t="str">
        <f>IF(F81-G81&lt;&gt;0,Journal!E77,"")</f>
        <v/>
      </c>
      <c r="F81" s="296"/>
      <c r="G81" s="296"/>
      <c r="H81" s="296">
        <f t="shared" si="1"/>
        <v>0</v>
      </c>
      <c r="I81" s="261"/>
    </row>
    <row r="82" spans="2:10" x14ac:dyDescent="0.35">
      <c r="B82" s="260"/>
      <c r="C82" s="294" t="str">
        <f>IF(F82-G82&lt;&gt;0,Journal!C78,"")</f>
        <v/>
      </c>
      <c r="D82" s="66" t="str">
        <f>IF(F82-G82&lt;&gt;0,Journal!D78,"")</f>
        <v/>
      </c>
      <c r="E82" s="295" t="str">
        <f>IF(F82-G82&lt;&gt;0,Journal!E78,"")</f>
        <v/>
      </c>
      <c r="F82" s="296"/>
      <c r="G82" s="296"/>
      <c r="H82" s="296">
        <f t="shared" si="1"/>
        <v>0</v>
      </c>
      <c r="I82" s="261"/>
    </row>
    <row r="83" spans="2:10" x14ac:dyDescent="0.35">
      <c r="B83" s="260"/>
      <c r="C83" s="294" t="str">
        <f>IF(F83-G83&lt;&gt;0,Journal!C79,"")</f>
        <v/>
      </c>
      <c r="D83" s="66" t="str">
        <f>IF(F83-G83&lt;&gt;0,Journal!D79,"")</f>
        <v/>
      </c>
      <c r="E83" s="295" t="str">
        <f>IF(F83-G83&lt;&gt;0,Journal!E79,"")</f>
        <v/>
      </c>
      <c r="F83" s="296"/>
      <c r="G83" s="296"/>
      <c r="H83" s="296">
        <f t="shared" si="1"/>
        <v>0</v>
      </c>
      <c r="I83" s="261"/>
    </row>
    <row r="84" spans="2:10" x14ac:dyDescent="0.35">
      <c r="B84" s="260"/>
      <c r="C84" s="294" t="str">
        <f>IF(F84-G84&lt;&gt;0,Journal!C80,"")</f>
        <v/>
      </c>
      <c r="D84" s="66" t="str">
        <f>IF(F84-G84&lt;&gt;0,Journal!D80,"")</f>
        <v/>
      </c>
      <c r="E84" s="295" t="str">
        <f>IF(F84-G84&lt;&gt;0,Journal!E80,"")</f>
        <v/>
      </c>
      <c r="F84" s="296"/>
      <c r="G84" s="296"/>
      <c r="H84" s="296">
        <f t="shared" si="1"/>
        <v>0</v>
      </c>
      <c r="I84" s="261"/>
    </row>
    <row r="85" spans="2:10" x14ac:dyDescent="0.35">
      <c r="B85" s="260"/>
      <c r="C85" s="294" t="str">
        <f>IF(F85-G85&lt;&gt;0,Journal!C81,"")</f>
        <v/>
      </c>
      <c r="D85" s="66" t="str">
        <f>IF(F85-G85&lt;&gt;0,Journal!D81,"")</f>
        <v/>
      </c>
      <c r="E85" s="295" t="str">
        <f>IF(F85-G85&lt;&gt;0,Journal!E81,"")</f>
        <v/>
      </c>
      <c r="F85" s="296"/>
      <c r="G85" s="296"/>
      <c r="H85" s="296">
        <f t="shared" si="1"/>
        <v>0</v>
      </c>
      <c r="I85" s="261"/>
    </row>
    <row r="86" spans="2:10" x14ac:dyDescent="0.35">
      <c r="B86" s="260"/>
      <c r="C86" s="294" t="str">
        <f>IF(F86-G86&lt;&gt;0,Journal!C82,"")</f>
        <v/>
      </c>
      <c r="D86" s="66" t="str">
        <f>IF(F86-G86&lt;&gt;0,Journal!D82,"")</f>
        <v/>
      </c>
      <c r="E86" s="295" t="str">
        <f>IF(F86-G86&lt;&gt;0,Journal!E82,"")</f>
        <v/>
      </c>
      <c r="F86" s="296"/>
      <c r="G86" s="296"/>
      <c r="H86" s="296">
        <f t="shared" si="1"/>
        <v>0</v>
      </c>
      <c r="I86" s="261"/>
    </row>
    <row r="87" spans="2:10" x14ac:dyDescent="0.35">
      <c r="B87" s="260"/>
      <c r="C87" s="294" t="str">
        <f>IF(F87-G87&lt;&gt;0,Journal!C83,"")</f>
        <v/>
      </c>
      <c r="D87" s="66" t="str">
        <f>IF(F87-G87&lt;&gt;0,Journal!D83,"")</f>
        <v/>
      </c>
      <c r="E87" s="295" t="str">
        <f>IF(F87-G87&lt;&gt;0,Journal!E83,"")</f>
        <v/>
      </c>
      <c r="F87" s="296"/>
      <c r="G87" s="296"/>
      <c r="H87" s="296">
        <f t="shared" si="1"/>
        <v>0</v>
      </c>
      <c r="I87" s="261"/>
    </row>
    <row r="88" spans="2:10" x14ac:dyDescent="0.35">
      <c r="B88" s="260"/>
      <c r="C88" s="294" t="str">
        <f>IF(F88-G88&lt;&gt;0,Journal!C84,"")</f>
        <v/>
      </c>
      <c r="D88" s="66" t="str">
        <f>IF(F88-G88&lt;&gt;0,Journal!D84,"")</f>
        <v/>
      </c>
      <c r="E88" s="295" t="str">
        <f>IF(F88-G88&lt;&gt;0,Journal!E84,"")</f>
        <v/>
      </c>
      <c r="F88" s="296"/>
      <c r="G88" s="296"/>
      <c r="H88" s="296">
        <f t="shared" si="1"/>
        <v>0</v>
      </c>
      <c r="I88" s="261"/>
    </row>
    <row r="89" spans="2:10" x14ac:dyDescent="0.35">
      <c r="B89" s="260"/>
      <c r="C89" s="294" t="str">
        <f>IF(F89-G89&lt;&gt;0,Journal!C85,"")</f>
        <v/>
      </c>
      <c r="D89" s="66" t="str">
        <f>IF(F89-G89&lt;&gt;0,Journal!D85,"")</f>
        <v/>
      </c>
      <c r="E89" s="295" t="str">
        <f>IF(F89-G89&lt;&gt;0,Journal!E85,"")</f>
        <v/>
      </c>
      <c r="F89" s="296"/>
      <c r="G89" s="296"/>
      <c r="H89" s="296">
        <f t="shared" si="1"/>
        <v>0</v>
      </c>
      <c r="I89" s="261"/>
    </row>
    <row r="90" spans="2:10" x14ac:dyDescent="0.35">
      <c r="B90" s="260"/>
      <c r="C90" s="294" t="str">
        <f>IF(F90-G90&lt;&gt;0,Journal!C86,"")</f>
        <v/>
      </c>
      <c r="D90" s="66" t="str">
        <f>IF(F90-G90&lt;&gt;0,Journal!D86,"")</f>
        <v/>
      </c>
      <c r="E90" s="295" t="str">
        <f>IF(F90-G90&lt;&gt;0,Journal!E86,"")</f>
        <v/>
      </c>
      <c r="F90" s="296"/>
      <c r="G90" s="296"/>
      <c r="H90" s="296">
        <f t="shared" si="1"/>
        <v>0</v>
      </c>
      <c r="I90" s="261"/>
    </row>
    <row r="91" spans="2:10" x14ac:dyDescent="0.35">
      <c r="B91" s="260"/>
      <c r="C91" s="294" t="str">
        <f>IF(F91-G91&lt;&gt;0,Journal!C87,"")</f>
        <v/>
      </c>
      <c r="D91" s="66" t="str">
        <f>IF(F91-G91&lt;&gt;0,Journal!D87,"")</f>
        <v/>
      </c>
      <c r="E91" s="295" t="str">
        <f>IF(F91-G91&lt;&gt;0,Journal!E87,"")</f>
        <v/>
      </c>
      <c r="F91" s="296"/>
      <c r="G91" s="296"/>
      <c r="H91" s="296">
        <f t="shared" si="1"/>
        <v>0</v>
      </c>
      <c r="I91" s="261"/>
    </row>
    <row r="92" spans="2:10" x14ac:dyDescent="0.35">
      <c r="B92" s="260"/>
      <c r="C92" s="294" t="str">
        <f>IF(F92-G92&lt;&gt;0,Journal!C88,"")</f>
        <v/>
      </c>
      <c r="D92" s="66" t="str">
        <f>IF(F92-G92&lt;&gt;0,Journal!D88,"")</f>
        <v/>
      </c>
      <c r="E92" s="295" t="str">
        <f>IF(F92-G92&lt;&gt;0,Journal!E88,"")</f>
        <v/>
      </c>
      <c r="F92" s="296"/>
      <c r="G92" s="296"/>
      <c r="H92" s="296">
        <f t="shared" si="1"/>
        <v>0</v>
      </c>
      <c r="I92" s="261"/>
    </row>
    <row r="93" spans="2:10" x14ac:dyDescent="0.35">
      <c r="B93" s="260"/>
      <c r="C93" s="294" t="str">
        <f>IF(F93-G93&lt;&gt;0,Journal!C89,"")</f>
        <v/>
      </c>
      <c r="D93" s="66" t="str">
        <f>IF(F93-G93&lt;&gt;0,Journal!D89,"")</f>
        <v/>
      </c>
      <c r="E93" s="295" t="str">
        <f>IF(F93-G93&lt;&gt;0,Journal!E89,"")</f>
        <v/>
      </c>
      <c r="F93" s="296"/>
      <c r="G93" s="296"/>
      <c r="H93" s="296">
        <f t="shared" si="1"/>
        <v>0</v>
      </c>
      <c r="I93" s="261"/>
    </row>
    <row r="94" spans="2:10" x14ac:dyDescent="0.35">
      <c r="B94" s="260"/>
      <c r="C94" s="294" t="str">
        <f>IF(F94-G94&lt;&gt;0,Journal!C90,"")</f>
        <v/>
      </c>
      <c r="D94" s="66" t="str">
        <f>IF(F94-G94&lt;&gt;0,Journal!D90,"")</f>
        <v/>
      </c>
      <c r="E94" s="295" t="str">
        <f>IF(F94-G94&lt;&gt;0,Journal!E90,"")</f>
        <v/>
      </c>
      <c r="F94" s="296"/>
      <c r="G94" s="296"/>
      <c r="H94" s="296">
        <f t="shared" si="1"/>
        <v>0</v>
      </c>
      <c r="I94" s="261"/>
    </row>
    <row r="95" spans="2:10" x14ac:dyDescent="0.35">
      <c r="B95" s="260"/>
      <c r="C95" s="294" t="str">
        <f>IF(F95-G95&lt;&gt;0,Journal!C91,"")</f>
        <v/>
      </c>
      <c r="D95" s="66" t="str">
        <f>IF(F95-G95&lt;&gt;0,Journal!D91,"")</f>
        <v/>
      </c>
      <c r="E95" s="295" t="str">
        <f>IF(F95-G95&lt;&gt;0,Journal!E91,"")</f>
        <v/>
      </c>
      <c r="F95" s="296"/>
      <c r="G95" s="296"/>
      <c r="H95" s="296">
        <f t="shared" si="1"/>
        <v>0</v>
      </c>
      <c r="I95" s="261"/>
    </row>
    <row r="96" spans="2:10" x14ac:dyDescent="0.35">
      <c r="B96" s="260"/>
      <c r="C96" s="294" t="str">
        <f>IF(F96-G96&lt;&gt;0,Journal!C92,"")</f>
        <v/>
      </c>
      <c r="D96" s="66" t="str">
        <f>IF(F96-G96&lt;&gt;0,Journal!D92,"")</f>
        <v/>
      </c>
      <c r="E96" s="295" t="str">
        <f>IF(F96-G96&lt;&gt;0,Journal!E92,"")</f>
        <v/>
      </c>
      <c r="F96" s="296"/>
      <c r="G96" s="296"/>
      <c r="H96" s="296">
        <f t="shared" si="1"/>
        <v>0</v>
      </c>
      <c r="I96" s="261"/>
      <c r="J96" s="96">
        <f>H96</f>
        <v>0</v>
      </c>
    </row>
    <row r="97" spans="2:9" x14ac:dyDescent="0.35">
      <c r="B97" s="260"/>
      <c r="C97" s="294" t="str">
        <f>IF(F97-G97&lt;&gt;0,Journal!C93,"")</f>
        <v/>
      </c>
      <c r="D97" s="66" t="str">
        <f>IF(F97-G97&lt;&gt;0,Journal!D93,"")</f>
        <v/>
      </c>
      <c r="E97" s="295" t="str">
        <f>IF(F97-G97&lt;&gt;0,Journal!E93,"")</f>
        <v/>
      </c>
      <c r="F97" s="296"/>
      <c r="G97" s="296"/>
      <c r="H97" s="296">
        <f t="shared" si="1"/>
        <v>0</v>
      </c>
      <c r="I97" s="261"/>
    </row>
    <row r="98" spans="2:9" x14ac:dyDescent="0.35">
      <c r="B98" s="260"/>
      <c r="C98" s="294" t="str">
        <f>IF(F98-G98&lt;&gt;0,Journal!C94,"")</f>
        <v/>
      </c>
      <c r="D98" s="66" t="str">
        <f>IF(F98-G98&lt;&gt;0,Journal!D94,"")</f>
        <v/>
      </c>
      <c r="E98" s="295" t="str">
        <f>IF(F98-G98&lt;&gt;0,Journal!E94,"")</f>
        <v/>
      </c>
      <c r="F98" s="296"/>
      <c r="G98" s="296"/>
      <c r="H98" s="296">
        <f t="shared" si="1"/>
        <v>0</v>
      </c>
      <c r="I98" s="261"/>
    </row>
    <row r="99" spans="2:9" x14ac:dyDescent="0.35">
      <c r="B99" s="260"/>
      <c r="C99" s="294" t="str">
        <f>IF(F99-G99&lt;&gt;0,Journal!C95,"")</f>
        <v/>
      </c>
      <c r="D99" s="66" t="str">
        <f>IF(F99-G99&lt;&gt;0,Journal!D95,"")</f>
        <v/>
      </c>
      <c r="E99" s="295" t="str">
        <f>IF(F99-G99&lt;&gt;0,Journal!E95,"")</f>
        <v/>
      </c>
      <c r="F99" s="296"/>
      <c r="G99" s="296"/>
      <c r="H99" s="296">
        <f t="shared" si="1"/>
        <v>0</v>
      </c>
      <c r="I99" s="261"/>
    </row>
    <row r="100" spans="2:9" x14ac:dyDescent="0.35">
      <c r="B100" s="260"/>
      <c r="C100" s="294" t="str">
        <f>IF(F100-G100&lt;&gt;0,Journal!C96,"")</f>
        <v/>
      </c>
      <c r="D100" s="66" t="str">
        <f>IF(F100-G100&lt;&gt;0,Journal!D96,"")</f>
        <v/>
      </c>
      <c r="E100" s="295" t="str">
        <f>IF(F100-G100&lt;&gt;0,Journal!E96,"")</f>
        <v/>
      </c>
      <c r="F100" s="296"/>
      <c r="G100" s="296"/>
      <c r="H100" s="296">
        <f t="shared" si="1"/>
        <v>0</v>
      </c>
      <c r="I100" s="261"/>
    </row>
    <row r="101" spans="2:9" x14ac:dyDescent="0.35">
      <c r="B101" s="260"/>
      <c r="C101" s="294" t="str">
        <f>IF(F101-G101&lt;&gt;0,Journal!C97,"")</f>
        <v/>
      </c>
      <c r="D101" s="66" t="str">
        <f>IF(F101-G101&lt;&gt;0,Journal!D97,"")</f>
        <v/>
      </c>
      <c r="E101" s="295" t="str">
        <f>IF(F101-G101&lt;&gt;0,Journal!E97,"")</f>
        <v/>
      </c>
      <c r="F101" s="296"/>
      <c r="G101" s="296"/>
      <c r="H101" s="296">
        <f t="shared" si="1"/>
        <v>0</v>
      </c>
      <c r="I101" s="261"/>
    </row>
    <row r="102" spans="2:9" x14ac:dyDescent="0.35">
      <c r="B102" s="260"/>
      <c r="C102" s="294" t="str">
        <f>IF(F102-G102&lt;&gt;0,Journal!C98,"")</f>
        <v/>
      </c>
      <c r="D102" s="66" t="str">
        <f>IF(F102-G102&lt;&gt;0,Journal!D98,"")</f>
        <v/>
      </c>
      <c r="E102" s="295" t="str">
        <f>IF(F102-G102&lt;&gt;0,Journal!E98,"")</f>
        <v/>
      </c>
      <c r="F102" s="296"/>
      <c r="G102" s="296"/>
      <c r="H102" s="296">
        <f t="shared" si="1"/>
        <v>0</v>
      </c>
      <c r="I102" s="261"/>
    </row>
    <row r="103" spans="2:9" x14ac:dyDescent="0.35">
      <c r="B103" s="260"/>
      <c r="C103" s="294" t="str">
        <f>IF(F103-G103&lt;&gt;0,Journal!C99,"")</f>
        <v/>
      </c>
      <c r="D103" s="66" t="str">
        <f>IF(F103-G103&lt;&gt;0,Journal!D99,"")</f>
        <v/>
      </c>
      <c r="E103" s="295" t="str">
        <f>IF(F103-G103&lt;&gt;0,Journal!E99,"")</f>
        <v/>
      </c>
      <c r="F103" s="296"/>
      <c r="G103" s="296"/>
      <c r="H103" s="296">
        <f t="shared" si="1"/>
        <v>0</v>
      </c>
      <c r="I103" s="261"/>
    </row>
    <row r="104" spans="2:9" x14ac:dyDescent="0.35">
      <c r="B104" s="260"/>
      <c r="C104" s="294" t="str">
        <f>IF(F104-G104&lt;&gt;0,Journal!C100,"")</f>
        <v/>
      </c>
      <c r="D104" s="66" t="str">
        <f>IF(F104-G104&lt;&gt;0,Journal!D100,"")</f>
        <v/>
      </c>
      <c r="E104" s="295" t="str">
        <f>IF(F104-G104&lt;&gt;0,Journal!E100,"")</f>
        <v/>
      </c>
      <c r="F104" s="296"/>
      <c r="G104" s="296"/>
      <c r="H104" s="296">
        <f t="shared" si="1"/>
        <v>0</v>
      </c>
      <c r="I104" s="261"/>
    </row>
    <row r="105" spans="2:9" x14ac:dyDescent="0.35">
      <c r="B105" s="260"/>
      <c r="C105" s="294" t="str">
        <f>IF(F105-G105&lt;&gt;0,Journal!C101,"")</f>
        <v/>
      </c>
      <c r="D105" s="66" t="str">
        <f>IF(F105-G105&lt;&gt;0,Journal!D101,"")</f>
        <v/>
      </c>
      <c r="E105" s="295" t="str">
        <f>IF(F105-G105&lt;&gt;0,Journal!E101,"")</f>
        <v/>
      </c>
      <c r="F105" s="296"/>
      <c r="G105" s="296"/>
      <c r="H105" s="296">
        <f t="shared" si="1"/>
        <v>0</v>
      </c>
      <c r="I105" s="261"/>
    </row>
    <row r="106" spans="2:9" x14ac:dyDescent="0.35">
      <c r="B106" s="260"/>
      <c r="C106" s="294" t="str">
        <f>IF(F106-G106&lt;&gt;0,Journal!C102,"")</f>
        <v/>
      </c>
      <c r="D106" s="66" t="str">
        <f>IF(F106-G106&lt;&gt;0,Journal!D102,"")</f>
        <v/>
      </c>
      <c r="E106" s="295" t="str">
        <f>IF(F106-G106&lt;&gt;0,Journal!E102,"")</f>
        <v/>
      </c>
      <c r="F106" s="296"/>
      <c r="G106" s="296"/>
      <c r="H106" s="296">
        <f t="shared" si="1"/>
        <v>0</v>
      </c>
      <c r="I106" s="261"/>
    </row>
    <row r="107" spans="2:9" x14ac:dyDescent="0.35">
      <c r="B107" s="260"/>
      <c r="C107" s="294" t="str">
        <f>IF(F107-G107&lt;&gt;0,Journal!C103,"")</f>
        <v/>
      </c>
      <c r="D107" s="66" t="str">
        <f>IF(F107-G107&lt;&gt;0,Journal!D103,"")</f>
        <v/>
      </c>
      <c r="E107" s="295" t="str">
        <f>IF(F107-G107&lt;&gt;0,Journal!E103,"")</f>
        <v/>
      </c>
      <c r="F107" s="296"/>
      <c r="G107" s="296"/>
      <c r="H107" s="296">
        <f t="shared" si="1"/>
        <v>0</v>
      </c>
      <c r="I107" s="261"/>
    </row>
    <row r="108" spans="2:9" x14ac:dyDescent="0.35">
      <c r="B108" s="260"/>
      <c r="C108" s="294" t="str">
        <f>IF(F108-G108&lt;&gt;0,Journal!C104,"")</f>
        <v/>
      </c>
      <c r="D108" s="66" t="str">
        <f>IF(F108-G108&lt;&gt;0,Journal!D104,"")</f>
        <v/>
      </c>
      <c r="E108" s="295" t="str">
        <f>IF(F108-G108&lt;&gt;0,Journal!E104,"")</f>
        <v/>
      </c>
      <c r="F108" s="296"/>
      <c r="G108" s="296"/>
      <c r="H108" s="296">
        <f t="shared" si="1"/>
        <v>0</v>
      </c>
      <c r="I108" s="261"/>
    </row>
    <row r="109" spans="2:9" x14ac:dyDescent="0.35">
      <c r="B109" s="260"/>
      <c r="C109" s="294" t="str">
        <f>IF(F109-G109&lt;&gt;0,Journal!C105,"")</f>
        <v/>
      </c>
      <c r="D109" s="66" t="str">
        <f>IF(F109-G109&lt;&gt;0,Journal!D105,"")</f>
        <v/>
      </c>
      <c r="E109" s="295" t="str">
        <f>IF(F109-G109&lt;&gt;0,Journal!E105,"")</f>
        <v/>
      </c>
      <c r="F109" s="296"/>
      <c r="G109" s="296"/>
      <c r="H109" s="296">
        <f t="shared" si="1"/>
        <v>0</v>
      </c>
      <c r="I109" s="261"/>
    </row>
    <row r="110" spans="2:9" x14ac:dyDescent="0.35">
      <c r="B110" s="260"/>
      <c r="C110" s="294" t="str">
        <f>IF(F110-G110&lt;&gt;0,Journal!C106,"")</f>
        <v/>
      </c>
      <c r="D110" s="66" t="str">
        <f>IF(F110-G110&lt;&gt;0,Journal!D106,"")</f>
        <v/>
      </c>
      <c r="E110" s="295" t="str">
        <f>IF(F110-G110&lt;&gt;0,Journal!E106,"")</f>
        <v/>
      </c>
      <c r="F110" s="296"/>
      <c r="G110" s="296"/>
      <c r="H110" s="296">
        <f t="shared" si="1"/>
        <v>0</v>
      </c>
      <c r="I110" s="261"/>
    </row>
    <row r="111" spans="2:9" x14ac:dyDescent="0.35">
      <c r="B111" s="260"/>
      <c r="C111" s="294" t="str">
        <f>IF(F111-G111&lt;&gt;0,Journal!C107,"")</f>
        <v/>
      </c>
      <c r="D111" s="66" t="str">
        <f>IF(F111-G111&lt;&gt;0,Journal!D107,"")</f>
        <v/>
      </c>
      <c r="E111" s="295" t="str">
        <f>IF(F111-G111&lt;&gt;0,Journal!E107,"")</f>
        <v/>
      </c>
      <c r="F111" s="296"/>
      <c r="G111" s="296"/>
      <c r="H111" s="296">
        <f t="shared" si="1"/>
        <v>0</v>
      </c>
      <c r="I111" s="261"/>
    </row>
    <row r="112" spans="2:9" x14ac:dyDescent="0.35">
      <c r="B112" s="260"/>
      <c r="C112" s="294" t="str">
        <f>IF(F112-G112&lt;&gt;0,Journal!C108,"")</f>
        <v/>
      </c>
      <c r="D112" s="66" t="str">
        <f>IF(F112-G112&lt;&gt;0,Journal!D108,"")</f>
        <v/>
      </c>
      <c r="E112" s="295" t="str">
        <f>IF(F112-G112&lt;&gt;0,Journal!E108,"")</f>
        <v/>
      </c>
      <c r="F112" s="296"/>
      <c r="G112" s="296"/>
      <c r="H112" s="296">
        <f t="shared" si="1"/>
        <v>0</v>
      </c>
      <c r="I112" s="261"/>
    </row>
    <row r="113" spans="2:11" x14ac:dyDescent="0.35">
      <c r="B113" s="260"/>
      <c r="C113" s="294" t="str">
        <f>IF(F113-G113&lt;&gt;0,Journal!C109,"")</f>
        <v/>
      </c>
      <c r="D113" s="66" t="str">
        <f>IF(F113-G113&lt;&gt;0,Journal!D109,"")</f>
        <v/>
      </c>
      <c r="E113" s="295" t="str">
        <f>IF(F113-G113&lt;&gt;0,Journal!E109,"")</f>
        <v/>
      </c>
      <c r="F113" s="296"/>
      <c r="G113" s="296"/>
      <c r="H113" s="296">
        <f t="shared" si="1"/>
        <v>0</v>
      </c>
      <c r="I113" s="261"/>
    </row>
    <row r="114" spans="2:11" x14ac:dyDescent="0.35">
      <c r="B114" s="260"/>
      <c r="C114" s="294" t="str">
        <f>IF(F114-G114&lt;&gt;0,Journal!C110,"")</f>
        <v/>
      </c>
      <c r="D114" s="66" t="str">
        <f>IF(F114-G114&lt;&gt;0,Journal!D110,"")</f>
        <v/>
      </c>
      <c r="E114" s="295" t="str">
        <f>IF(F114-G114&lt;&gt;0,Journal!E110,"")</f>
        <v/>
      </c>
      <c r="F114" s="296"/>
      <c r="G114" s="296"/>
      <c r="H114" s="296">
        <f t="shared" si="1"/>
        <v>0</v>
      </c>
      <c r="I114" s="261"/>
    </row>
    <row r="115" spans="2:11" x14ac:dyDescent="0.35">
      <c r="B115" s="260"/>
      <c r="C115" s="294" t="str">
        <f>IF(F115-G115&lt;&gt;0,Journal!C111,"")</f>
        <v/>
      </c>
      <c r="D115" s="66" t="str">
        <f>IF(F115-G115&lt;&gt;0,Journal!D111,"")</f>
        <v/>
      </c>
      <c r="E115" s="295" t="str">
        <f>IF(F115-G115&lt;&gt;0,Journal!E111,"")</f>
        <v/>
      </c>
      <c r="F115" s="296"/>
      <c r="G115" s="296"/>
      <c r="H115" s="296">
        <f t="shared" si="1"/>
        <v>0</v>
      </c>
      <c r="I115" s="261"/>
    </row>
    <row r="116" spans="2:11" x14ac:dyDescent="0.35">
      <c r="B116" s="260"/>
      <c r="C116" s="294" t="str">
        <f>IF(F116-G116&lt;&gt;0,Journal!C112,"")</f>
        <v/>
      </c>
      <c r="D116" s="66" t="str">
        <f>IF(F116-G116&lt;&gt;0,Journal!D112,"")</f>
        <v/>
      </c>
      <c r="E116" s="295" t="str">
        <f>IF(F116-G116&lt;&gt;0,Journal!E112,"")</f>
        <v/>
      </c>
      <c r="F116" s="296"/>
      <c r="G116" s="296"/>
      <c r="H116" s="296">
        <f t="shared" si="1"/>
        <v>0</v>
      </c>
      <c r="I116" s="261"/>
    </row>
    <row r="117" spans="2:11" x14ac:dyDescent="0.35">
      <c r="B117" s="260"/>
      <c r="C117" s="294" t="str">
        <f>IF(F117-G117&lt;&gt;0,Journal!C113,"")</f>
        <v/>
      </c>
      <c r="D117" s="66" t="str">
        <f>IF(F117-G117&lt;&gt;0,Journal!D113,"")</f>
        <v/>
      </c>
      <c r="E117" s="295" t="str">
        <f>IF(F117-G117&lt;&gt;0,Journal!E113,"")</f>
        <v/>
      </c>
      <c r="F117" s="296"/>
      <c r="G117" s="296"/>
      <c r="H117" s="296">
        <f t="shared" si="1"/>
        <v>0</v>
      </c>
      <c r="I117" s="261"/>
    </row>
    <row r="118" spans="2:11" x14ac:dyDescent="0.35">
      <c r="B118" s="260"/>
      <c r="C118" s="294" t="str">
        <f>IF(F118-G118&lt;&gt;0,Journal!C114,"")</f>
        <v/>
      </c>
      <c r="D118" s="66" t="str">
        <f>IF(F118-G118&lt;&gt;0,Journal!D114,"")</f>
        <v/>
      </c>
      <c r="E118" s="295" t="str">
        <f>IF(F118-G118&lt;&gt;0,Journal!E114,"")</f>
        <v/>
      </c>
      <c r="F118" s="296"/>
      <c r="G118" s="296"/>
      <c r="H118" s="296">
        <f t="shared" si="1"/>
        <v>0</v>
      </c>
      <c r="I118" s="261"/>
    </row>
    <row r="119" spans="2:11" x14ac:dyDescent="0.35">
      <c r="B119" s="260"/>
      <c r="C119" s="294" t="str">
        <f>IF(F119-G119&lt;&gt;0,Journal!C115,"")</f>
        <v/>
      </c>
      <c r="D119" s="66" t="str">
        <f>IF(F119-G119&lt;&gt;0,Journal!D115,"")</f>
        <v/>
      </c>
      <c r="E119" s="295" t="str">
        <f>IF(F119-G119&lt;&gt;0,Journal!E115,"")</f>
        <v/>
      </c>
      <c r="F119" s="296"/>
      <c r="G119" s="296"/>
      <c r="H119" s="296">
        <f t="shared" si="1"/>
        <v>0</v>
      </c>
      <c r="I119" s="261"/>
    </row>
    <row r="120" spans="2:11" x14ac:dyDescent="0.35">
      <c r="B120" s="260"/>
      <c r="C120" s="294" t="str">
        <f>IF(F120-G120&lt;&gt;0,Journal!C116,"")</f>
        <v/>
      </c>
      <c r="D120" s="66" t="str">
        <f>IF(F120-G120&lt;&gt;0,Journal!D116,"")</f>
        <v/>
      </c>
      <c r="E120" s="295" t="str">
        <f>IF(F120-G120&lt;&gt;0,Journal!E116,"")</f>
        <v/>
      </c>
      <c r="F120" s="296"/>
      <c r="G120" s="296"/>
      <c r="H120" s="296">
        <f t="shared" si="1"/>
        <v>0</v>
      </c>
      <c r="I120" s="261"/>
    </row>
    <row r="121" spans="2:11" x14ac:dyDescent="0.35">
      <c r="B121" s="260"/>
      <c r="C121" s="294" t="str">
        <f>IF(F121-G121&lt;&gt;0,Journal!C117,"")</f>
        <v/>
      </c>
      <c r="D121" s="66" t="str">
        <f>IF(F121-G121&lt;&gt;0,Journal!D117,"")</f>
        <v/>
      </c>
      <c r="E121" s="295" t="str">
        <f>IF(F121-G121&lt;&gt;0,Journal!E117,"")</f>
        <v/>
      </c>
      <c r="F121" s="296"/>
      <c r="G121" s="296"/>
      <c r="H121" s="296">
        <f t="shared" si="1"/>
        <v>0</v>
      </c>
      <c r="I121" s="261"/>
      <c r="J121" s="96">
        <f>H121</f>
        <v>0</v>
      </c>
      <c r="K121" s="96">
        <f>J96-J121</f>
        <v>0</v>
      </c>
    </row>
    <row r="122" spans="2:11" x14ac:dyDescent="0.35">
      <c r="B122" s="260"/>
      <c r="C122" s="294" t="str">
        <f>IF(F122-G122&lt;&gt;0,Journal!C118,"")</f>
        <v/>
      </c>
      <c r="D122" s="66" t="str">
        <f>IF(F122-G122&lt;&gt;0,Journal!D118,"")</f>
        <v/>
      </c>
      <c r="E122" s="295" t="str">
        <f>IF(F122-G122&lt;&gt;0,Journal!E118,"")</f>
        <v/>
      </c>
      <c r="F122" s="296"/>
      <c r="G122" s="296"/>
      <c r="H122" s="296">
        <f t="shared" si="1"/>
        <v>0</v>
      </c>
      <c r="I122" s="261"/>
    </row>
    <row r="123" spans="2:11" x14ac:dyDescent="0.35">
      <c r="B123" s="260"/>
      <c r="C123" s="294" t="str">
        <f>IF(F123-G123&lt;&gt;0,Journal!C119,"")</f>
        <v/>
      </c>
      <c r="D123" s="66" t="str">
        <f>IF(F123-G123&lt;&gt;0,Journal!D119,"")</f>
        <v/>
      </c>
      <c r="E123" s="295" t="str">
        <f>IF(F123-G123&lt;&gt;0,Journal!E119,"")</f>
        <v/>
      </c>
      <c r="F123" s="296"/>
      <c r="G123" s="296"/>
      <c r="H123" s="296">
        <f t="shared" si="1"/>
        <v>0</v>
      </c>
      <c r="I123" s="261"/>
    </row>
    <row r="124" spans="2:11" x14ac:dyDescent="0.35">
      <c r="B124" s="260"/>
      <c r="C124" s="294" t="str">
        <f>IF(F124-G124&lt;&gt;0,Journal!C120,"")</f>
        <v/>
      </c>
      <c r="D124" s="66" t="str">
        <f>IF(F124-G124&lt;&gt;0,Journal!D120,"")</f>
        <v/>
      </c>
      <c r="E124" s="295" t="str">
        <f>IF(F124-G124&lt;&gt;0,Journal!E120,"")</f>
        <v/>
      </c>
      <c r="F124" s="296"/>
      <c r="G124" s="296"/>
      <c r="H124" s="296">
        <f t="shared" si="1"/>
        <v>0</v>
      </c>
      <c r="I124" s="261"/>
    </row>
    <row r="125" spans="2:11" x14ac:dyDescent="0.35">
      <c r="B125" s="260"/>
      <c r="C125" s="294" t="str">
        <f>IF(F125-G125&lt;&gt;0,Journal!C121,"")</f>
        <v/>
      </c>
      <c r="D125" s="66" t="str">
        <f>IF(F125-G125&lt;&gt;0,Journal!D121,"")</f>
        <v/>
      </c>
      <c r="E125" s="295" t="str">
        <f>IF(F125-G125&lt;&gt;0,Journal!E121,"")</f>
        <v/>
      </c>
      <c r="F125" s="296"/>
      <c r="G125" s="296"/>
      <c r="H125" s="296">
        <f t="shared" si="1"/>
        <v>0</v>
      </c>
      <c r="I125" s="261"/>
    </row>
    <row r="126" spans="2:11" x14ac:dyDescent="0.35">
      <c r="B126" s="260"/>
      <c r="C126" s="294" t="str">
        <f>IF(F126-G126&lt;&gt;0,Journal!C122,"")</f>
        <v/>
      </c>
      <c r="D126" s="66" t="str">
        <f>IF(F126-G126&lt;&gt;0,Journal!D122,"")</f>
        <v/>
      </c>
      <c r="E126" s="295" t="str">
        <f>IF(F126-G126&lt;&gt;0,Journal!E122,"")</f>
        <v/>
      </c>
      <c r="F126" s="296"/>
      <c r="G126" s="296"/>
      <c r="H126" s="296">
        <f t="shared" si="1"/>
        <v>0</v>
      </c>
      <c r="I126" s="261"/>
    </row>
    <row r="127" spans="2:11" x14ac:dyDescent="0.35">
      <c r="B127" s="260"/>
      <c r="C127" s="294" t="str">
        <f>IF(F127-G127&lt;&gt;0,Journal!C123,"")</f>
        <v/>
      </c>
      <c r="D127" s="66" t="str">
        <f>IF(F127-G127&lt;&gt;0,Journal!D123,"")</f>
        <v/>
      </c>
      <c r="E127" s="295" t="str">
        <f>IF(F127-G127&lt;&gt;0,Journal!E123,"")</f>
        <v/>
      </c>
      <c r="F127" s="296"/>
      <c r="G127" s="296"/>
      <c r="H127" s="296">
        <f t="shared" si="1"/>
        <v>0</v>
      </c>
      <c r="I127" s="261"/>
    </row>
    <row r="128" spans="2:11" x14ac:dyDescent="0.35">
      <c r="B128" s="260"/>
      <c r="C128" s="294" t="str">
        <f>IF(F128-G128&lt;&gt;0,Journal!C124,"")</f>
        <v/>
      </c>
      <c r="D128" s="66" t="str">
        <f>IF(F128-G128&lt;&gt;0,Journal!D124,"")</f>
        <v/>
      </c>
      <c r="E128" s="295" t="str">
        <f>IF(F128-G128&lt;&gt;0,Journal!E124,"")</f>
        <v/>
      </c>
      <c r="F128" s="296"/>
      <c r="G128" s="296"/>
      <c r="H128" s="296">
        <f t="shared" si="1"/>
        <v>0</v>
      </c>
      <c r="I128" s="261"/>
    </row>
    <row r="129" spans="2:10" x14ac:dyDescent="0.35">
      <c r="B129" s="260"/>
      <c r="C129" s="294" t="str">
        <f>IF(F129-G129&lt;&gt;0,Journal!C125,"")</f>
        <v/>
      </c>
      <c r="D129" s="66" t="str">
        <f>IF(F129-G129&lt;&gt;0,Journal!D125,"")</f>
        <v/>
      </c>
      <c r="E129" s="295" t="str">
        <f>IF(F129-G129&lt;&gt;0,Journal!E125,"")</f>
        <v/>
      </c>
      <c r="F129" s="296"/>
      <c r="G129" s="296"/>
      <c r="H129" s="296">
        <f t="shared" si="1"/>
        <v>0</v>
      </c>
      <c r="I129" s="261"/>
    </row>
    <row r="130" spans="2:10" x14ac:dyDescent="0.35">
      <c r="B130" s="260"/>
      <c r="C130" s="294" t="str">
        <f>IF(F130-G130&lt;&gt;0,Journal!C126,"")</f>
        <v/>
      </c>
      <c r="D130" s="66" t="str">
        <f>IF(F130-G130&lt;&gt;0,Journal!D126,"")</f>
        <v/>
      </c>
      <c r="E130" s="295" t="str">
        <f>IF(F130-G130&lt;&gt;0,Journal!E126,"")</f>
        <v/>
      </c>
      <c r="F130" s="296"/>
      <c r="G130" s="296"/>
      <c r="H130" s="296">
        <f t="shared" si="1"/>
        <v>0</v>
      </c>
      <c r="I130" s="261"/>
    </row>
    <row r="131" spans="2:10" x14ac:dyDescent="0.35">
      <c r="B131" s="260"/>
      <c r="C131" s="294" t="str">
        <f>IF(F131-G131&lt;&gt;0,Journal!C127,"")</f>
        <v/>
      </c>
      <c r="D131" s="66" t="str">
        <f>IF(F131-G131&lt;&gt;0,Journal!D127,"")</f>
        <v/>
      </c>
      <c r="E131" s="295" t="str">
        <f>IF(F131-G131&lt;&gt;0,Journal!E127,"")</f>
        <v/>
      </c>
      <c r="F131" s="296"/>
      <c r="G131" s="296"/>
      <c r="H131" s="296">
        <f t="shared" si="1"/>
        <v>0</v>
      </c>
      <c r="I131" s="261"/>
    </row>
    <row r="132" spans="2:10" x14ac:dyDescent="0.35">
      <c r="B132" s="260"/>
      <c r="C132" s="294" t="str">
        <f>IF(F132-G132&lt;&gt;0,Journal!C128,"")</f>
        <v/>
      </c>
      <c r="D132" s="66" t="str">
        <f>IF(F132-G132&lt;&gt;0,Journal!D128,"")</f>
        <v/>
      </c>
      <c r="E132" s="295" t="str">
        <f>IF(F132-G132&lt;&gt;0,Journal!E128,"")</f>
        <v/>
      </c>
      <c r="F132" s="296"/>
      <c r="G132" s="296"/>
      <c r="H132" s="296">
        <f t="shared" si="1"/>
        <v>0</v>
      </c>
      <c r="I132" s="261"/>
    </row>
    <row r="133" spans="2:10" x14ac:dyDescent="0.35">
      <c r="B133" s="260"/>
      <c r="C133" s="294" t="str">
        <f>IF(F133-G133&lt;&gt;0,Journal!C129,"")</f>
        <v/>
      </c>
      <c r="D133" s="66" t="str">
        <f>IF(F133-G133&lt;&gt;0,Journal!D129,"")</f>
        <v/>
      </c>
      <c r="E133" s="295" t="str">
        <f>IF(F133-G133&lt;&gt;0,Journal!E129,"")</f>
        <v/>
      </c>
      <c r="F133" s="296"/>
      <c r="G133" s="296"/>
      <c r="H133" s="296">
        <f t="shared" si="1"/>
        <v>0</v>
      </c>
      <c r="I133" s="261"/>
    </row>
    <row r="134" spans="2:10" x14ac:dyDescent="0.35">
      <c r="B134" s="260"/>
      <c r="C134" s="294" t="str">
        <f>IF(F134-G134&lt;&gt;0,Journal!C130,"")</f>
        <v/>
      </c>
      <c r="D134" s="66" t="str">
        <f>IF(F134-G134&lt;&gt;0,Journal!D130,"")</f>
        <v/>
      </c>
      <c r="E134" s="295" t="str">
        <f>IF(F134-G134&lt;&gt;0,Journal!E130,"")</f>
        <v/>
      </c>
      <c r="F134" s="296"/>
      <c r="G134" s="296"/>
      <c r="H134" s="296">
        <f t="shared" si="1"/>
        <v>0</v>
      </c>
      <c r="I134" s="261"/>
      <c r="J134" s="96"/>
    </row>
    <row r="135" spans="2:10" x14ac:dyDescent="0.35">
      <c r="B135" s="260"/>
      <c r="C135" s="294" t="str">
        <f>IF(F135-G135&lt;&gt;0,Journal!C131,"")</f>
        <v/>
      </c>
      <c r="D135" s="66" t="str">
        <f>IF(F135-G135&lt;&gt;0,Journal!D131,"")</f>
        <v/>
      </c>
      <c r="E135" s="295" t="str">
        <f>IF(F135-G135&lt;&gt;0,Journal!E131,"")</f>
        <v/>
      </c>
      <c r="F135" s="296"/>
      <c r="G135" s="296"/>
      <c r="H135" s="296">
        <f t="shared" si="1"/>
        <v>0</v>
      </c>
      <c r="I135" s="261"/>
    </row>
    <row r="136" spans="2:10" x14ac:dyDescent="0.35">
      <c r="B136" s="260"/>
      <c r="C136" s="294" t="str">
        <f>IF(F136-G136&lt;&gt;0,Journal!C132,"")</f>
        <v/>
      </c>
      <c r="D136" s="66" t="str">
        <f>IF(F136-G136&lt;&gt;0,Journal!D132,"")</f>
        <v/>
      </c>
      <c r="E136" s="295" t="str">
        <f>IF(F136-G136&lt;&gt;0,Journal!E132,"")</f>
        <v/>
      </c>
      <c r="F136" s="296"/>
      <c r="G136" s="296"/>
      <c r="H136" s="296">
        <f t="shared" si="1"/>
        <v>0</v>
      </c>
      <c r="I136" s="261"/>
    </row>
    <row r="137" spans="2:10" x14ac:dyDescent="0.35">
      <c r="B137" s="260"/>
      <c r="C137" s="294" t="str">
        <f>IF(F137-G137&lt;&gt;0,Journal!C133,"")</f>
        <v/>
      </c>
      <c r="D137" s="66" t="str">
        <f>IF(F137-G137&lt;&gt;0,Journal!D133,"")</f>
        <v/>
      </c>
      <c r="E137" s="295" t="str">
        <f>IF(F137-G137&lt;&gt;0,Journal!E133,"")</f>
        <v/>
      </c>
      <c r="F137" s="296"/>
      <c r="G137" s="296"/>
      <c r="H137" s="296">
        <f t="shared" si="1"/>
        <v>0</v>
      </c>
      <c r="I137" s="261"/>
    </row>
    <row r="138" spans="2:10" x14ac:dyDescent="0.35">
      <c r="B138" s="260"/>
      <c r="C138" s="294" t="str">
        <f>IF(F138-G138&lt;&gt;0,Journal!C134,"")</f>
        <v/>
      </c>
      <c r="D138" s="66" t="str">
        <f>IF(F138-G138&lt;&gt;0,Journal!D134,"")</f>
        <v/>
      </c>
      <c r="E138" s="295" t="str">
        <f>IF(F138-G138&lt;&gt;0,Journal!E134,"")</f>
        <v/>
      </c>
      <c r="F138" s="296"/>
      <c r="G138" s="296"/>
      <c r="H138" s="296">
        <f t="shared" si="1"/>
        <v>0</v>
      </c>
      <c r="I138" s="261"/>
    </row>
    <row r="139" spans="2:10" x14ac:dyDescent="0.35">
      <c r="B139" s="260"/>
      <c r="C139" s="294" t="str">
        <f>IF(F139-G139&lt;&gt;0,Journal!C135,"")</f>
        <v/>
      </c>
      <c r="D139" s="66" t="str">
        <f>IF(F139-G139&lt;&gt;0,Journal!D135,"")</f>
        <v/>
      </c>
      <c r="E139" s="295" t="str">
        <f>IF(F139-G139&lt;&gt;0,Journal!E135,"")</f>
        <v/>
      </c>
      <c r="F139" s="296"/>
      <c r="G139" s="296"/>
      <c r="H139" s="296">
        <f t="shared" si="1"/>
        <v>0</v>
      </c>
      <c r="I139" s="261"/>
    </row>
    <row r="140" spans="2:10" x14ac:dyDescent="0.35">
      <c r="B140" s="260"/>
      <c r="C140" s="294" t="str">
        <f>IF(F140-G140&lt;&gt;0,Journal!C136,"")</f>
        <v/>
      </c>
      <c r="D140" s="66" t="str">
        <f>IF(F140-G140&lt;&gt;0,Journal!D136,"")</f>
        <v/>
      </c>
      <c r="E140" s="295" t="str">
        <f>IF(F140-G140&lt;&gt;0,Journal!E136,"")</f>
        <v/>
      </c>
      <c r="F140" s="296"/>
      <c r="G140" s="296"/>
      <c r="H140" s="296">
        <f t="shared" si="1"/>
        <v>0</v>
      </c>
      <c r="I140" s="261"/>
    </row>
    <row r="141" spans="2:10" x14ac:dyDescent="0.35">
      <c r="B141" s="260"/>
      <c r="C141" s="294" t="str">
        <f>IF(F141-G141&lt;&gt;0,Journal!C137,"")</f>
        <v/>
      </c>
      <c r="D141" s="66" t="str">
        <f>IF(F141-G141&lt;&gt;0,Journal!D137,"")</f>
        <v/>
      </c>
      <c r="E141" s="295" t="str">
        <f>IF(F141-G141&lt;&gt;0,Journal!E137,"")</f>
        <v/>
      </c>
      <c r="F141" s="296"/>
      <c r="G141" s="296"/>
      <c r="H141" s="296">
        <f t="shared" si="1"/>
        <v>0</v>
      </c>
      <c r="I141" s="261"/>
    </row>
    <row r="142" spans="2:10" x14ac:dyDescent="0.35">
      <c r="B142" s="260"/>
      <c r="C142" s="294" t="str">
        <f>IF(F142-G142&lt;&gt;0,Journal!C138,"")</f>
        <v/>
      </c>
      <c r="D142" s="66" t="str">
        <f>IF(F142-G142&lt;&gt;0,Journal!D138,"")</f>
        <v/>
      </c>
      <c r="E142" s="295" t="str">
        <f>IF(F142-G142&lt;&gt;0,Journal!E138,"")</f>
        <v/>
      </c>
      <c r="F142" s="296"/>
      <c r="G142" s="296"/>
      <c r="H142" s="296">
        <f t="shared" si="1"/>
        <v>0</v>
      </c>
      <c r="I142" s="261"/>
    </row>
    <row r="143" spans="2:10" x14ac:dyDescent="0.35">
      <c r="B143" s="260"/>
      <c r="C143" s="294" t="str">
        <f>IF(F143-G143&lt;&gt;0,Journal!C139,"")</f>
        <v/>
      </c>
      <c r="D143" s="66" t="str">
        <f>IF(F143-G143&lt;&gt;0,Journal!D139,"")</f>
        <v/>
      </c>
      <c r="E143" s="295" t="str">
        <f>IF(F143-G143&lt;&gt;0,Journal!E139,"")</f>
        <v/>
      </c>
      <c r="F143" s="296"/>
      <c r="G143" s="296"/>
      <c r="H143" s="296">
        <f t="shared" si="1"/>
        <v>0</v>
      </c>
      <c r="I143" s="261"/>
    </row>
    <row r="144" spans="2:10" x14ac:dyDescent="0.35">
      <c r="B144" s="260"/>
      <c r="C144" s="294" t="str">
        <f>IF(F144-G144&lt;&gt;0,Journal!C140,"")</f>
        <v/>
      </c>
      <c r="D144" s="66" t="str">
        <f>IF(F144-G144&lt;&gt;0,Journal!D140,"")</f>
        <v/>
      </c>
      <c r="E144" s="295" t="str">
        <f>IF(F144-G144&lt;&gt;0,Journal!E140,"")</f>
        <v/>
      </c>
      <c r="F144" s="296"/>
      <c r="G144" s="296"/>
      <c r="H144" s="296">
        <f t="shared" ref="H144:H207" si="2">IF($F$9="Debit",(H143+F144-G144),(H143+G144-F144))</f>
        <v>0</v>
      </c>
      <c r="I144" s="261"/>
    </row>
    <row r="145" spans="2:9" x14ac:dyDescent="0.35">
      <c r="B145" s="260"/>
      <c r="C145" s="294" t="str">
        <f>IF(F145-G145&lt;&gt;0,Journal!C141,"")</f>
        <v/>
      </c>
      <c r="D145" s="66" t="str">
        <f>IF(F145-G145&lt;&gt;0,Journal!D141,"")</f>
        <v/>
      </c>
      <c r="E145" s="295" t="str">
        <f>IF(F145-G145&lt;&gt;0,Journal!E141,"")</f>
        <v/>
      </c>
      <c r="F145" s="296"/>
      <c r="G145" s="296"/>
      <c r="H145" s="296">
        <f t="shared" si="2"/>
        <v>0</v>
      </c>
      <c r="I145" s="261"/>
    </row>
    <row r="146" spans="2:9" x14ac:dyDescent="0.35">
      <c r="B146" s="260"/>
      <c r="C146" s="294" t="str">
        <f>IF(F146-G146&lt;&gt;0,Journal!C142,"")</f>
        <v/>
      </c>
      <c r="D146" s="66" t="str">
        <f>IF(F146-G146&lt;&gt;0,Journal!D142,"")</f>
        <v/>
      </c>
      <c r="E146" s="295" t="str">
        <f>IF(F146-G146&lt;&gt;0,Journal!E142,"")</f>
        <v/>
      </c>
      <c r="F146" s="296"/>
      <c r="G146" s="296"/>
      <c r="H146" s="296">
        <f t="shared" si="2"/>
        <v>0</v>
      </c>
      <c r="I146" s="261"/>
    </row>
    <row r="147" spans="2:9" x14ac:dyDescent="0.35">
      <c r="B147" s="260"/>
      <c r="C147" s="294" t="str">
        <f>IF(F147-G147&lt;&gt;0,Journal!C143,"")</f>
        <v/>
      </c>
      <c r="D147" s="66" t="str">
        <f>IF(F147-G147&lt;&gt;0,Journal!D143,"")</f>
        <v/>
      </c>
      <c r="E147" s="295" t="str">
        <f>IF(F147-G147&lt;&gt;0,Journal!E143,"")</f>
        <v/>
      </c>
      <c r="F147" s="296"/>
      <c r="G147" s="296"/>
      <c r="H147" s="296">
        <f t="shared" si="2"/>
        <v>0</v>
      </c>
      <c r="I147" s="261"/>
    </row>
    <row r="148" spans="2:9" x14ac:dyDescent="0.35">
      <c r="B148" s="260"/>
      <c r="C148" s="294" t="str">
        <f>IF(F148-G148&lt;&gt;0,Journal!C144,"")</f>
        <v/>
      </c>
      <c r="D148" s="66" t="str">
        <f>IF(F148-G148&lt;&gt;0,Journal!D144,"")</f>
        <v/>
      </c>
      <c r="E148" s="295" t="str">
        <f>IF(F148-G148&lt;&gt;0,Journal!E144,"")</f>
        <v/>
      </c>
      <c r="F148" s="296"/>
      <c r="G148" s="296"/>
      <c r="H148" s="296">
        <f t="shared" si="2"/>
        <v>0</v>
      </c>
      <c r="I148" s="261"/>
    </row>
    <row r="149" spans="2:9" x14ac:dyDescent="0.35">
      <c r="B149" s="260"/>
      <c r="C149" s="294" t="str">
        <f>IF(F149-G149&lt;&gt;0,Journal!C145,"")</f>
        <v/>
      </c>
      <c r="D149" s="66" t="str">
        <f>IF(F149-G149&lt;&gt;0,Journal!D145,"")</f>
        <v/>
      </c>
      <c r="E149" s="295" t="str">
        <f>IF(F149-G149&lt;&gt;0,Journal!E145,"")</f>
        <v/>
      </c>
      <c r="F149" s="296"/>
      <c r="G149" s="296"/>
      <c r="H149" s="296">
        <f t="shared" si="2"/>
        <v>0</v>
      </c>
      <c r="I149" s="261"/>
    </row>
    <row r="150" spans="2:9" x14ac:dyDescent="0.35">
      <c r="B150" s="260"/>
      <c r="C150" s="294" t="str">
        <f>IF(F150-G150&lt;&gt;0,Journal!C146,"")</f>
        <v/>
      </c>
      <c r="D150" s="66" t="str">
        <f>IF(F150-G150&lt;&gt;0,Journal!D146,"")</f>
        <v/>
      </c>
      <c r="E150" s="295" t="str">
        <f>IF(F150-G150&lt;&gt;0,Journal!E146,"")</f>
        <v/>
      </c>
      <c r="F150" s="296"/>
      <c r="G150" s="296"/>
      <c r="H150" s="296">
        <f t="shared" si="2"/>
        <v>0</v>
      </c>
      <c r="I150" s="261"/>
    </row>
    <row r="151" spans="2:9" x14ac:dyDescent="0.35">
      <c r="B151" s="260"/>
      <c r="C151" s="294" t="str">
        <f>IF(F151-G151&lt;&gt;0,Journal!C147,"")</f>
        <v/>
      </c>
      <c r="D151" s="66" t="str">
        <f>IF(F151-G151&lt;&gt;0,Journal!D147,"")</f>
        <v/>
      </c>
      <c r="E151" s="295" t="str">
        <f>IF(F151-G151&lt;&gt;0,Journal!E147,"")</f>
        <v/>
      </c>
      <c r="F151" s="296"/>
      <c r="G151" s="296"/>
      <c r="H151" s="296">
        <f t="shared" si="2"/>
        <v>0</v>
      </c>
      <c r="I151" s="261"/>
    </row>
    <row r="152" spans="2:9" x14ac:dyDescent="0.35">
      <c r="B152" s="260"/>
      <c r="C152" s="294" t="str">
        <f>IF(F152-G152&lt;&gt;0,Journal!C148,"")</f>
        <v/>
      </c>
      <c r="D152" s="66" t="str">
        <f>IF(F152-G152&lt;&gt;0,Journal!D148,"")</f>
        <v/>
      </c>
      <c r="E152" s="295" t="str">
        <f>IF(F152-G152&lt;&gt;0,Journal!E148,"")</f>
        <v/>
      </c>
      <c r="F152" s="296"/>
      <c r="G152" s="296"/>
      <c r="H152" s="296">
        <f t="shared" si="2"/>
        <v>0</v>
      </c>
      <c r="I152" s="261"/>
    </row>
    <row r="153" spans="2:9" x14ac:dyDescent="0.35">
      <c r="B153" s="260"/>
      <c r="C153" s="294" t="str">
        <f>IF(F153-G153&lt;&gt;0,Journal!C149,"")</f>
        <v/>
      </c>
      <c r="D153" s="66" t="str">
        <f>IF(F153-G153&lt;&gt;0,Journal!D149,"")</f>
        <v/>
      </c>
      <c r="E153" s="295" t="str">
        <f>IF(F153-G153&lt;&gt;0,Journal!E149,"")</f>
        <v/>
      </c>
      <c r="F153" s="296"/>
      <c r="G153" s="296"/>
      <c r="H153" s="296">
        <f t="shared" si="2"/>
        <v>0</v>
      </c>
      <c r="I153" s="261"/>
    </row>
    <row r="154" spans="2:9" x14ac:dyDescent="0.35">
      <c r="B154" s="260"/>
      <c r="C154" s="294" t="str">
        <f>IF(F154-G154&lt;&gt;0,Journal!C150,"")</f>
        <v/>
      </c>
      <c r="D154" s="66" t="str">
        <f>IF(F154-G154&lt;&gt;0,Journal!D150,"")</f>
        <v/>
      </c>
      <c r="E154" s="295" t="str">
        <f>IF(F154-G154&lt;&gt;0,Journal!E150,"")</f>
        <v/>
      </c>
      <c r="F154" s="296"/>
      <c r="G154" s="296"/>
      <c r="H154" s="296">
        <f t="shared" si="2"/>
        <v>0</v>
      </c>
      <c r="I154" s="261"/>
    </row>
    <row r="155" spans="2:9" x14ac:dyDescent="0.35">
      <c r="B155" s="260"/>
      <c r="C155" s="294" t="str">
        <f>IF(F155-G155&lt;&gt;0,Journal!C151,"")</f>
        <v/>
      </c>
      <c r="D155" s="66" t="str">
        <f>IF(F155-G155&lt;&gt;0,Journal!D151,"")</f>
        <v/>
      </c>
      <c r="E155" s="295" t="str">
        <f>IF(F155-G155&lt;&gt;0,Journal!E151,"")</f>
        <v/>
      </c>
      <c r="F155" s="296"/>
      <c r="G155" s="296"/>
      <c r="H155" s="296">
        <f t="shared" si="2"/>
        <v>0</v>
      </c>
      <c r="I155" s="261"/>
    </row>
    <row r="156" spans="2:9" x14ac:dyDescent="0.35">
      <c r="B156" s="260"/>
      <c r="C156" s="294" t="str">
        <f>IF(F156-G156&lt;&gt;0,Journal!C152,"")</f>
        <v/>
      </c>
      <c r="D156" s="66" t="str">
        <f>IF(F156-G156&lt;&gt;0,Journal!D152,"")</f>
        <v/>
      </c>
      <c r="E156" s="295" t="str">
        <f>IF(F156-G156&lt;&gt;0,Journal!E152,"")</f>
        <v/>
      </c>
      <c r="F156" s="296"/>
      <c r="G156" s="296"/>
      <c r="H156" s="296">
        <f t="shared" si="2"/>
        <v>0</v>
      </c>
      <c r="I156" s="261"/>
    </row>
    <row r="157" spans="2:9" x14ac:dyDescent="0.35">
      <c r="B157" s="260"/>
      <c r="C157" s="294" t="str">
        <f>IF(F157-G157&lt;&gt;0,Journal!C153,"")</f>
        <v/>
      </c>
      <c r="D157" s="66" t="str">
        <f>IF(F157-G157&lt;&gt;0,Journal!D153,"")</f>
        <v/>
      </c>
      <c r="E157" s="295" t="str">
        <f>IF(F157-G157&lt;&gt;0,Journal!E153,"")</f>
        <v/>
      </c>
      <c r="F157" s="296"/>
      <c r="G157" s="296"/>
      <c r="H157" s="296">
        <f t="shared" si="2"/>
        <v>0</v>
      </c>
      <c r="I157" s="261"/>
    </row>
    <row r="158" spans="2:9" x14ac:dyDescent="0.35">
      <c r="B158" s="260"/>
      <c r="C158" s="294" t="str">
        <f>IF(F158-G158&lt;&gt;0,Journal!C154,"")</f>
        <v/>
      </c>
      <c r="D158" s="66" t="str">
        <f>IF(F158-G158&lt;&gt;0,Journal!D154,"")</f>
        <v/>
      </c>
      <c r="E158" s="295" t="str">
        <f>IF(F158-G158&lt;&gt;0,Journal!E154,"")</f>
        <v/>
      </c>
      <c r="F158" s="296"/>
      <c r="G158" s="296"/>
      <c r="H158" s="296">
        <f t="shared" si="2"/>
        <v>0</v>
      </c>
      <c r="I158" s="261"/>
    </row>
    <row r="159" spans="2:9" x14ac:dyDescent="0.35">
      <c r="B159" s="260"/>
      <c r="C159" s="294" t="str">
        <f>IF(F159-G159&lt;&gt;0,Journal!C155,"")</f>
        <v/>
      </c>
      <c r="D159" s="66" t="str">
        <f>IF(F159-G159&lt;&gt;0,Journal!D155,"")</f>
        <v/>
      </c>
      <c r="E159" s="295" t="str">
        <f>IF(F159-G159&lt;&gt;0,Journal!E155,"")</f>
        <v/>
      </c>
      <c r="F159" s="296"/>
      <c r="G159" s="296"/>
      <c r="H159" s="296">
        <f t="shared" si="2"/>
        <v>0</v>
      </c>
      <c r="I159" s="261"/>
    </row>
    <row r="160" spans="2:9" x14ac:dyDescent="0.35">
      <c r="B160" s="260"/>
      <c r="C160" s="294" t="str">
        <f>IF(F160-G160&lt;&gt;0,Journal!C156,"")</f>
        <v/>
      </c>
      <c r="D160" s="66" t="str">
        <f>IF(F160-G160&lt;&gt;0,Journal!D156,"")</f>
        <v/>
      </c>
      <c r="E160" s="295" t="str">
        <f>IF(F160-G160&lt;&gt;0,Journal!E156,"")</f>
        <v/>
      </c>
      <c r="F160" s="296"/>
      <c r="G160" s="296"/>
      <c r="H160" s="296">
        <f t="shared" si="2"/>
        <v>0</v>
      </c>
      <c r="I160" s="261"/>
    </row>
    <row r="161" spans="2:9" x14ac:dyDescent="0.35">
      <c r="B161" s="260"/>
      <c r="C161" s="294" t="str">
        <f>IF(F161-G161&lt;&gt;0,Journal!C157,"")</f>
        <v/>
      </c>
      <c r="D161" s="66" t="str">
        <f>IF(F161-G161&lt;&gt;0,Journal!D157,"")</f>
        <v/>
      </c>
      <c r="E161" s="295" t="str">
        <f>IF(F161-G161&lt;&gt;0,Journal!E157,"")</f>
        <v/>
      </c>
      <c r="F161" s="296"/>
      <c r="G161" s="296"/>
      <c r="H161" s="296">
        <f t="shared" si="2"/>
        <v>0</v>
      </c>
      <c r="I161" s="261"/>
    </row>
    <row r="162" spans="2:9" x14ac:dyDescent="0.35">
      <c r="B162" s="260"/>
      <c r="C162" s="294" t="str">
        <f>IF(F162-G162&lt;&gt;0,Journal!C158,"")</f>
        <v/>
      </c>
      <c r="D162" s="66" t="str">
        <f>IF(F162-G162&lt;&gt;0,Journal!D158,"")</f>
        <v/>
      </c>
      <c r="E162" s="295" t="str">
        <f>IF(F162-G162&lt;&gt;0,Journal!E158,"")</f>
        <v/>
      </c>
      <c r="F162" s="296"/>
      <c r="G162" s="296"/>
      <c r="H162" s="296">
        <f t="shared" si="2"/>
        <v>0</v>
      </c>
      <c r="I162" s="261"/>
    </row>
    <row r="163" spans="2:9" x14ac:dyDescent="0.35">
      <c r="B163" s="260"/>
      <c r="C163" s="294" t="str">
        <f>IF(F163-G163&lt;&gt;0,Journal!C159,"")</f>
        <v/>
      </c>
      <c r="D163" s="66" t="str">
        <f>IF(F163-G163&lt;&gt;0,Journal!D159,"")</f>
        <v/>
      </c>
      <c r="E163" s="295" t="str">
        <f>IF(F163-G163&lt;&gt;0,Journal!E159,"")</f>
        <v/>
      </c>
      <c r="F163" s="296"/>
      <c r="G163" s="296"/>
      <c r="H163" s="296">
        <f t="shared" si="2"/>
        <v>0</v>
      </c>
      <c r="I163" s="261"/>
    </row>
    <row r="164" spans="2:9" x14ac:dyDescent="0.35">
      <c r="B164" s="260"/>
      <c r="C164" s="294" t="str">
        <f>IF(F164-G164&lt;&gt;0,Journal!C160,"")</f>
        <v/>
      </c>
      <c r="D164" s="66" t="str">
        <f>IF(F164-G164&lt;&gt;0,Journal!D160,"")</f>
        <v/>
      </c>
      <c r="E164" s="295" t="str">
        <f>IF(F164-G164&lt;&gt;0,Journal!E160,"")</f>
        <v/>
      </c>
      <c r="F164" s="296"/>
      <c r="G164" s="296"/>
      <c r="H164" s="296">
        <f t="shared" si="2"/>
        <v>0</v>
      </c>
      <c r="I164" s="261"/>
    </row>
    <row r="165" spans="2:9" x14ac:dyDescent="0.35">
      <c r="B165" s="260"/>
      <c r="C165" s="294" t="str">
        <f>IF(F165-G165&lt;&gt;0,Journal!C161,"")</f>
        <v/>
      </c>
      <c r="D165" s="66" t="str">
        <f>IF(F165-G165&lt;&gt;0,Journal!D161,"")</f>
        <v/>
      </c>
      <c r="E165" s="295" t="str">
        <f>IF(F165-G165&lt;&gt;0,Journal!E161,"")</f>
        <v/>
      </c>
      <c r="F165" s="296"/>
      <c r="G165" s="296"/>
      <c r="H165" s="296">
        <f t="shared" si="2"/>
        <v>0</v>
      </c>
      <c r="I165" s="261"/>
    </row>
    <row r="166" spans="2:9" x14ac:dyDescent="0.35">
      <c r="B166" s="260"/>
      <c r="C166" s="294" t="str">
        <f>IF(F166-G166&lt;&gt;0,Journal!C162,"")</f>
        <v/>
      </c>
      <c r="D166" s="66" t="str">
        <f>IF(F166-G166&lt;&gt;0,Journal!D162,"")</f>
        <v/>
      </c>
      <c r="E166" s="295" t="str">
        <f>IF(F166-G166&lt;&gt;0,Journal!E162,"")</f>
        <v/>
      </c>
      <c r="F166" s="296"/>
      <c r="G166" s="296"/>
      <c r="H166" s="296">
        <f t="shared" si="2"/>
        <v>0</v>
      </c>
      <c r="I166" s="261"/>
    </row>
    <row r="167" spans="2:9" x14ac:dyDescent="0.35">
      <c r="B167" s="260"/>
      <c r="C167" s="294" t="str">
        <f>IF(F167-G167&lt;&gt;0,Journal!C163,"")</f>
        <v/>
      </c>
      <c r="D167" s="66" t="str">
        <f>IF(F167-G167&lt;&gt;0,Journal!D163,"")</f>
        <v/>
      </c>
      <c r="E167" s="295" t="str">
        <f>IF(F167-G167&lt;&gt;0,Journal!E163,"")</f>
        <v/>
      </c>
      <c r="F167" s="296"/>
      <c r="G167" s="296"/>
      <c r="H167" s="296">
        <f t="shared" si="2"/>
        <v>0</v>
      </c>
      <c r="I167" s="261"/>
    </row>
    <row r="168" spans="2:9" x14ac:dyDescent="0.35">
      <c r="B168" s="260"/>
      <c r="C168" s="294" t="str">
        <f>IF(F168-G168&lt;&gt;0,Journal!C164,"")</f>
        <v/>
      </c>
      <c r="D168" s="66" t="str">
        <f>IF(F168-G168&lt;&gt;0,Journal!D164,"")</f>
        <v/>
      </c>
      <c r="E168" s="295" t="str">
        <f>IF(F168-G168&lt;&gt;0,Journal!E164,"")</f>
        <v/>
      </c>
      <c r="F168" s="296"/>
      <c r="G168" s="296"/>
      <c r="H168" s="296">
        <f t="shared" si="2"/>
        <v>0</v>
      </c>
      <c r="I168" s="261"/>
    </row>
    <row r="169" spans="2:9" x14ac:dyDescent="0.35">
      <c r="B169" s="260"/>
      <c r="C169" s="294" t="str">
        <f>IF(F169-G169&lt;&gt;0,Journal!C165,"")</f>
        <v/>
      </c>
      <c r="D169" s="66" t="str">
        <f>IF(F169-G169&lt;&gt;0,Journal!D165,"")</f>
        <v/>
      </c>
      <c r="E169" s="295" t="str">
        <f>IF(F169-G169&lt;&gt;0,Journal!E165,"")</f>
        <v/>
      </c>
      <c r="F169" s="296"/>
      <c r="G169" s="296"/>
      <c r="H169" s="296">
        <f t="shared" si="2"/>
        <v>0</v>
      </c>
      <c r="I169" s="261"/>
    </row>
    <row r="170" spans="2:9" x14ac:dyDescent="0.35">
      <c r="B170" s="260"/>
      <c r="C170" s="294" t="str">
        <f>IF(F170-G170&lt;&gt;0,Journal!C166,"")</f>
        <v/>
      </c>
      <c r="D170" s="66" t="str">
        <f>IF(F170-G170&lt;&gt;0,Journal!D166,"")</f>
        <v/>
      </c>
      <c r="E170" s="295" t="str">
        <f>IF(F170-G170&lt;&gt;0,Journal!E166,"")</f>
        <v/>
      </c>
      <c r="F170" s="296"/>
      <c r="G170" s="296"/>
      <c r="H170" s="296">
        <f t="shared" si="2"/>
        <v>0</v>
      </c>
      <c r="I170" s="261"/>
    </row>
    <row r="171" spans="2:9" x14ac:dyDescent="0.35">
      <c r="B171" s="260"/>
      <c r="C171" s="294" t="str">
        <f>IF(F171-G171&lt;&gt;0,Journal!C167,"")</f>
        <v/>
      </c>
      <c r="D171" s="66" t="str">
        <f>IF(F171-G171&lt;&gt;0,Journal!D167,"")</f>
        <v/>
      </c>
      <c r="E171" s="295" t="str">
        <f>IF(F171-G171&lt;&gt;0,Journal!E167,"")</f>
        <v/>
      </c>
      <c r="F171" s="296"/>
      <c r="G171" s="296"/>
      <c r="H171" s="296">
        <f t="shared" si="2"/>
        <v>0</v>
      </c>
      <c r="I171" s="261"/>
    </row>
    <row r="172" spans="2:9" x14ac:dyDescent="0.35">
      <c r="B172" s="260"/>
      <c r="C172" s="294" t="str">
        <f>IF(F172-G172&lt;&gt;0,Journal!C168,"")</f>
        <v/>
      </c>
      <c r="D172" s="66" t="str">
        <f>IF(F172-G172&lt;&gt;0,Journal!D168,"")</f>
        <v/>
      </c>
      <c r="E172" s="295" t="str">
        <f>IF(F172-G172&lt;&gt;0,Journal!E168,"")</f>
        <v/>
      </c>
      <c r="F172" s="296"/>
      <c r="G172" s="296"/>
      <c r="H172" s="296">
        <f t="shared" si="2"/>
        <v>0</v>
      </c>
      <c r="I172" s="261"/>
    </row>
    <row r="173" spans="2:9" x14ac:dyDescent="0.35">
      <c r="B173" s="260"/>
      <c r="C173" s="294" t="str">
        <f>IF(F173-G173&lt;&gt;0,Journal!C169,"")</f>
        <v/>
      </c>
      <c r="D173" s="66" t="str">
        <f>IF(F173-G173&lt;&gt;0,Journal!D169,"")</f>
        <v/>
      </c>
      <c r="E173" s="295" t="str">
        <f>IF(F173-G173&lt;&gt;0,Journal!E169,"")</f>
        <v/>
      </c>
      <c r="F173" s="296"/>
      <c r="G173" s="296"/>
      <c r="H173" s="296">
        <f t="shared" si="2"/>
        <v>0</v>
      </c>
      <c r="I173" s="261"/>
    </row>
    <row r="174" spans="2:9" x14ac:dyDescent="0.35">
      <c r="B174" s="260"/>
      <c r="C174" s="294" t="str">
        <f>IF(F174-G174&lt;&gt;0,Journal!C170,"")</f>
        <v/>
      </c>
      <c r="D174" s="66" t="str">
        <f>IF(F174-G174&lt;&gt;0,Journal!D170,"")</f>
        <v/>
      </c>
      <c r="E174" s="295" t="str">
        <f>IF(F174-G174&lt;&gt;0,Journal!E170,"")</f>
        <v/>
      </c>
      <c r="F174" s="296"/>
      <c r="G174" s="296"/>
      <c r="H174" s="296">
        <f t="shared" si="2"/>
        <v>0</v>
      </c>
      <c r="I174" s="261"/>
    </row>
    <row r="175" spans="2:9" x14ac:dyDescent="0.35">
      <c r="B175" s="260"/>
      <c r="C175" s="294" t="str">
        <f>IF(F175-G175&lt;&gt;0,Journal!C171,"")</f>
        <v/>
      </c>
      <c r="D175" s="66" t="str">
        <f>IF(F175-G175&lt;&gt;0,Journal!D171,"")</f>
        <v/>
      </c>
      <c r="E175" s="295" t="str">
        <f>IF(F175-G175&lt;&gt;0,Journal!E171,"")</f>
        <v/>
      </c>
      <c r="F175" s="296"/>
      <c r="G175" s="296"/>
      <c r="H175" s="296">
        <f t="shared" si="2"/>
        <v>0</v>
      </c>
      <c r="I175" s="261"/>
    </row>
    <row r="176" spans="2:9" x14ac:dyDescent="0.35">
      <c r="B176" s="260"/>
      <c r="C176" s="294" t="str">
        <f>IF(F176-G176&lt;&gt;0,Journal!C172,"")</f>
        <v/>
      </c>
      <c r="D176" s="66" t="str">
        <f>IF(F176-G176&lt;&gt;0,Journal!D172,"")</f>
        <v/>
      </c>
      <c r="E176" s="295" t="str">
        <f>IF(F176-G176&lt;&gt;0,Journal!E172,"")</f>
        <v/>
      </c>
      <c r="F176" s="296"/>
      <c r="G176" s="296"/>
      <c r="H176" s="296">
        <f t="shared" si="2"/>
        <v>0</v>
      </c>
      <c r="I176" s="261"/>
    </row>
    <row r="177" spans="2:9" x14ac:dyDescent="0.35">
      <c r="B177" s="260"/>
      <c r="C177" s="294" t="str">
        <f>IF(F177-G177&lt;&gt;0,Journal!C173,"")</f>
        <v/>
      </c>
      <c r="D177" s="66" t="str">
        <f>IF(F177-G177&lt;&gt;0,Journal!D173,"")</f>
        <v/>
      </c>
      <c r="E177" s="295" t="str">
        <f>IF(F177-G177&lt;&gt;0,Journal!E173,"")</f>
        <v/>
      </c>
      <c r="F177" s="296"/>
      <c r="G177" s="296"/>
      <c r="H177" s="296">
        <f t="shared" si="2"/>
        <v>0</v>
      </c>
      <c r="I177" s="261"/>
    </row>
    <row r="178" spans="2:9" x14ac:dyDescent="0.35">
      <c r="B178" s="260"/>
      <c r="C178" s="294" t="str">
        <f>IF(F178-G178&lt;&gt;0,Journal!C174,"")</f>
        <v/>
      </c>
      <c r="D178" s="66" t="str">
        <f>IF(F178-G178&lt;&gt;0,Journal!D174,"")</f>
        <v/>
      </c>
      <c r="E178" s="295" t="str">
        <f>IF(F178-G178&lt;&gt;0,Journal!E174,"")</f>
        <v/>
      </c>
      <c r="F178" s="296"/>
      <c r="G178" s="296"/>
      <c r="H178" s="296">
        <f t="shared" si="2"/>
        <v>0</v>
      </c>
      <c r="I178" s="261"/>
    </row>
    <row r="179" spans="2:9" x14ac:dyDescent="0.35">
      <c r="B179" s="260"/>
      <c r="C179" s="294" t="str">
        <f>IF(F179-G179&lt;&gt;0,Journal!C175,"")</f>
        <v/>
      </c>
      <c r="D179" s="66" t="str">
        <f>IF(F179-G179&lt;&gt;0,Journal!D175,"")</f>
        <v/>
      </c>
      <c r="E179" s="295" t="str">
        <f>IF(F179-G179&lt;&gt;0,Journal!E175,"")</f>
        <v/>
      </c>
      <c r="F179" s="296"/>
      <c r="G179" s="296"/>
      <c r="H179" s="296">
        <f t="shared" si="2"/>
        <v>0</v>
      </c>
      <c r="I179" s="261"/>
    </row>
    <row r="180" spans="2:9" x14ac:dyDescent="0.35">
      <c r="B180" s="260"/>
      <c r="C180" s="294" t="str">
        <f>IF(F180-G180&lt;&gt;0,Journal!C176,"")</f>
        <v/>
      </c>
      <c r="D180" s="66" t="str">
        <f>IF(F180-G180&lt;&gt;0,Journal!D176,"")</f>
        <v/>
      </c>
      <c r="E180" s="295" t="str">
        <f>IF(F180-G180&lt;&gt;0,Journal!E176,"")</f>
        <v/>
      </c>
      <c r="F180" s="296"/>
      <c r="G180" s="296"/>
      <c r="H180" s="296">
        <f t="shared" si="2"/>
        <v>0</v>
      </c>
      <c r="I180" s="261"/>
    </row>
    <row r="181" spans="2:9" x14ac:dyDescent="0.35">
      <c r="B181" s="260"/>
      <c r="C181" s="294" t="str">
        <f>IF(F181-G181&lt;&gt;0,Journal!C177,"")</f>
        <v/>
      </c>
      <c r="D181" s="66" t="str">
        <f>IF(F181-G181&lt;&gt;0,Journal!D177,"")</f>
        <v/>
      </c>
      <c r="E181" s="295" t="str">
        <f>IF(F181-G181&lt;&gt;0,Journal!E177,"")</f>
        <v/>
      </c>
      <c r="F181" s="296"/>
      <c r="G181" s="296"/>
      <c r="H181" s="296">
        <f t="shared" si="2"/>
        <v>0</v>
      </c>
      <c r="I181" s="261"/>
    </row>
    <row r="182" spans="2:9" x14ac:dyDescent="0.35">
      <c r="B182" s="260"/>
      <c r="C182" s="294" t="str">
        <f>IF(F182-G182&lt;&gt;0,Journal!C178,"")</f>
        <v/>
      </c>
      <c r="D182" s="66" t="str">
        <f>IF(F182-G182&lt;&gt;0,Journal!D178,"")</f>
        <v/>
      </c>
      <c r="E182" s="295" t="str">
        <f>IF(F182-G182&lt;&gt;0,Journal!E178,"")</f>
        <v/>
      </c>
      <c r="F182" s="296"/>
      <c r="G182" s="296"/>
      <c r="H182" s="296">
        <f t="shared" si="2"/>
        <v>0</v>
      </c>
      <c r="I182" s="261"/>
    </row>
    <row r="183" spans="2:9" x14ac:dyDescent="0.35">
      <c r="B183" s="260"/>
      <c r="C183" s="294" t="str">
        <f>IF(F183-G183&lt;&gt;0,Journal!C179,"")</f>
        <v/>
      </c>
      <c r="D183" s="66" t="str">
        <f>IF(F183-G183&lt;&gt;0,Journal!D179,"")</f>
        <v/>
      </c>
      <c r="E183" s="295" t="str">
        <f>IF(F183-G183&lt;&gt;0,Journal!E179,"")</f>
        <v/>
      </c>
      <c r="F183" s="296"/>
      <c r="G183" s="296"/>
      <c r="H183" s="296">
        <f t="shared" si="2"/>
        <v>0</v>
      </c>
      <c r="I183" s="261"/>
    </row>
    <row r="184" spans="2:9" x14ac:dyDescent="0.35">
      <c r="B184" s="260"/>
      <c r="C184" s="294" t="str">
        <f>IF(F184-G184&lt;&gt;0,Journal!C180,"")</f>
        <v/>
      </c>
      <c r="D184" s="66" t="str">
        <f>IF(F184-G184&lt;&gt;0,Journal!D180,"")</f>
        <v/>
      </c>
      <c r="E184" s="295" t="str">
        <f>IF(F184-G184&lt;&gt;0,Journal!E180,"")</f>
        <v/>
      </c>
      <c r="F184" s="296"/>
      <c r="G184" s="296"/>
      <c r="H184" s="296">
        <f t="shared" si="2"/>
        <v>0</v>
      </c>
      <c r="I184" s="261"/>
    </row>
    <row r="185" spans="2:9" x14ac:dyDescent="0.35">
      <c r="B185" s="260"/>
      <c r="C185" s="294" t="str">
        <f>IF(F185-G185&lt;&gt;0,Journal!C181,"")</f>
        <v/>
      </c>
      <c r="D185" s="66" t="str">
        <f>IF(F185-G185&lt;&gt;0,Journal!D181,"")</f>
        <v/>
      </c>
      <c r="E185" s="295" t="str">
        <f>IF(F185-G185&lt;&gt;0,Journal!E181,"")</f>
        <v/>
      </c>
      <c r="F185" s="296"/>
      <c r="G185" s="296"/>
      <c r="H185" s="296">
        <f t="shared" si="2"/>
        <v>0</v>
      </c>
      <c r="I185" s="261"/>
    </row>
    <row r="186" spans="2:9" x14ac:dyDescent="0.35">
      <c r="B186" s="260"/>
      <c r="C186" s="294" t="str">
        <f>IF(F186-G186&lt;&gt;0,Journal!C182,"")</f>
        <v/>
      </c>
      <c r="D186" s="66" t="str">
        <f>IF(F186-G186&lt;&gt;0,Journal!D182,"")</f>
        <v/>
      </c>
      <c r="E186" s="295" t="str">
        <f>IF(F186-G186&lt;&gt;0,Journal!E182,"")</f>
        <v/>
      </c>
      <c r="F186" s="296"/>
      <c r="G186" s="296"/>
      <c r="H186" s="296">
        <f t="shared" si="2"/>
        <v>0</v>
      </c>
      <c r="I186" s="261"/>
    </row>
    <row r="187" spans="2:9" x14ac:dyDescent="0.35">
      <c r="B187" s="260"/>
      <c r="C187" s="294" t="str">
        <f>IF(F187-G187&lt;&gt;0,Journal!C183,"")</f>
        <v/>
      </c>
      <c r="D187" s="66" t="str">
        <f>IF(F187-G187&lt;&gt;0,Journal!D183,"")</f>
        <v/>
      </c>
      <c r="E187" s="295" t="str">
        <f>IF(F187-G187&lt;&gt;0,Journal!E183,"")</f>
        <v/>
      </c>
      <c r="F187" s="296"/>
      <c r="G187" s="296"/>
      <c r="H187" s="296">
        <f t="shared" si="2"/>
        <v>0</v>
      </c>
      <c r="I187" s="261"/>
    </row>
    <row r="188" spans="2:9" x14ac:dyDescent="0.35">
      <c r="B188" s="260"/>
      <c r="C188" s="294" t="str">
        <f>IF(F188-G188&lt;&gt;0,Journal!C184,"")</f>
        <v/>
      </c>
      <c r="D188" s="66" t="str">
        <f>IF(F188-G188&lt;&gt;0,Journal!D184,"")</f>
        <v/>
      </c>
      <c r="E188" s="295" t="str">
        <f>IF(F188-G188&lt;&gt;0,Journal!E184,"")</f>
        <v/>
      </c>
      <c r="F188" s="296"/>
      <c r="G188" s="296"/>
      <c r="H188" s="296">
        <f t="shared" si="2"/>
        <v>0</v>
      </c>
      <c r="I188" s="261"/>
    </row>
    <row r="189" spans="2:9" x14ac:dyDescent="0.35">
      <c r="B189" s="260"/>
      <c r="C189" s="294" t="str">
        <f>IF(F189-G189&lt;&gt;0,Journal!C185,"")</f>
        <v/>
      </c>
      <c r="D189" s="66" t="str">
        <f>IF(F189-G189&lt;&gt;0,Journal!D185,"")</f>
        <v/>
      </c>
      <c r="E189" s="295" t="str">
        <f>IF(F189-G189&lt;&gt;0,Journal!E185,"")</f>
        <v/>
      </c>
      <c r="F189" s="296"/>
      <c r="G189" s="296"/>
      <c r="H189" s="296">
        <f t="shared" si="2"/>
        <v>0</v>
      </c>
      <c r="I189" s="261"/>
    </row>
    <row r="190" spans="2:9" x14ac:dyDescent="0.35">
      <c r="B190" s="260"/>
      <c r="C190" s="294" t="str">
        <f>IF(F190-G190&lt;&gt;0,Journal!C186,"")</f>
        <v/>
      </c>
      <c r="D190" s="66" t="str">
        <f>IF(F190-G190&lt;&gt;0,Journal!D186,"")</f>
        <v/>
      </c>
      <c r="E190" s="295" t="str">
        <f>IF(F190-G190&lt;&gt;0,Journal!E186,"")</f>
        <v/>
      </c>
      <c r="F190" s="296"/>
      <c r="G190" s="296"/>
      <c r="H190" s="296">
        <f t="shared" si="2"/>
        <v>0</v>
      </c>
      <c r="I190" s="261"/>
    </row>
    <row r="191" spans="2:9" x14ac:dyDescent="0.35">
      <c r="B191" s="260"/>
      <c r="C191" s="294" t="str">
        <f>IF(F191-G191&lt;&gt;0,Journal!C187,"")</f>
        <v/>
      </c>
      <c r="D191" s="66" t="str">
        <f>IF(F191-G191&lt;&gt;0,Journal!D187,"")</f>
        <v/>
      </c>
      <c r="E191" s="295" t="str">
        <f>IF(F191-G191&lt;&gt;0,Journal!E187,"")</f>
        <v/>
      </c>
      <c r="F191" s="296"/>
      <c r="G191" s="296"/>
      <c r="H191" s="296">
        <f t="shared" si="2"/>
        <v>0</v>
      </c>
      <c r="I191" s="261"/>
    </row>
    <row r="192" spans="2:9" x14ac:dyDescent="0.35">
      <c r="B192" s="260"/>
      <c r="C192" s="294" t="str">
        <f>IF(F192-G192&lt;&gt;0,Journal!C188,"")</f>
        <v/>
      </c>
      <c r="D192" s="66" t="str">
        <f>IF(F192-G192&lt;&gt;0,Journal!D188,"")</f>
        <v/>
      </c>
      <c r="E192" s="295" t="str">
        <f>IF(F192-G192&lt;&gt;0,Journal!E188,"")</f>
        <v/>
      </c>
      <c r="F192" s="296"/>
      <c r="G192" s="296"/>
      <c r="H192" s="296">
        <f t="shared" si="2"/>
        <v>0</v>
      </c>
      <c r="I192" s="261"/>
    </row>
    <row r="193" spans="2:9" x14ac:dyDescent="0.35">
      <c r="B193" s="260"/>
      <c r="C193" s="294" t="str">
        <f>IF(F193-G193&lt;&gt;0,Journal!C189,"")</f>
        <v/>
      </c>
      <c r="D193" s="66" t="str">
        <f>IF(F193-G193&lt;&gt;0,Journal!D189,"")</f>
        <v/>
      </c>
      <c r="E193" s="295" t="str">
        <f>IF(F193-G193&lt;&gt;0,Journal!E189,"")</f>
        <v/>
      </c>
      <c r="F193" s="296"/>
      <c r="G193" s="296"/>
      <c r="H193" s="296">
        <f t="shared" si="2"/>
        <v>0</v>
      </c>
      <c r="I193" s="261"/>
    </row>
    <row r="194" spans="2:9" x14ac:dyDescent="0.35">
      <c r="B194" s="260"/>
      <c r="C194" s="294" t="str">
        <f>IF(F194-G194&lt;&gt;0,Journal!C190,"")</f>
        <v/>
      </c>
      <c r="D194" s="66" t="str">
        <f>IF(F194-G194&lt;&gt;0,Journal!D190,"")</f>
        <v/>
      </c>
      <c r="E194" s="295" t="str">
        <f>IF(F194-G194&lt;&gt;0,Journal!E190,"")</f>
        <v/>
      </c>
      <c r="F194" s="296"/>
      <c r="G194" s="296"/>
      <c r="H194" s="296">
        <f t="shared" si="2"/>
        <v>0</v>
      </c>
      <c r="I194" s="261"/>
    </row>
    <row r="195" spans="2:9" x14ac:dyDescent="0.35">
      <c r="B195" s="260"/>
      <c r="C195" s="294" t="str">
        <f>IF(F195-G195&lt;&gt;0,Journal!C191,"")</f>
        <v/>
      </c>
      <c r="D195" s="66" t="str">
        <f>IF(F195-G195&lt;&gt;0,Journal!D191,"")</f>
        <v/>
      </c>
      <c r="E195" s="295" t="str">
        <f>IF(F195-G195&lt;&gt;0,Journal!E191,"")</f>
        <v/>
      </c>
      <c r="F195" s="296"/>
      <c r="G195" s="296"/>
      <c r="H195" s="296">
        <f t="shared" si="2"/>
        <v>0</v>
      </c>
      <c r="I195" s="261"/>
    </row>
    <row r="196" spans="2:9" x14ac:dyDescent="0.35">
      <c r="B196" s="260"/>
      <c r="C196" s="294" t="str">
        <f>IF(F196-G196&lt;&gt;0,Journal!C192,"")</f>
        <v/>
      </c>
      <c r="D196" s="66" t="str">
        <f>IF(F196-G196&lt;&gt;0,Journal!D192,"")</f>
        <v/>
      </c>
      <c r="E196" s="295" t="str">
        <f>IF(F196-G196&lt;&gt;0,Journal!E192,"")</f>
        <v/>
      </c>
      <c r="F196" s="296"/>
      <c r="G196" s="296"/>
      <c r="H196" s="296">
        <f t="shared" si="2"/>
        <v>0</v>
      </c>
      <c r="I196" s="261"/>
    </row>
    <row r="197" spans="2:9" x14ac:dyDescent="0.35">
      <c r="B197" s="260"/>
      <c r="C197" s="294" t="str">
        <f>IF(F197-G197&lt;&gt;0,Journal!C193,"")</f>
        <v/>
      </c>
      <c r="D197" s="66" t="str">
        <f>IF(F197-G197&lt;&gt;0,Journal!D193,"")</f>
        <v/>
      </c>
      <c r="E197" s="295" t="str">
        <f>IF(F197-G197&lt;&gt;0,Journal!E193,"")</f>
        <v/>
      </c>
      <c r="F197" s="296"/>
      <c r="G197" s="296"/>
      <c r="H197" s="296">
        <f t="shared" si="2"/>
        <v>0</v>
      </c>
      <c r="I197" s="261"/>
    </row>
    <row r="198" spans="2:9" x14ac:dyDescent="0.35">
      <c r="B198" s="260"/>
      <c r="C198" s="294" t="str">
        <f>IF(F198-G198&lt;&gt;0,Journal!C194,"")</f>
        <v/>
      </c>
      <c r="D198" s="66" t="str">
        <f>IF(F198-G198&lt;&gt;0,Journal!D194,"")</f>
        <v/>
      </c>
      <c r="E198" s="295" t="str">
        <f>IF(F198-G198&lt;&gt;0,Journal!E194,"")</f>
        <v/>
      </c>
      <c r="F198" s="296"/>
      <c r="G198" s="296"/>
      <c r="H198" s="296">
        <f t="shared" si="2"/>
        <v>0</v>
      </c>
      <c r="I198" s="261"/>
    </row>
    <row r="199" spans="2:9" x14ac:dyDescent="0.35">
      <c r="B199" s="260"/>
      <c r="C199" s="294" t="str">
        <f>IF(F199-G199&lt;&gt;0,Journal!C195,"")</f>
        <v/>
      </c>
      <c r="D199" s="66" t="str">
        <f>IF(F199-G199&lt;&gt;0,Journal!D195,"")</f>
        <v/>
      </c>
      <c r="E199" s="295" t="str">
        <f>IF(F199-G199&lt;&gt;0,Journal!E195,"")</f>
        <v/>
      </c>
      <c r="F199" s="296"/>
      <c r="G199" s="296"/>
      <c r="H199" s="296">
        <f t="shared" si="2"/>
        <v>0</v>
      </c>
      <c r="I199" s="261"/>
    </row>
    <row r="200" spans="2:9" x14ac:dyDescent="0.35">
      <c r="B200" s="260"/>
      <c r="C200" s="294" t="str">
        <f>IF(F200-G200&lt;&gt;0,Journal!C196,"")</f>
        <v/>
      </c>
      <c r="D200" s="66" t="str">
        <f>IF(F200-G200&lt;&gt;0,Journal!D196,"")</f>
        <v/>
      </c>
      <c r="E200" s="295" t="str">
        <f>IF(F200-G200&lt;&gt;0,Journal!E196,"")</f>
        <v/>
      </c>
      <c r="F200" s="296"/>
      <c r="G200" s="296"/>
      <c r="H200" s="296">
        <f t="shared" si="2"/>
        <v>0</v>
      </c>
      <c r="I200" s="261"/>
    </row>
    <row r="201" spans="2:9" x14ac:dyDescent="0.35">
      <c r="B201" s="260"/>
      <c r="C201" s="294" t="str">
        <f>IF(F201-G201&lt;&gt;0,Journal!C197,"")</f>
        <v/>
      </c>
      <c r="D201" s="66" t="str">
        <f>IF(F201-G201&lt;&gt;0,Journal!D197,"")</f>
        <v/>
      </c>
      <c r="E201" s="295" t="str">
        <f>IF(F201-G201&lt;&gt;0,Journal!E197,"")</f>
        <v/>
      </c>
      <c r="F201" s="296"/>
      <c r="G201" s="296"/>
      <c r="H201" s="296">
        <f t="shared" si="2"/>
        <v>0</v>
      </c>
      <c r="I201" s="261"/>
    </row>
    <row r="202" spans="2:9" x14ac:dyDescent="0.35">
      <c r="B202" s="260"/>
      <c r="C202" s="294" t="str">
        <f>IF(F202-G202&lt;&gt;0,Journal!C198,"")</f>
        <v/>
      </c>
      <c r="D202" s="66" t="str">
        <f>IF(F202-G202&lt;&gt;0,Journal!D198,"")</f>
        <v/>
      </c>
      <c r="E202" s="295" t="str">
        <f>IF(F202-G202&lt;&gt;0,Journal!E198,"")</f>
        <v/>
      </c>
      <c r="F202" s="296"/>
      <c r="G202" s="296"/>
      <c r="H202" s="296">
        <f t="shared" si="2"/>
        <v>0</v>
      </c>
      <c r="I202" s="261"/>
    </row>
    <row r="203" spans="2:9" x14ac:dyDescent="0.35">
      <c r="B203" s="260"/>
      <c r="C203" s="294" t="str">
        <f>IF(F203-G203&lt;&gt;0,Journal!C199,"")</f>
        <v/>
      </c>
      <c r="D203" s="66" t="str">
        <f>IF(F203-G203&lt;&gt;0,Journal!D199,"")</f>
        <v/>
      </c>
      <c r="E203" s="295" t="str">
        <f>IF(F203-G203&lt;&gt;0,Journal!E199,"")</f>
        <v/>
      </c>
      <c r="F203" s="296"/>
      <c r="G203" s="296"/>
      <c r="H203" s="296">
        <f t="shared" si="2"/>
        <v>0</v>
      </c>
      <c r="I203" s="261"/>
    </row>
    <row r="204" spans="2:9" x14ac:dyDescent="0.35">
      <c r="B204" s="260"/>
      <c r="C204" s="294" t="str">
        <f>IF(F204-G204&lt;&gt;0,Journal!C200,"")</f>
        <v/>
      </c>
      <c r="D204" s="66" t="str">
        <f>IF(F204-G204&lt;&gt;0,Journal!D200,"")</f>
        <v/>
      </c>
      <c r="E204" s="295" t="str">
        <f>IF(F204-G204&lt;&gt;0,Journal!E200,"")</f>
        <v/>
      </c>
      <c r="F204" s="296"/>
      <c r="G204" s="296"/>
      <c r="H204" s="296">
        <f t="shared" si="2"/>
        <v>0</v>
      </c>
      <c r="I204" s="261"/>
    </row>
    <row r="205" spans="2:9" x14ac:dyDescent="0.35">
      <c r="B205" s="260"/>
      <c r="C205" s="294" t="str">
        <f>IF(F205-G205&lt;&gt;0,Journal!C201,"")</f>
        <v/>
      </c>
      <c r="D205" s="66" t="str">
        <f>IF(F205-G205&lt;&gt;0,Journal!D201,"")</f>
        <v/>
      </c>
      <c r="E205" s="295" t="str">
        <f>IF(F205-G205&lt;&gt;0,Journal!E201,"")</f>
        <v/>
      </c>
      <c r="F205" s="296"/>
      <c r="G205" s="296"/>
      <c r="H205" s="296">
        <f t="shared" si="2"/>
        <v>0</v>
      </c>
      <c r="I205" s="261"/>
    </row>
    <row r="206" spans="2:9" x14ac:dyDescent="0.35">
      <c r="B206" s="260"/>
      <c r="C206" s="294" t="str">
        <f>IF(F206-G206&lt;&gt;0,Journal!C202,"")</f>
        <v/>
      </c>
      <c r="D206" s="66" t="str">
        <f>IF(F206-G206&lt;&gt;0,Journal!D202,"")</f>
        <v/>
      </c>
      <c r="E206" s="295" t="str">
        <f>IF(F206-G206&lt;&gt;0,Journal!E202,"")</f>
        <v/>
      </c>
      <c r="F206" s="296"/>
      <c r="G206" s="296"/>
      <c r="H206" s="296">
        <f t="shared" si="2"/>
        <v>0</v>
      </c>
      <c r="I206" s="261"/>
    </row>
    <row r="207" spans="2:9" x14ac:dyDescent="0.35">
      <c r="B207" s="260"/>
      <c r="C207" s="294" t="str">
        <f>IF(F207-G207&lt;&gt;0,Journal!C203,"")</f>
        <v/>
      </c>
      <c r="D207" s="66" t="str">
        <f>IF(F207-G207&lt;&gt;0,Journal!D203,"")</f>
        <v/>
      </c>
      <c r="E207" s="295" t="str">
        <f>IF(F207-G207&lt;&gt;0,Journal!E203,"")</f>
        <v/>
      </c>
      <c r="F207" s="296"/>
      <c r="G207" s="296"/>
      <c r="H207" s="296">
        <f t="shared" si="2"/>
        <v>0</v>
      </c>
      <c r="I207" s="261"/>
    </row>
    <row r="208" spans="2:9" x14ac:dyDescent="0.35">
      <c r="B208" s="260"/>
      <c r="C208" s="294" t="str">
        <f>IF(F208-G208&lt;&gt;0,Journal!C204,"")</f>
        <v/>
      </c>
      <c r="D208" s="66" t="str">
        <f>IF(F208-G208&lt;&gt;0,Journal!D204,"")</f>
        <v/>
      </c>
      <c r="E208" s="295" t="str">
        <f>IF(F208-G208&lt;&gt;0,Journal!E204,"")</f>
        <v/>
      </c>
      <c r="F208" s="296"/>
      <c r="G208" s="296"/>
      <c r="H208" s="296">
        <f t="shared" ref="H208:H271" si="3">IF($F$9="Debit",(H207+F208-G208),(H207+G208-F208))</f>
        <v>0</v>
      </c>
      <c r="I208" s="261"/>
    </row>
    <row r="209" spans="2:9" x14ac:dyDescent="0.35">
      <c r="B209" s="260"/>
      <c r="C209" s="294" t="str">
        <f>IF(F209-G209&lt;&gt;0,Journal!C205,"")</f>
        <v/>
      </c>
      <c r="D209" s="66" t="str">
        <f>IF(F209-G209&lt;&gt;0,Journal!D205,"")</f>
        <v/>
      </c>
      <c r="E209" s="295" t="str">
        <f>IF(F209-G209&lt;&gt;0,Journal!E205,"")</f>
        <v/>
      </c>
      <c r="F209" s="296"/>
      <c r="G209" s="296"/>
      <c r="H209" s="296">
        <f t="shared" si="3"/>
        <v>0</v>
      </c>
      <c r="I209" s="261"/>
    </row>
    <row r="210" spans="2:9" x14ac:dyDescent="0.35">
      <c r="B210" s="260"/>
      <c r="C210" s="294" t="str">
        <f>IF(F210-G210&lt;&gt;0,Journal!C206,"")</f>
        <v/>
      </c>
      <c r="D210" s="66" t="str">
        <f>IF(F210-G210&lt;&gt;0,Journal!D206,"")</f>
        <v/>
      </c>
      <c r="E210" s="295" t="str">
        <f>IF(F210-G210&lt;&gt;0,Journal!E206,"")</f>
        <v/>
      </c>
      <c r="F210" s="296"/>
      <c r="G210" s="296"/>
      <c r="H210" s="296">
        <f t="shared" si="3"/>
        <v>0</v>
      </c>
      <c r="I210" s="261"/>
    </row>
    <row r="211" spans="2:9" x14ac:dyDescent="0.35">
      <c r="B211" s="260"/>
      <c r="C211" s="294" t="str">
        <f>IF(F211-G211&lt;&gt;0,Journal!C207,"")</f>
        <v/>
      </c>
      <c r="D211" s="66" t="str">
        <f>IF(F211-G211&lt;&gt;0,Journal!D207,"")</f>
        <v/>
      </c>
      <c r="E211" s="295" t="str">
        <f>IF(F211-G211&lt;&gt;0,Journal!E207,"")</f>
        <v/>
      </c>
      <c r="F211" s="296"/>
      <c r="G211" s="296"/>
      <c r="H211" s="296">
        <f t="shared" si="3"/>
        <v>0</v>
      </c>
      <c r="I211" s="261"/>
    </row>
    <row r="212" spans="2:9" x14ac:dyDescent="0.35">
      <c r="B212" s="260"/>
      <c r="C212" s="294" t="str">
        <f>IF(F212-G212&lt;&gt;0,Journal!C208,"")</f>
        <v/>
      </c>
      <c r="D212" s="66" t="str">
        <f>IF(F212-G212&lt;&gt;0,Journal!D208,"")</f>
        <v/>
      </c>
      <c r="E212" s="295" t="str">
        <f>IF(F212-G212&lt;&gt;0,Journal!E208,"")</f>
        <v/>
      </c>
      <c r="F212" s="296"/>
      <c r="G212" s="296"/>
      <c r="H212" s="296">
        <f t="shared" si="3"/>
        <v>0</v>
      </c>
      <c r="I212" s="261"/>
    </row>
    <row r="213" spans="2:9" x14ac:dyDescent="0.35">
      <c r="B213" s="260"/>
      <c r="C213" s="294" t="str">
        <f>IF(F213-G213&lt;&gt;0,Journal!C209,"")</f>
        <v/>
      </c>
      <c r="D213" s="66" t="str">
        <f>IF(F213-G213&lt;&gt;0,Journal!D209,"")</f>
        <v/>
      </c>
      <c r="E213" s="295" t="str">
        <f>IF(F213-G213&lt;&gt;0,Journal!E209,"")</f>
        <v/>
      </c>
      <c r="F213" s="296"/>
      <c r="G213" s="296"/>
      <c r="H213" s="296">
        <f t="shared" si="3"/>
        <v>0</v>
      </c>
      <c r="I213" s="261"/>
    </row>
    <row r="214" spans="2:9" x14ac:dyDescent="0.35">
      <c r="B214" s="260"/>
      <c r="C214" s="294" t="str">
        <f>IF(F214-G214&lt;&gt;0,Journal!C210,"")</f>
        <v/>
      </c>
      <c r="D214" s="66" t="str">
        <f>IF(F214-G214&lt;&gt;0,Journal!D210,"")</f>
        <v/>
      </c>
      <c r="E214" s="295" t="str">
        <f>IF(F214-G214&lt;&gt;0,Journal!E210,"")</f>
        <v/>
      </c>
      <c r="F214" s="296"/>
      <c r="G214" s="296"/>
      <c r="H214" s="296">
        <f t="shared" si="3"/>
        <v>0</v>
      </c>
      <c r="I214" s="261"/>
    </row>
    <row r="215" spans="2:9" x14ac:dyDescent="0.35">
      <c r="B215" s="260"/>
      <c r="C215" s="294" t="str">
        <f>IF(F215-G215&lt;&gt;0,Journal!C211,"")</f>
        <v/>
      </c>
      <c r="D215" s="66" t="str">
        <f>IF(F215-G215&lt;&gt;0,Journal!D211,"")</f>
        <v/>
      </c>
      <c r="E215" s="295" t="str">
        <f>IF(F215-G215&lt;&gt;0,Journal!E211,"")</f>
        <v/>
      </c>
      <c r="F215" s="296"/>
      <c r="G215" s="296"/>
      <c r="H215" s="296">
        <f t="shared" si="3"/>
        <v>0</v>
      </c>
      <c r="I215" s="261"/>
    </row>
    <row r="216" spans="2:9" x14ac:dyDescent="0.35">
      <c r="B216" s="260"/>
      <c r="C216" s="294" t="str">
        <f>IF(F216-G216&lt;&gt;0,Journal!C212,"")</f>
        <v/>
      </c>
      <c r="D216" s="66" t="str">
        <f>IF(F216-G216&lt;&gt;0,Journal!D212,"")</f>
        <v/>
      </c>
      <c r="E216" s="295" t="str">
        <f>IF(F216-G216&lt;&gt;0,Journal!E212,"")</f>
        <v/>
      </c>
      <c r="F216" s="296"/>
      <c r="G216" s="296"/>
      <c r="H216" s="296">
        <f t="shared" si="3"/>
        <v>0</v>
      </c>
      <c r="I216" s="261"/>
    </row>
    <row r="217" spans="2:9" x14ac:dyDescent="0.35">
      <c r="B217" s="260"/>
      <c r="C217" s="294" t="str">
        <f>IF(F217-G217&lt;&gt;0,Journal!C213,"")</f>
        <v/>
      </c>
      <c r="D217" s="66" t="str">
        <f>IF(F217-G217&lt;&gt;0,Journal!D213,"")</f>
        <v/>
      </c>
      <c r="E217" s="295" t="str">
        <f>IF(F217-G217&lt;&gt;0,Journal!E213,"")</f>
        <v/>
      </c>
      <c r="F217" s="296"/>
      <c r="G217" s="296"/>
      <c r="H217" s="296">
        <f t="shared" si="3"/>
        <v>0</v>
      </c>
      <c r="I217" s="261"/>
    </row>
    <row r="218" spans="2:9" x14ac:dyDescent="0.35">
      <c r="B218" s="260"/>
      <c r="C218" s="294" t="str">
        <f>IF(F218-G218&lt;&gt;0,Journal!C214,"")</f>
        <v/>
      </c>
      <c r="D218" s="66" t="str">
        <f>IF(F218-G218&lt;&gt;0,Journal!D214,"")</f>
        <v/>
      </c>
      <c r="E218" s="295" t="str">
        <f>IF(F218-G218&lt;&gt;0,Journal!E214,"")</f>
        <v/>
      </c>
      <c r="F218" s="296"/>
      <c r="G218" s="296"/>
      <c r="H218" s="296">
        <f t="shared" si="3"/>
        <v>0</v>
      </c>
      <c r="I218" s="261"/>
    </row>
    <row r="219" spans="2:9" x14ac:dyDescent="0.35">
      <c r="B219" s="260"/>
      <c r="C219" s="294" t="str">
        <f>IF(F219-G219&lt;&gt;0,Journal!C215,"")</f>
        <v/>
      </c>
      <c r="D219" s="66" t="str">
        <f>IF(F219-G219&lt;&gt;0,Journal!D215,"")</f>
        <v/>
      </c>
      <c r="E219" s="295" t="str">
        <f>IF(F219-G219&lt;&gt;0,Journal!E215,"")</f>
        <v/>
      </c>
      <c r="F219" s="296"/>
      <c r="G219" s="296"/>
      <c r="H219" s="296">
        <f t="shared" si="3"/>
        <v>0</v>
      </c>
      <c r="I219" s="261"/>
    </row>
    <row r="220" spans="2:9" x14ac:dyDescent="0.35">
      <c r="B220" s="260"/>
      <c r="C220" s="294" t="str">
        <f>IF(F220-G220&lt;&gt;0,Journal!C216,"")</f>
        <v/>
      </c>
      <c r="D220" s="66" t="str">
        <f>IF(F220-G220&lt;&gt;0,Journal!D216,"")</f>
        <v/>
      </c>
      <c r="E220" s="295" t="str">
        <f>IF(F220-G220&lt;&gt;0,Journal!E216,"")</f>
        <v/>
      </c>
      <c r="F220" s="296"/>
      <c r="G220" s="296"/>
      <c r="H220" s="296">
        <f t="shared" si="3"/>
        <v>0</v>
      </c>
      <c r="I220" s="261"/>
    </row>
    <row r="221" spans="2:9" x14ac:dyDescent="0.35">
      <c r="B221" s="260"/>
      <c r="C221" s="294" t="str">
        <f>IF(F221-G221&lt;&gt;0,Journal!C217,"")</f>
        <v/>
      </c>
      <c r="D221" s="66" t="str">
        <f>IF(F221-G221&lt;&gt;0,Journal!D217,"")</f>
        <v/>
      </c>
      <c r="E221" s="295" t="str">
        <f>IF(F221-G221&lt;&gt;0,Journal!E217,"")</f>
        <v/>
      </c>
      <c r="F221" s="296"/>
      <c r="G221" s="296"/>
      <c r="H221" s="296">
        <f t="shared" si="3"/>
        <v>0</v>
      </c>
      <c r="I221" s="261"/>
    </row>
    <row r="222" spans="2:9" x14ac:dyDescent="0.35">
      <c r="B222" s="260"/>
      <c r="C222" s="294" t="str">
        <f>IF(F222-G222&lt;&gt;0,Journal!C218,"")</f>
        <v/>
      </c>
      <c r="D222" s="66" t="str">
        <f>IF(F222-G222&lt;&gt;0,Journal!D218,"")</f>
        <v/>
      </c>
      <c r="E222" s="295" t="str">
        <f>IF(F222-G222&lt;&gt;0,Journal!E218,"")</f>
        <v/>
      </c>
      <c r="F222" s="296"/>
      <c r="G222" s="296"/>
      <c r="H222" s="296">
        <f t="shared" si="3"/>
        <v>0</v>
      </c>
      <c r="I222" s="261"/>
    </row>
    <row r="223" spans="2:9" x14ac:dyDescent="0.35">
      <c r="B223" s="260"/>
      <c r="C223" s="294" t="str">
        <f>IF(F223-G223&lt;&gt;0,Journal!C219,"")</f>
        <v/>
      </c>
      <c r="D223" s="66" t="str">
        <f>IF(F223-G223&lt;&gt;0,Journal!D219,"")</f>
        <v/>
      </c>
      <c r="E223" s="295" t="str">
        <f>IF(F223-G223&lt;&gt;0,Journal!E219,"")</f>
        <v/>
      </c>
      <c r="F223" s="296"/>
      <c r="G223" s="296"/>
      <c r="H223" s="296">
        <f t="shared" si="3"/>
        <v>0</v>
      </c>
      <c r="I223" s="261"/>
    </row>
    <row r="224" spans="2:9" x14ac:dyDescent="0.35">
      <c r="B224" s="260"/>
      <c r="C224" s="294" t="str">
        <f>IF(F224-G224&lt;&gt;0,Journal!C220,"")</f>
        <v/>
      </c>
      <c r="D224" s="66" t="str">
        <f>IF(F224-G224&lt;&gt;0,Journal!D220,"")</f>
        <v/>
      </c>
      <c r="E224" s="295" t="str">
        <f>IF(F224-G224&lt;&gt;0,Journal!E220,"")</f>
        <v/>
      </c>
      <c r="F224" s="296"/>
      <c r="G224" s="296"/>
      <c r="H224" s="296">
        <f t="shared" si="3"/>
        <v>0</v>
      </c>
      <c r="I224" s="261"/>
    </row>
    <row r="225" spans="2:9" x14ac:dyDescent="0.35">
      <c r="B225" s="260"/>
      <c r="C225" s="294" t="str">
        <f>IF(F225-G225&lt;&gt;0,Journal!C221,"")</f>
        <v/>
      </c>
      <c r="D225" s="66" t="str">
        <f>IF(F225-G225&lt;&gt;0,Journal!D221,"")</f>
        <v/>
      </c>
      <c r="E225" s="295" t="str">
        <f>IF(F225-G225&lt;&gt;0,Journal!E221,"")</f>
        <v/>
      </c>
      <c r="F225" s="296"/>
      <c r="G225" s="296"/>
      <c r="H225" s="296">
        <f t="shared" si="3"/>
        <v>0</v>
      </c>
      <c r="I225" s="261"/>
    </row>
    <row r="226" spans="2:9" x14ac:dyDescent="0.35">
      <c r="B226" s="260"/>
      <c r="C226" s="294" t="str">
        <f>IF(F226-G226&lt;&gt;0,Journal!C222,"")</f>
        <v/>
      </c>
      <c r="D226" s="66" t="str">
        <f>IF(F226-G226&lt;&gt;0,Journal!D222,"")</f>
        <v/>
      </c>
      <c r="E226" s="295" t="str">
        <f>IF(F226-G226&lt;&gt;0,Journal!E222,"")</f>
        <v/>
      </c>
      <c r="F226" s="296"/>
      <c r="G226" s="296"/>
      <c r="H226" s="296">
        <f t="shared" si="3"/>
        <v>0</v>
      </c>
      <c r="I226" s="261"/>
    </row>
    <row r="227" spans="2:9" x14ac:dyDescent="0.35">
      <c r="B227" s="260"/>
      <c r="C227" s="294" t="str">
        <f>IF(F227-G227&lt;&gt;0,Journal!C223,"")</f>
        <v/>
      </c>
      <c r="D227" s="66" t="str">
        <f>IF(F227-G227&lt;&gt;0,Journal!D223,"")</f>
        <v/>
      </c>
      <c r="E227" s="295" t="str">
        <f>IF(F227-G227&lt;&gt;0,Journal!E223,"")</f>
        <v/>
      </c>
      <c r="F227" s="296"/>
      <c r="G227" s="296"/>
      <c r="H227" s="296">
        <f t="shared" si="3"/>
        <v>0</v>
      </c>
      <c r="I227" s="261"/>
    </row>
    <row r="228" spans="2:9" x14ac:dyDescent="0.35">
      <c r="B228" s="260"/>
      <c r="C228" s="294" t="str">
        <f>IF(F228-G228&lt;&gt;0,Journal!C224,"")</f>
        <v/>
      </c>
      <c r="D228" s="66" t="str">
        <f>IF(F228-G228&lt;&gt;0,Journal!D224,"")</f>
        <v/>
      </c>
      <c r="E228" s="295" t="str">
        <f>IF(F228-G228&lt;&gt;0,Journal!E224,"")</f>
        <v/>
      </c>
      <c r="F228" s="296"/>
      <c r="G228" s="296"/>
      <c r="H228" s="296">
        <f t="shared" si="3"/>
        <v>0</v>
      </c>
      <c r="I228" s="261"/>
    </row>
    <row r="229" spans="2:9" x14ac:dyDescent="0.35">
      <c r="B229" s="260"/>
      <c r="C229" s="294" t="str">
        <f>IF(F229-G229&lt;&gt;0,Journal!C225,"")</f>
        <v/>
      </c>
      <c r="D229" s="66" t="str">
        <f>IF(F229-G229&lt;&gt;0,Journal!D225,"")</f>
        <v/>
      </c>
      <c r="E229" s="295" t="str">
        <f>IF(F229-G229&lt;&gt;0,Journal!E225,"")</f>
        <v/>
      </c>
      <c r="F229" s="296"/>
      <c r="G229" s="296"/>
      <c r="H229" s="296">
        <f t="shared" si="3"/>
        <v>0</v>
      </c>
      <c r="I229" s="261"/>
    </row>
    <row r="230" spans="2:9" x14ac:dyDescent="0.35">
      <c r="B230" s="260"/>
      <c r="C230" s="294" t="str">
        <f>IF(F230-G230&lt;&gt;0,Journal!C226,"")</f>
        <v/>
      </c>
      <c r="D230" s="66" t="str">
        <f>IF(F230-G230&lt;&gt;0,Journal!D226,"")</f>
        <v/>
      </c>
      <c r="E230" s="295" t="str">
        <f>IF(F230-G230&lt;&gt;0,Journal!E226,"")</f>
        <v/>
      </c>
      <c r="F230" s="296"/>
      <c r="G230" s="296"/>
      <c r="H230" s="296">
        <f t="shared" si="3"/>
        <v>0</v>
      </c>
      <c r="I230" s="261"/>
    </row>
    <row r="231" spans="2:9" x14ac:dyDescent="0.35">
      <c r="B231" s="260"/>
      <c r="C231" s="294" t="str">
        <f>IF(F231-G231&lt;&gt;0,Journal!C227,"")</f>
        <v/>
      </c>
      <c r="D231" s="66" t="str">
        <f>IF(F231-G231&lt;&gt;0,Journal!D227,"")</f>
        <v/>
      </c>
      <c r="E231" s="295" t="str">
        <f>IF(F231-G231&lt;&gt;0,Journal!E227,"")</f>
        <v/>
      </c>
      <c r="F231" s="296"/>
      <c r="G231" s="296"/>
      <c r="H231" s="296">
        <f t="shared" si="3"/>
        <v>0</v>
      </c>
      <c r="I231" s="261"/>
    </row>
    <row r="232" spans="2:9" x14ac:dyDescent="0.35">
      <c r="B232" s="260"/>
      <c r="C232" s="294" t="str">
        <f>IF(F232-G232&lt;&gt;0,Journal!C228,"")</f>
        <v/>
      </c>
      <c r="D232" s="66" t="str">
        <f>IF(F232-G232&lt;&gt;0,Journal!D228,"")</f>
        <v/>
      </c>
      <c r="E232" s="295" t="str">
        <f>IF(F232-G232&lt;&gt;0,Journal!E228,"")</f>
        <v/>
      </c>
      <c r="F232" s="296"/>
      <c r="G232" s="296"/>
      <c r="H232" s="296">
        <f t="shared" si="3"/>
        <v>0</v>
      </c>
      <c r="I232" s="261"/>
    </row>
    <row r="233" spans="2:9" x14ac:dyDescent="0.35">
      <c r="B233" s="260"/>
      <c r="C233" s="294" t="str">
        <f>IF(F233-G233&lt;&gt;0,Journal!C229,"")</f>
        <v/>
      </c>
      <c r="D233" s="66" t="str">
        <f>IF(F233-G233&lt;&gt;0,Journal!D229,"")</f>
        <v/>
      </c>
      <c r="E233" s="295" t="str">
        <f>IF(F233-G233&lt;&gt;0,Journal!E229,"")</f>
        <v/>
      </c>
      <c r="F233" s="296"/>
      <c r="G233" s="296"/>
      <c r="H233" s="296">
        <f t="shared" si="3"/>
        <v>0</v>
      </c>
      <c r="I233" s="261"/>
    </row>
    <row r="234" spans="2:9" x14ac:dyDescent="0.35">
      <c r="B234" s="260"/>
      <c r="C234" s="294" t="str">
        <f>IF(F234-G234&lt;&gt;0,Journal!C230,"")</f>
        <v/>
      </c>
      <c r="D234" s="66" t="str">
        <f>IF(F234-G234&lt;&gt;0,Journal!D230,"")</f>
        <v/>
      </c>
      <c r="E234" s="295" t="str">
        <f>IF(F234-G234&lt;&gt;0,Journal!E230,"")</f>
        <v/>
      </c>
      <c r="F234" s="296"/>
      <c r="G234" s="296"/>
      <c r="H234" s="296">
        <f t="shared" si="3"/>
        <v>0</v>
      </c>
      <c r="I234" s="261"/>
    </row>
    <row r="235" spans="2:9" x14ac:dyDescent="0.35">
      <c r="B235" s="260"/>
      <c r="C235" s="294" t="str">
        <f>IF(F235-G235&lt;&gt;0,Journal!C231,"")</f>
        <v/>
      </c>
      <c r="D235" s="66" t="str">
        <f>IF(F235-G235&lt;&gt;0,Journal!D231,"")</f>
        <v/>
      </c>
      <c r="E235" s="295" t="str">
        <f>IF(F235-G235&lt;&gt;0,Journal!E231,"")</f>
        <v/>
      </c>
      <c r="F235" s="296"/>
      <c r="G235" s="296"/>
      <c r="H235" s="296">
        <f t="shared" si="3"/>
        <v>0</v>
      </c>
      <c r="I235" s="261"/>
    </row>
    <row r="236" spans="2:9" x14ac:dyDescent="0.35">
      <c r="B236" s="260"/>
      <c r="C236" s="294" t="str">
        <f>IF(F236-G236&lt;&gt;0,Journal!C232,"")</f>
        <v/>
      </c>
      <c r="D236" s="66" t="str">
        <f>IF(F236-G236&lt;&gt;0,Journal!D232,"")</f>
        <v/>
      </c>
      <c r="E236" s="295" t="str">
        <f>IF(F236-G236&lt;&gt;0,Journal!E232,"")</f>
        <v/>
      </c>
      <c r="F236" s="296"/>
      <c r="G236" s="296"/>
      <c r="H236" s="296">
        <f t="shared" si="3"/>
        <v>0</v>
      </c>
      <c r="I236" s="261"/>
    </row>
    <row r="237" spans="2:9" x14ac:dyDescent="0.35">
      <c r="B237" s="260"/>
      <c r="C237" s="294" t="str">
        <f>IF(F237-G237&lt;&gt;0,Journal!C233,"")</f>
        <v/>
      </c>
      <c r="D237" s="66" t="str">
        <f>IF(F237-G237&lt;&gt;0,Journal!D233,"")</f>
        <v/>
      </c>
      <c r="E237" s="295" t="str">
        <f>IF(F237-G237&lt;&gt;0,Journal!E233,"")</f>
        <v/>
      </c>
      <c r="F237" s="296"/>
      <c r="G237" s="296"/>
      <c r="H237" s="296">
        <f t="shared" si="3"/>
        <v>0</v>
      </c>
      <c r="I237" s="261"/>
    </row>
    <row r="238" spans="2:9" x14ac:dyDescent="0.35">
      <c r="B238" s="260"/>
      <c r="C238" s="294" t="str">
        <f>IF(F238-G238&lt;&gt;0,Journal!C234,"")</f>
        <v/>
      </c>
      <c r="D238" s="66" t="str">
        <f>IF(F238-G238&lt;&gt;0,Journal!D234,"")</f>
        <v/>
      </c>
      <c r="E238" s="295" t="str">
        <f>IF(F238-G238&lt;&gt;0,Journal!E234,"")</f>
        <v/>
      </c>
      <c r="F238" s="296"/>
      <c r="G238" s="296"/>
      <c r="H238" s="296">
        <f t="shared" si="3"/>
        <v>0</v>
      </c>
      <c r="I238" s="261"/>
    </row>
    <row r="239" spans="2:9" x14ac:dyDescent="0.35">
      <c r="B239" s="260"/>
      <c r="C239" s="294" t="str">
        <f>IF(F239-G239&lt;&gt;0,Journal!C235,"")</f>
        <v/>
      </c>
      <c r="D239" s="66" t="str">
        <f>IF(F239-G239&lt;&gt;0,Journal!D235,"")</f>
        <v/>
      </c>
      <c r="E239" s="295" t="str">
        <f>IF(F239-G239&lt;&gt;0,Journal!E235,"")</f>
        <v/>
      </c>
      <c r="F239" s="296"/>
      <c r="G239" s="296"/>
      <c r="H239" s="296">
        <f t="shared" si="3"/>
        <v>0</v>
      </c>
      <c r="I239" s="261"/>
    </row>
    <row r="240" spans="2:9" x14ac:dyDescent="0.35">
      <c r="B240" s="260"/>
      <c r="C240" s="294" t="str">
        <f>IF(F240-G240&lt;&gt;0,Journal!C236,"")</f>
        <v/>
      </c>
      <c r="D240" s="66" t="str">
        <f>IF(F240-G240&lt;&gt;0,Journal!D236,"")</f>
        <v/>
      </c>
      <c r="E240" s="295" t="str">
        <f>IF(F240-G240&lt;&gt;0,Journal!E236,"")</f>
        <v/>
      </c>
      <c r="F240" s="296"/>
      <c r="G240" s="296"/>
      <c r="H240" s="296">
        <f t="shared" si="3"/>
        <v>0</v>
      </c>
      <c r="I240" s="261"/>
    </row>
    <row r="241" spans="2:9" x14ac:dyDescent="0.35">
      <c r="B241" s="260"/>
      <c r="C241" s="294" t="str">
        <f>IF(F241-G241&lt;&gt;0,Journal!C237,"")</f>
        <v/>
      </c>
      <c r="D241" s="66" t="str">
        <f>IF(F241-G241&lt;&gt;0,Journal!D237,"")</f>
        <v/>
      </c>
      <c r="E241" s="295" t="str">
        <f>IF(F241-G241&lt;&gt;0,Journal!E237,"")</f>
        <v/>
      </c>
      <c r="F241" s="296"/>
      <c r="G241" s="296"/>
      <c r="H241" s="296">
        <f t="shared" si="3"/>
        <v>0</v>
      </c>
      <c r="I241" s="261"/>
    </row>
    <row r="242" spans="2:9" x14ac:dyDescent="0.35">
      <c r="B242" s="260"/>
      <c r="C242" s="294" t="str">
        <f>IF(F242-G242&lt;&gt;0,Journal!C238,"")</f>
        <v/>
      </c>
      <c r="D242" s="66" t="str">
        <f>IF(F242-G242&lt;&gt;0,Journal!D238,"")</f>
        <v/>
      </c>
      <c r="E242" s="295" t="str">
        <f>IF(F242-G242&lt;&gt;0,Journal!E238,"")</f>
        <v/>
      </c>
      <c r="F242" s="296"/>
      <c r="G242" s="296"/>
      <c r="H242" s="296">
        <f t="shared" si="3"/>
        <v>0</v>
      </c>
      <c r="I242" s="261"/>
    </row>
    <row r="243" spans="2:9" x14ac:dyDescent="0.35">
      <c r="B243" s="260"/>
      <c r="C243" s="294" t="str">
        <f>IF(F243-G243&lt;&gt;0,Journal!C239,"")</f>
        <v/>
      </c>
      <c r="D243" s="66" t="str">
        <f>IF(F243-G243&lt;&gt;0,Journal!D239,"")</f>
        <v/>
      </c>
      <c r="E243" s="295" t="str">
        <f>IF(F243-G243&lt;&gt;0,Journal!E239,"")</f>
        <v/>
      </c>
      <c r="F243" s="296"/>
      <c r="G243" s="296"/>
      <c r="H243" s="296">
        <f t="shared" si="3"/>
        <v>0</v>
      </c>
      <c r="I243" s="261"/>
    </row>
    <row r="244" spans="2:9" x14ac:dyDescent="0.35">
      <c r="B244" s="260"/>
      <c r="C244" s="294" t="str">
        <f>IF(F244-G244&lt;&gt;0,Journal!C240,"")</f>
        <v/>
      </c>
      <c r="D244" s="66" t="str">
        <f>IF(F244-G244&lt;&gt;0,Journal!D240,"")</f>
        <v/>
      </c>
      <c r="E244" s="295" t="str">
        <f>IF(F244-G244&lt;&gt;0,Journal!E240,"")</f>
        <v/>
      </c>
      <c r="F244" s="296"/>
      <c r="G244" s="296"/>
      <c r="H244" s="296">
        <f t="shared" si="3"/>
        <v>0</v>
      </c>
      <c r="I244" s="261"/>
    </row>
    <row r="245" spans="2:9" x14ac:dyDescent="0.35">
      <c r="B245" s="260"/>
      <c r="C245" s="294" t="str">
        <f>IF(F245-G245&lt;&gt;0,Journal!C241,"")</f>
        <v/>
      </c>
      <c r="D245" s="66" t="str">
        <f>IF(F245-G245&lt;&gt;0,Journal!D241,"")</f>
        <v/>
      </c>
      <c r="E245" s="295" t="str">
        <f>IF(F245-G245&lt;&gt;0,Journal!E241,"")</f>
        <v/>
      </c>
      <c r="F245" s="296"/>
      <c r="G245" s="296"/>
      <c r="H245" s="296">
        <f t="shared" si="3"/>
        <v>0</v>
      </c>
      <c r="I245" s="261"/>
    </row>
    <row r="246" spans="2:9" x14ac:dyDescent="0.35">
      <c r="B246" s="260"/>
      <c r="C246" s="294" t="str">
        <f>IF(F246-G246&lt;&gt;0,Journal!C242,"")</f>
        <v/>
      </c>
      <c r="D246" s="66" t="str">
        <f>IF(F246-G246&lt;&gt;0,Journal!D242,"")</f>
        <v/>
      </c>
      <c r="E246" s="295" t="str">
        <f>IF(F246-G246&lt;&gt;0,Journal!E242,"")</f>
        <v/>
      </c>
      <c r="F246" s="296"/>
      <c r="G246" s="296"/>
      <c r="H246" s="296">
        <f t="shared" si="3"/>
        <v>0</v>
      </c>
      <c r="I246" s="261"/>
    </row>
    <row r="247" spans="2:9" x14ac:dyDescent="0.35">
      <c r="B247" s="260"/>
      <c r="C247" s="294" t="str">
        <f>IF(F247-G247&lt;&gt;0,Journal!C243,"")</f>
        <v/>
      </c>
      <c r="D247" s="66" t="str">
        <f>IF(F247-G247&lt;&gt;0,Journal!D243,"")</f>
        <v/>
      </c>
      <c r="E247" s="295" t="str">
        <f>IF(F247-G247&lt;&gt;0,Journal!E243,"")</f>
        <v/>
      </c>
      <c r="F247" s="296"/>
      <c r="G247" s="296"/>
      <c r="H247" s="296">
        <f t="shared" si="3"/>
        <v>0</v>
      </c>
      <c r="I247" s="261"/>
    </row>
    <row r="248" spans="2:9" x14ac:dyDescent="0.35">
      <c r="B248" s="260"/>
      <c r="C248" s="294" t="str">
        <f>IF(F248-G248&lt;&gt;0,Journal!C244,"")</f>
        <v/>
      </c>
      <c r="D248" s="66" t="str">
        <f>IF(F248-G248&lt;&gt;0,Journal!D244,"")</f>
        <v/>
      </c>
      <c r="E248" s="295" t="str">
        <f>IF(F248-G248&lt;&gt;0,Journal!E244,"")</f>
        <v/>
      </c>
      <c r="F248" s="296"/>
      <c r="G248" s="296"/>
      <c r="H248" s="296">
        <f t="shared" si="3"/>
        <v>0</v>
      </c>
      <c r="I248" s="261"/>
    </row>
    <row r="249" spans="2:9" x14ac:dyDescent="0.35">
      <c r="B249" s="260"/>
      <c r="C249" s="294" t="str">
        <f>IF(F249-G249&lt;&gt;0,Journal!C245,"")</f>
        <v/>
      </c>
      <c r="D249" s="66" t="str">
        <f>IF(F249-G249&lt;&gt;0,Journal!D245,"")</f>
        <v/>
      </c>
      <c r="E249" s="295" t="str">
        <f>IF(F249-G249&lt;&gt;0,Journal!E245,"")</f>
        <v/>
      </c>
      <c r="F249" s="296"/>
      <c r="G249" s="296"/>
      <c r="H249" s="296">
        <f t="shared" si="3"/>
        <v>0</v>
      </c>
      <c r="I249" s="261"/>
    </row>
    <row r="250" spans="2:9" x14ac:dyDescent="0.35">
      <c r="B250" s="260"/>
      <c r="C250" s="294" t="str">
        <f>IF(F250-G250&lt;&gt;0,Journal!C246,"")</f>
        <v/>
      </c>
      <c r="D250" s="66" t="str">
        <f>IF(F250-G250&lt;&gt;0,Journal!D246,"")</f>
        <v/>
      </c>
      <c r="E250" s="295" t="str">
        <f>IF(F250-G250&lt;&gt;0,Journal!E246,"")</f>
        <v/>
      </c>
      <c r="F250" s="296"/>
      <c r="G250" s="296"/>
      <c r="H250" s="296">
        <f t="shared" si="3"/>
        <v>0</v>
      </c>
      <c r="I250" s="261"/>
    </row>
    <row r="251" spans="2:9" x14ac:dyDescent="0.35">
      <c r="B251" s="260"/>
      <c r="C251" s="294" t="str">
        <f>IF(F251-G251&lt;&gt;0,Journal!C247,"")</f>
        <v/>
      </c>
      <c r="D251" s="66" t="str">
        <f>IF(F251-G251&lt;&gt;0,Journal!D247,"")</f>
        <v/>
      </c>
      <c r="E251" s="295" t="str">
        <f>IF(F251-G251&lt;&gt;0,Journal!E247,"")</f>
        <v/>
      </c>
      <c r="F251" s="296"/>
      <c r="G251" s="296"/>
      <c r="H251" s="296">
        <f t="shared" si="3"/>
        <v>0</v>
      </c>
      <c r="I251" s="261"/>
    </row>
    <row r="252" spans="2:9" x14ac:dyDescent="0.35">
      <c r="B252" s="260"/>
      <c r="C252" s="294" t="str">
        <f>IF(F252-G252&lt;&gt;0,Journal!C248,"")</f>
        <v/>
      </c>
      <c r="D252" s="66" t="str">
        <f>IF(F252-G252&lt;&gt;0,Journal!D248,"")</f>
        <v/>
      </c>
      <c r="E252" s="295" t="str">
        <f>IF(F252-G252&lt;&gt;0,Journal!E248,"")</f>
        <v/>
      </c>
      <c r="F252" s="296"/>
      <c r="G252" s="296"/>
      <c r="H252" s="296">
        <f t="shared" si="3"/>
        <v>0</v>
      </c>
      <c r="I252" s="261"/>
    </row>
    <row r="253" spans="2:9" x14ac:dyDescent="0.35">
      <c r="B253" s="260"/>
      <c r="C253" s="294" t="str">
        <f>IF(F253-G253&lt;&gt;0,Journal!C249,"")</f>
        <v/>
      </c>
      <c r="D253" s="66" t="str">
        <f>IF(F253-G253&lt;&gt;0,Journal!D249,"")</f>
        <v/>
      </c>
      <c r="E253" s="295" t="str">
        <f>IF(F253-G253&lt;&gt;0,Journal!E249,"")</f>
        <v/>
      </c>
      <c r="F253" s="296"/>
      <c r="G253" s="296"/>
      <c r="H253" s="296">
        <f t="shared" si="3"/>
        <v>0</v>
      </c>
      <c r="I253" s="261"/>
    </row>
    <row r="254" spans="2:9" x14ac:dyDescent="0.35">
      <c r="B254" s="260"/>
      <c r="C254" s="294" t="str">
        <f>IF(F254-G254&lt;&gt;0,Journal!C250,"")</f>
        <v/>
      </c>
      <c r="D254" s="66" t="str">
        <f>IF(F254-G254&lt;&gt;0,Journal!D250,"")</f>
        <v/>
      </c>
      <c r="E254" s="295" t="str">
        <f>IF(F254-G254&lt;&gt;0,Journal!E250,"")</f>
        <v/>
      </c>
      <c r="F254" s="296"/>
      <c r="G254" s="296"/>
      <c r="H254" s="296">
        <f t="shared" si="3"/>
        <v>0</v>
      </c>
      <c r="I254" s="261"/>
    </row>
    <row r="255" spans="2:9" x14ac:dyDescent="0.35">
      <c r="B255" s="260"/>
      <c r="C255" s="294" t="str">
        <f>IF(F255-G255&lt;&gt;0,Journal!C251,"")</f>
        <v/>
      </c>
      <c r="D255" s="66" t="str">
        <f>IF(F255-G255&lt;&gt;0,Journal!D251,"")</f>
        <v/>
      </c>
      <c r="E255" s="295" t="str">
        <f>IF(F255-G255&lt;&gt;0,Journal!E251,"")</f>
        <v/>
      </c>
      <c r="F255" s="296"/>
      <c r="G255" s="296"/>
      <c r="H255" s="296">
        <f t="shared" si="3"/>
        <v>0</v>
      </c>
      <c r="I255" s="261"/>
    </row>
    <row r="256" spans="2:9" x14ac:dyDescent="0.35">
      <c r="B256" s="260"/>
      <c r="C256" s="294" t="str">
        <f>IF(F256-G256&lt;&gt;0,Journal!C252,"")</f>
        <v/>
      </c>
      <c r="D256" s="66" t="str">
        <f>IF(F256-G256&lt;&gt;0,Journal!D252,"")</f>
        <v/>
      </c>
      <c r="E256" s="295" t="str">
        <f>IF(F256-G256&lt;&gt;0,Journal!E252,"")</f>
        <v/>
      </c>
      <c r="F256" s="296"/>
      <c r="G256" s="296"/>
      <c r="H256" s="296">
        <f t="shared" si="3"/>
        <v>0</v>
      </c>
      <c r="I256" s="261"/>
    </row>
    <row r="257" spans="2:9" x14ac:dyDescent="0.35">
      <c r="B257" s="260"/>
      <c r="C257" s="294" t="str">
        <f>IF(F257-G257&lt;&gt;0,Journal!C253,"")</f>
        <v/>
      </c>
      <c r="D257" s="66" t="str">
        <f>IF(F257-G257&lt;&gt;0,Journal!D253,"")</f>
        <v/>
      </c>
      <c r="E257" s="295" t="str">
        <f>IF(F257-G257&lt;&gt;0,Journal!E253,"")</f>
        <v/>
      </c>
      <c r="F257" s="296"/>
      <c r="G257" s="296"/>
      <c r="H257" s="296">
        <f t="shared" si="3"/>
        <v>0</v>
      </c>
      <c r="I257" s="261"/>
    </row>
    <row r="258" spans="2:9" x14ac:dyDescent="0.35">
      <c r="B258" s="260"/>
      <c r="C258" s="294" t="str">
        <f>IF(F258-G258&lt;&gt;0,Journal!C254,"")</f>
        <v/>
      </c>
      <c r="D258" s="66" t="str">
        <f>IF(F258-G258&lt;&gt;0,Journal!D254,"")</f>
        <v/>
      </c>
      <c r="E258" s="295" t="str">
        <f>IF(F258-G258&lt;&gt;0,Journal!E254,"")</f>
        <v/>
      </c>
      <c r="F258" s="296"/>
      <c r="G258" s="296"/>
      <c r="H258" s="296">
        <f t="shared" si="3"/>
        <v>0</v>
      </c>
      <c r="I258" s="261"/>
    </row>
    <row r="259" spans="2:9" x14ac:dyDescent="0.35">
      <c r="B259" s="260"/>
      <c r="C259" s="294" t="str">
        <f>IF(F259-G259&lt;&gt;0,Journal!C255,"")</f>
        <v/>
      </c>
      <c r="D259" s="66" t="str">
        <f>IF(F259-G259&lt;&gt;0,Journal!D255,"")</f>
        <v/>
      </c>
      <c r="E259" s="295" t="str">
        <f>IF(F259-G259&lt;&gt;0,Journal!E255,"")</f>
        <v/>
      </c>
      <c r="F259" s="296"/>
      <c r="G259" s="296"/>
      <c r="H259" s="296">
        <f t="shared" si="3"/>
        <v>0</v>
      </c>
      <c r="I259" s="261"/>
    </row>
    <row r="260" spans="2:9" x14ac:dyDescent="0.35">
      <c r="B260" s="260"/>
      <c r="C260" s="294" t="str">
        <f>IF(F260-G260&lt;&gt;0,Journal!C256,"")</f>
        <v/>
      </c>
      <c r="D260" s="66" t="str">
        <f>IF(F260-G260&lt;&gt;0,Journal!D256,"")</f>
        <v/>
      </c>
      <c r="E260" s="295" t="str">
        <f>IF(F260-G260&lt;&gt;0,Journal!E256,"")</f>
        <v/>
      </c>
      <c r="F260" s="296"/>
      <c r="G260" s="296"/>
      <c r="H260" s="296">
        <f t="shared" si="3"/>
        <v>0</v>
      </c>
      <c r="I260" s="261"/>
    </row>
    <row r="261" spans="2:9" x14ac:dyDescent="0.35">
      <c r="B261" s="260"/>
      <c r="C261" s="294" t="str">
        <f>IF(F261-G261&lt;&gt;0,Journal!C257,"")</f>
        <v/>
      </c>
      <c r="D261" s="66" t="str">
        <f>IF(F261-G261&lt;&gt;0,Journal!D257,"")</f>
        <v/>
      </c>
      <c r="E261" s="295" t="str">
        <f>IF(F261-G261&lt;&gt;0,Journal!E257,"")</f>
        <v/>
      </c>
      <c r="F261" s="296"/>
      <c r="G261" s="296"/>
      <c r="H261" s="296">
        <f t="shared" si="3"/>
        <v>0</v>
      </c>
      <c r="I261" s="261"/>
    </row>
    <row r="262" spans="2:9" x14ac:dyDescent="0.35">
      <c r="B262" s="260"/>
      <c r="C262" s="294" t="str">
        <f>IF(F262-G262&lt;&gt;0,Journal!C258,"")</f>
        <v/>
      </c>
      <c r="D262" s="66" t="str">
        <f>IF(F262-G262&lt;&gt;0,Journal!D258,"")</f>
        <v/>
      </c>
      <c r="E262" s="295" t="str">
        <f>IF(F262-G262&lt;&gt;0,Journal!E258,"")</f>
        <v/>
      </c>
      <c r="F262" s="296"/>
      <c r="G262" s="296"/>
      <c r="H262" s="296">
        <f t="shared" si="3"/>
        <v>0</v>
      </c>
      <c r="I262" s="261"/>
    </row>
    <row r="263" spans="2:9" x14ac:dyDescent="0.35">
      <c r="B263" s="260"/>
      <c r="C263" s="294" t="str">
        <f>IF(F263-G263&lt;&gt;0,Journal!C259,"")</f>
        <v/>
      </c>
      <c r="D263" s="66" t="str">
        <f>IF(F263-G263&lt;&gt;0,Journal!D259,"")</f>
        <v/>
      </c>
      <c r="E263" s="295" t="str">
        <f>IF(F263-G263&lt;&gt;0,Journal!E259,"")</f>
        <v/>
      </c>
      <c r="F263" s="296"/>
      <c r="G263" s="296"/>
      <c r="H263" s="296">
        <f t="shared" si="3"/>
        <v>0</v>
      </c>
      <c r="I263" s="261"/>
    </row>
    <row r="264" spans="2:9" x14ac:dyDescent="0.35">
      <c r="B264" s="260"/>
      <c r="C264" s="294" t="str">
        <f>IF(F264-G264&lt;&gt;0,Journal!C260,"")</f>
        <v/>
      </c>
      <c r="D264" s="66" t="str">
        <f>IF(F264-G264&lt;&gt;0,Journal!D260,"")</f>
        <v/>
      </c>
      <c r="E264" s="295" t="str">
        <f>IF(F264-G264&lt;&gt;0,Journal!E260,"")</f>
        <v/>
      </c>
      <c r="F264" s="296"/>
      <c r="G264" s="296"/>
      <c r="H264" s="296">
        <f t="shared" si="3"/>
        <v>0</v>
      </c>
      <c r="I264" s="261"/>
    </row>
    <row r="265" spans="2:9" x14ac:dyDescent="0.35">
      <c r="B265" s="260"/>
      <c r="C265" s="294" t="str">
        <f>IF(F265-G265&lt;&gt;0,Journal!C261,"")</f>
        <v/>
      </c>
      <c r="D265" s="66" t="str">
        <f>IF(F265-G265&lt;&gt;0,Journal!D261,"")</f>
        <v/>
      </c>
      <c r="E265" s="295" t="str">
        <f>IF(F265-G265&lt;&gt;0,Journal!E261,"")</f>
        <v/>
      </c>
      <c r="F265" s="296"/>
      <c r="G265" s="296"/>
      <c r="H265" s="296">
        <f t="shared" si="3"/>
        <v>0</v>
      </c>
      <c r="I265" s="261"/>
    </row>
    <row r="266" spans="2:9" x14ac:dyDescent="0.35">
      <c r="B266" s="260"/>
      <c r="C266" s="294" t="str">
        <f>IF(F266-G266&lt;&gt;0,Journal!C262,"")</f>
        <v/>
      </c>
      <c r="D266" s="66" t="str">
        <f>IF(F266-G266&lt;&gt;0,Journal!D262,"")</f>
        <v/>
      </c>
      <c r="E266" s="295" t="str">
        <f>IF(F266-G266&lt;&gt;0,Journal!E262,"")</f>
        <v/>
      </c>
      <c r="F266" s="296"/>
      <c r="G266" s="296"/>
      <c r="H266" s="296">
        <f t="shared" si="3"/>
        <v>0</v>
      </c>
      <c r="I266" s="261"/>
    </row>
    <row r="267" spans="2:9" x14ac:dyDescent="0.35">
      <c r="B267" s="260"/>
      <c r="C267" s="294" t="str">
        <f>IF(F267-G267&lt;&gt;0,Journal!C263,"")</f>
        <v/>
      </c>
      <c r="D267" s="66" t="str">
        <f>IF(F267-G267&lt;&gt;0,Journal!D263,"")</f>
        <v/>
      </c>
      <c r="E267" s="295" t="str">
        <f>IF(F267-G267&lt;&gt;0,Journal!E263,"")</f>
        <v/>
      </c>
      <c r="F267" s="296"/>
      <c r="G267" s="296"/>
      <c r="H267" s="296">
        <f t="shared" si="3"/>
        <v>0</v>
      </c>
      <c r="I267" s="261"/>
    </row>
    <row r="268" spans="2:9" x14ac:dyDescent="0.35">
      <c r="B268" s="260"/>
      <c r="C268" s="294" t="str">
        <f>IF(F268-G268&lt;&gt;0,Journal!C264,"")</f>
        <v/>
      </c>
      <c r="D268" s="66" t="str">
        <f>IF(F268-G268&lt;&gt;0,Journal!D264,"")</f>
        <v/>
      </c>
      <c r="E268" s="295" t="str">
        <f>IF(F268-G268&lt;&gt;0,Journal!E264,"")</f>
        <v/>
      </c>
      <c r="F268" s="296"/>
      <c r="G268" s="296"/>
      <c r="H268" s="296">
        <f t="shared" si="3"/>
        <v>0</v>
      </c>
      <c r="I268" s="261"/>
    </row>
    <row r="269" spans="2:9" x14ac:dyDescent="0.35">
      <c r="B269" s="260"/>
      <c r="C269" s="294" t="str">
        <f>IF(F269-G269&lt;&gt;0,Journal!C265,"")</f>
        <v/>
      </c>
      <c r="D269" s="66" t="str">
        <f>IF(F269-G269&lt;&gt;0,Journal!D265,"")</f>
        <v/>
      </c>
      <c r="E269" s="295" t="str">
        <f>IF(F269-G269&lt;&gt;0,Journal!E265,"")</f>
        <v/>
      </c>
      <c r="F269" s="296"/>
      <c r="G269" s="296"/>
      <c r="H269" s="296">
        <f t="shared" si="3"/>
        <v>0</v>
      </c>
      <c r="I269" s="261"/>
    </row>
    <row r="270" spans="2:9" x14ac:dyDescent="0.35">
      <c r="B270" s="260"/>
      <c r="C270" s="294" t="str">
        <f>IF(F270-G270&lt;&gt;0,Journal!C266,"")</f>
        <v/>
      </c>
      <c r="D270" s="66" t="str">
        <f>IF(F270-G270&lt;&gt;0,Journal!D266,"")</f>
        <v/>
      </c>
      <c r="E270" s="295" t="str">
        <f>IF(F270-G270&lt;&gt;0,Journal!E266,"")</f>
        <v/>
      </c>
      <c r="F270" s="296"/>
      <c r="G270" s="296"/>
      <c r="H270" s="296">
        <f t="shared" si="3"/>
        <v>0</v>
      </c>
      <c r="I270" s="261"/>
    </row>
    <row r="271" spans="2:9" x14ac:dyDescent="0.35">
      <c r="B271" s="260"/>
      <c r="C271" s="294" t="str">
        <f>IF(F271-G271&lt;&gt;0,Journal!C267,"")</f>
        <v/>
      </c>
      <c r="D271" s="66" t="str">
        <f>IF(F271-G271&lt;&gt;0,Journal!D267,"")</f>
        <v/>
      </c>
      <c r="E271" s="295" t="str">
        <f>IF(F271-G271&lt;&gt;0,Journal!E267,"")</f>
        <v/>
      </c>
      <c r="F271" s="296"/>
      <c r="G271" s="296"/>
      <c r="H271" s="296">
        <f t="shared" si="3"/>
        <v>0</v>
      </c>
      <c r="I271" s="261"/>
    </row>
    <row r="272" spans="2:9" x14ac:dyDescent="0.35">
      <c r="B272" s="260"/>
      <c r="C272" s="294" t="str">
        <f>IF(F272-G272&lt;&gt;0,Journal!C268,"")</f>
        <v/>
      </c>
      <c r="D272" s="66" t="str">
        <f>IF(F272-G272&lt;&gt;0,Journal!D268,"")</f>
        <v/>
      </c>
      <c r="E272" s="295" t="str">
        <f>IF(F272-G272&lt;&gt;0,Journal!E268,"")</f>
        <v/>
      </c>
      <c r="F272" s="296"/>
      <c r="G272" s="296"/>
      <c r="H272" s="296">
        <f t="shared" ref="H272:H335" si="4">IF($F$9="Debit",(H271+F272-G272),(H271+G272-F272))</f>
        <v>0</v>
      </c>
      <c r="I272" s="261"/>
    </row>
    <row r="273" spans="2:9" x14ac:dyDescent="0.35">
      <c r="B273" s="260"/>
      <c r="C273" s="294" t="str">
        <f>IF(F273-G273&lt;&gt;0,Journal!C269,"")</f>
        <v/>
      </c>
      <c r="D273" s="66" t="str">
        <f>IF(F273-G273&lt;&gt;0,Journal!D269,"")</f>
        <v/>
      </c>
      <c r="E273" s="295" t="str">
        <f>IF(F273-G273&lt;&gt;0,Journal!E269,"")</f>
        <v/>
      </c>
      <c r="F273" s="296"/>
      <c r="G273" s="296"/>
      <c r="H273" s="296">
        <f t="shared" si="4"/>
        <v>0</v>
      </c>
      <c r="I273" s="261"/>
    </row>
    <row r="274" spans="2:9" x14ac:dyDescent="0.35">
      <c r="B274" s="260"/>
      <c r="C274" s="294" t="str">
        <f>IF(F274-G274&lt;&gt;0,Journal!C270,"")</f>
        <v/>
      </c>
      <c r="D274" s="66" t="str">
        <f>IF(F274-G274&lt;&gt;0,Journal!D270,"")</f>
        <v/>
      </c>
      <c r="E274" s="295" t="str">
        <f>IF(F274-G274&lt;&gt;0,Journal!E270,"")</f>
        <v/>
      </c>
      <c r="F274" s="296"/>
      <c r="G274" s="296"/>
      <c r="H274" s="296">
        <f t="shared" si="4"/>
        <v>0</v>
      </c>
      <c r="I274" s="261"/>
    </row>
    <row r="275" spans="2:9" x14ac:dyDescent="0.35">
      <c r="B275" s="260"/>
      <c r="C275" s="294" t="str">
        <f>IF(F275-G275&lt;&gt;0,Journal!C271,"")</f>
        <v/>
      </c>
      <c r="D275" s="66" t="str">
        <f>IF(F275-G275&lt;&gt;0,Journal!D271,"")</f>
        <v/>
      </c>
      <c r="E275" s="295" t="str">
        <f>IF(F275-G275&lt;&gt;0,Journal!E271,"")</f>
        <v/>
      </c>
      <c r="F275" s="296"/>
      <c r="G275" s="296"/>
      <c r="H275" s="296">
        <f t="shared" si="4"/>
        <v>0</v>
      </c>
      <c r="I275" s="261"/>
    </row>
    <row r="276" spans="2:9" x14ac:dyDescent="0.35">
      <c r="B276" s="260"/>
      <c r="C276" s="294" t="str">
        <f>IF(F276-G276&lt;&gt;0,Journal!C272,"")</f>
        <v/>
      </c>
      <c r="D276" s="66" t="str">
        <f>IF(F276-G276&lt;&gt;0,Journal!D272,"")</f>
        <v/>
      </c>
      <c r="E276" s="295" t="str">
        <f>IF(F276-G276&lt;&gt;0,Journal!E272,"")</f>
        <v/>
      </c>
      <c r="F276" s="296"/>
      <c r="G276" s="296"/>
      <c r="H276" s="296">
        <f t="shared" si="4"/>
        <v>0</v>
      </c>
      <c r="I276" s="261"/>
    </row>
    <row r="277" spans="2:9" x14ac:dyDescent="0.35">
      <c r="B277" s="260"/>
      <c r="C277" s="294" t="str">
        <f>IF(F277-G277&lt;&gt;0,Journal!C273,"")</f>
        <v/>
      </c>
      <c r="D277" s="66" t="str">
        <f>IF(F277-G277&lt;&gt;0,Journal!D273,"")</f>
        <v/>
      </c>
      <c r="E277" s="295" t="str">
        <f>IF(F277-G277&lt;&gt;0,Journal!E273,"")</f>
        <v/>
      </c>
      <c r="F277" s="296"/>
      <c r="G277" s="296"/>
      <c r="H277" s="296">
        <f t="shared" si="4"/>
        <v>0</v>
      </c>
      <c r="I277" s="261"/>
    </row>
    <row r="278" spans="2:9" x14ac:dyDescent="0.35">
      <c r="B278" s="260"/>
      <c r="C278" s="294" t="str">
        <f>IF(F278-G278&lt;&gt;0,Journal!C274,"")</f>
        <v/>
      </c>
      <c r="D278" s="66" t="str">
        <f>IF(F278-G278&lt;&gt;0,Journal!D274,"")</f>
        <v/>
      </c>
      <c r="E278" s="295" t="str">
        <f>IF(F278-G278&lt;&gt;0,Journal!E274,"")</f>
        <v/>
      </c>
      <c r="F278" s="296"/>
      <c r="G278" s="296"/>
      <c r="H278" s="296">
        <f t="shared" si="4"/>
        <v>0</v>
      </c>
      <c r="I278" s="261"/>
    </row>
    <row r="279" spans="2:9" x14ac:dyDescent="0.35">
      <c r="B279" s="260"/>
      <c r="C279" s="294" t="str">
        <f>IF(F279-G279&lt;&gt;0,Journal!C275,"")</f>
        <v/>
      </c>
      <c r="D279" s="66" t="str">
        <f>IF(F279-G279&lt;&gt;0,Journal!D275,"")</f>
        <v/>
      </c>
      <c r="E279" s="295" t="str">
        <f>IF(F279-G279&lt;&gt;0,Journal!E275,"")</f>
        <v/>
      </c>
      <c r="F279" s="296"/>
      <c r="G279" s="296"/>
      <c r="H279" s="296">
        <f t="shared" si="4"/>
        <v>0</v>
      </c>
      <c r="I279" s="261"/>
    </row>
    <row r="280" spans="2:9" x14ac:dyDescent="0.35">
      <c r="B280" s="260"/>
      <c r="C280" s="294" t="str">
        <f>IF(F280-G280&lt;&gt;0,Journal!C276,"")</f>
        <v/>
      </c>
      <c r="D280" s="66" t="str">
        <f>IF(F280-G280&lt;&gt;0,Journal!D276,"")</f>
        <v/>
      </c>
      <c r="E280" s="295" t="str">
        <f>IF(F280-G280&lt;&gt;0,Journal!E276,"")</f>
        <v/>
      </c>
      <c r="F280" s="296"/>
      <c r="G280" s="296"/>
      <c r="H280" s="296">
        <f t="shared" si="4"/>
        <v>0</v>
      </c>
      <c r="I280" s="261"/>
    </row>
    <row r="281" spans="2:9" x14ac:dyDescent="0.35">
      <c r="B281" s="260"/>
      <c r="C281" s="294" t="str">
        <f>IF(F281-G281&lt;&gt;0,Journal!C277,"")</f>
        <v/>
      </c>
      <c r="D281" s="66" t="str">
        <f>IF(F281-G281&lt;&gt;0,Journal!D277,"")</f>
        <v/>
      </c>
      <c r="E281" s="295" t="str">
        <f>IF(F281-G281&lt;&gt;0,Journal!E277,"")</f>
        <v/>
      </c>
      <c r="F281" s="296"/>
      <c r="G281" s="296"/>
      <c r="H281" s="296">
        <f t="shared" si="4"/>
        <v>0</v>
      </c>
      <c r="I281" s="261"/>
    </row>
    <row r="282" spans="2:9" x14ac:dyDescent="0.35">
      <c r="B282" s="260"/>
      <c r="C282" s="294" t="str">
        <f>IF(F282-G282&lt;&gt;0,Journal!C278,"")</f>
        <v/>
      </c>
      <c r="D282" s="66" t="str">
        <f>IF(F282-G282&lt;&gt;0,Journal!D278,"")</f>
        <v/>
      </c>
      <c r="E282" s="295" t="str">
        <f>IF(F282-G282&lt;&gt;0,Journal!E278,"")</f>
        <v/>
      </c>
      <c r="F282" s="296"/>
      <c r="G282" s="296"/>
      <c r="H282" s="296">
        <f t="shared" si="4"/>
        <v>0</v>
      </c>
      <c r="I282" s="261"/>
    </row>
    <row r="283" spans="2:9" x14ac:dyDescent="0.35">
      <c r="B283" s="260"/>
      <c r="C283" s="294" t="str">
        <f>IF(F283-G283&lt;&gt;0,Journal!C279,"")</f>
        <v/>
      </c>
      <c r="D283" s="66" t="str">
        <f>IF(F283-G283&lt;&gt;0,Journal!D279,"")</f>
        <v/>
      </c>
      <c r="E283" s="295" t="str">
        <f>IF(F283-G283&lt;&gt;0,Journal!E279,"")</f>
        <v/>
      </c>
      <c r="F283" s="296"/>
      <c r="G283" s="296"/>
      <c r="H283" s="296">
        <f t="shared" si="4"/>
        <v>0</v>
      </c>
      <c r="I283" s="261"/>
    </row>
    <row r="284" spans="2:9" x14ac:dyDescent="0.35">
      <c r="B284" s="260"/>
      <c r="C284" s="294" t="str">
        <f>IF(F284-G284&lt;&gt;0,Journal!C280,"")</f>
        <v/>
      </c>
      <c r="D284" s="66" t="str">
        <f>IF(F284-G284&lt;&gt;0,Journal!D280,"")</f>
        <v/>
      </c>
      <c r="E284" s="295" t="str">
        <f>IF(F284-G284&lt;&gt;0,Journal!E280,"")</f>
        <v/>
      </c>
      <c r="F284" s="296"/>
      <c r="G284" s="296"/>
      <c r="H284" s="296">
        <f t="shared" si="4"/>
        <v>0</v>
      </c>
      <c r="I284" s="261"/>
    </row>
    <row r="285" spans="2:9" x14ac:dyDescent="0.35">
      <c r="B285" s="260"/>
      <c r="C285" s="294" t="str">
        <f>IF(F285-G285&lt;&gt;0,Journal!C281,"")</f>
        <v/>
      </c>
      <c r="D285" s="66" t="str">
        <f>IF(F285-G285&lt;&gt;0,Journal!D281,"")</f>
        <v/>
      </c>
      <c r="E285" s="295" t="str">
        <f>IF(F285-G285&lt;&gt;0,Journal!E281,"")</f>
        <v/>
      </c>
      <c r="F285" s="296"/>
      <c r="G285" s="296"/>
      <c r="H285" s="296">
        <f t="shared" si="4"/>
        <v>0</v>
      </c>
      <c r="I285" s="261"/>
    </row>
    <row r="286" spans="2:9" x14ac:dyDescent="0.35">
      <c r="B286" s="260"/>
      <c r="C286" s="294" t="str">
        <f>IF(F286-G286&lt;&gt;0,Journal!C282,"")</f>
        <v/>
      </c>
      <c r="D286" s="66" t="str">
        <f>IF(F286-G286&lt;&gt;0,Journal!D282,"")</f>
        <v/>
      </c>
      <c r="E286" s="295" t="str">
        <f>IF(F286-G286&lt;&gt;0,Journal!E282,"")</f>
        <v/>
      </c>
      <c r="F286" s="296"/>
      <c r="G286" s="296"/>
      <c r="H286" s="296">
        <f t="shared" si="4"/>
        <v>0</v>
      </c>
      <c r="I286" s="261"/>
    </row>
    <row r="287" spans="2:9" x14ac:dyDescent="0.35">
      <c r="B287" s="260"/>
      <c r="C287" s="294" t="str">
        <f>IF(F287-G287&lt;&gt;0,Journal!C283,"")</f>
        <v/>
      </c>
      <c r="D287" s="66" t="str">
        <f>IF(F287-G287&lt;&gt;0,Journal!D283,"")</f>
        <v/>
      </c>
      <c r="E287" s="295" t="str">
        <f>IF(F287-G287&lt;&gt;0,Journal!E283,"")</f>
        <v/>
      </c>
      <c r="F287" s="296"/>
      <c r="G287" s="296"/>
      <c r="H287" s="296">
        <f t="shared" si="4"/>
        <v>0</v>
      </c>
      <c r="I287" s="261"/>
    </row>
    <row r="288" spans="2:9" x14ac:dyDescent="0.35">
      <c r="B288" s="260"/>
      <c r="C288" s="294" t="str">
        <f>IF(F288-G288&lt;&gt;0,Journal!C284,"")</f>
        <v/>
      </c>
      <c r="D288" s="66" t="str">
        <f>IF(F288-G288&lt;&gt;0,Journal!D284,"")</f>
        <v/>
      </c>
      <c r="E288" s="295" t="str">
        <f>IF(F288-G288&lt;&gt;0,Journal!E284,"")</f>
        <v/>
      </c>
      <c r="F288" s="296"/>
      <c r="G288" s="296"/>
      <c r="H288" s="296">
        <f t="shared" si="4"/>
        <v>0</v>
      </c>
      <c r="I288" s="261"/>
    </row>
    <row r="289" spans="2:9" x14ac:dyDescent="0.35">
      <c r="B289" s="260"/>
      <c r="C289" s="294" t="str">
        <f>IF(F289-G289&lt;&gt;0,Journal!C285,"")</f>
        <v/>
      </c>
      <c r="D289" s="66" t="str">
        <f>IF(F289-G289&lt;&gt;0,Journal!D285,"")</f>
        <v/>
      </c>
      <c r="E289" s="295" t="str">
        <f>IF(F289-G289&lt;&gt;0,Journal!E285,"")</f>
        <v/>
      </c>
      <c r="F289" s="296"/>
      <c r="G289" s="296"/>
      <c r="H289" s="296">
        <f t="shared" si="4"/>
        <v>0</v>
      </c>
      <c r="I289" s="261"/>
    </row>
    <row r="290" spans="2:9" x14ac:dyDescent="0.35">
      <c r="B290" s="260"/>
      <c r="C290" s="294" t="str">
        <f>IF(F290-G290&lt;&gt;0,Journal!C286,"")</f>
        <v/>
      </c>
      <c r="D290" s="66" t="str">
        <f>IF(F290-G290&lt;&gt;0,Journal!D286,"")</f>
        <v/>
      </c>
      <c r="E290" s="295" t="str">
        <f>IF(F290-G290&lt;&gt;0,Journal!E286,"")</f>
        <v/>
      </c>
      <c r="F290" s="296"/>
      <c r="G290" s="296"/>
      <c r="H290" s="296">
        <f t="shared" si="4"/>
        <v>0</v>
      </c>
      <c r="I290" s="261"/>
    </row>
    <row r="291" spans="2:9" x14ac:dyDescent="0.35">
      <c r="B291" s="260"/>
      <c r="C291" s="294" t="str">
        <f>IF(F291-G291&lt;&gt;0,Journal!C287,"")</f>
        <v/>
      </c>
      <c r="D291" s="66" t="str">
        <f>IF(F291-G291&lt;&gt;0,Journal!D287,"")</f>
        <v/>
      </c>
      <c r="E291" s="295" t="str">
        <f>IF(F291-G291&lt;&gt;0,Journal!E287,"")</f>
        <v/>
      </c>
      <c r="F291" s="296"/>
      <c r="G291" s="296"/>
      <c r="H291" s="296">
        <f t="shared" si="4"/>
        <v>0</v>
      </c>
      <c r="I291" s="261"/>
    </row>
    <row r="292" spans="2:9" x14ac:dyDescent="0.35">
      <c r="B292" s="260"/>
      <c r="C292" s="294" t="str">
        <f>IF(F292-G292&lt;&gt;0,Journal!C288,"")</f>
        <v/>
      </c>
      <c r="D292" s="66" t="str">
        <f>IF(F292-G292&lt;&gt;0,Journal!D288,"")</f>
        <v/>
      </c>
      <c r="E292" s="295" t="str">
        <f>IF(F292-G292&lt;&gt;0,Journal!E288,"")</f>
        <v/>
      </c>
      <c r="F292" s="296"/>
      <c r="G292" s="296"/>
      <c r="H292" s="296">
        <f t="shared" si="4"/>
        <v>0</v>
      </c>
      <c r="I292" s="261"/>
    </row>
    <row r="293" spans="2:9" x14ac:dyDescent="0.35">
      <c r="B293" s="260"/>
      <c r="C293" s="294" t="str">
        <f>IF(F293-G293&lt;&gt;0,Journal!C289,"")</f>
        <v/>
      </c>
      <c r="D293" s="66" t="str">
        <f>IF(F293-G293&lt;&gt;0,Journal!D289,"")</f>
        <v/>
      </c>
      <c r="E293" s="295" t="str">
        <f>IF(F293-G293&lt;&gt;0,Journal!E289,"")</f>
        <v/>
      </c>
      <c r="F293" s="296"/>
      <c r="G293" s="296"/>
      <c r="H293" s="296">
        <f t="shared" si="4"/>
        <v>0</v>
      </c>
      <c r="I293" s="261"/>
    </row>
    <row r="294" spans="2:9" x14ac:dyDescent="0.35">
      <c r="B294" s="260"/>
      <c r="C294" s="294" t="str">
        <f>IF(F294-G294&lt;&gt;0,Journal!C290,"")</f>
        <v/>
      </c>
      <c r="D294" s="66" t="str">
        <f>IF(F294-G294&lt;&gt;0,Journal!D290,"")</f>
        <v/>
      </c>
      <c r="E294" s="295" t="str">
        <f>IF(F294-G294&lt;&gt;0,Journal!E290,"")</f>
        <v/>
      </c>
      <c r="F294" s="296"/>
      <c r="G294" s="296"/>
      <c r="H294" s="296">
        <f t="shared" si="4"/>
        <v>0</v>
      </c>
      <c r="I294" s="261"/>
    </row>
    <row r="295" spans="2:9" x14ac:dyDescent="0.35">
      <c r="B295" s="260"/>
      <c r="C295" s="294" t="str">
        <f>IF(F295-G295&lt;&gt;0,Journal!C291,"")</f>
        <v/>
      </c>
      <c r="D295" s="66" t="str">
        <f>IF(F295-G295&lt;&gt;0,Journal!D291,"")</f>
        <v/>
      </c>
      <c r="E295" s="295" t="str">
        <f>IF(F295-G295&lt;&gt;0,Journal!E291,"")</f>
        <v/>
      </c>
      <c r="F295" s="296"/>
      <c r="G295" s="296"/>
      <c r="H295" s="296">
        <f t="shared" si="4"/>
        <v>0</v>
      </c>
      <c r="I295" s="261"/>
    </row>
    <row r="296" spans="2:9" x14ac:dyDescent="0.35">
      <c r="B296" s="260"/>
      <c r="C296" s="294" t="str">
        <f>IF(F296-G296&lt;&gt;0,Journal!C292,"")</f>
        <v/>
      </c>
      <c r="D296" s="66" t="str">
        <f>IF(F296-G296&lt;&gt;0,Journal!D292,"")</f>
        <v/>
      </c>
      <c r="E296" s="295" t="str">
        <f>IF(F296-G296&lt;&gt;0,Journal!E292,"")</f>
        <v/>
      </c>
      <c r="F296" s="296"/>
      <c r="G296" s="296"/>
      <c r="H296" s="296">
        <f t="shared" si="4"/>
        <v>0</v>
      </c>
      <c r="I296" s="261"/>
    </row>
    <row r="297" spans="2:9" x14ac:dyDescent="0.35">
      <c r="B297" s="260"/>
      <c r="C297" s="294" t="str">
        <f>IF(F297-G297&lt;&gt;0,Journal!C293,"")</f>
        <v/>
      </c>
      <c r="D297" s="66" t="str">
        <f>IF(F297-G297&lt;&gt;0,Journal!D293,"")</f>
        <v/>
      </c>
      <c r="E297" s="295" t="str">
        <f>IF(F297-G297&lt;&gt;0,Journal!E293,"")</f>
        <v/>
      </c>
      <c r="F297" s="296"/>
      <c r="G297" s="296"/>
      <c r="H297" s="296">
        <f t="shared" si="4"/>
        <v>0</v>
      </c>
      <c r="I297" s="261"/>
    </row>
    <row r="298" spans="2:9" x14ac:dyDescent="0.35">
      <c r="B298" s="260"/>
      <c r="C298" s="294" t="str">
        <f>IF(F298-G298&lt;&gt;0,Journal!C294,"")</f>
        <v/>
      </c>
      <c r="D298" s="66" t="str">
        <f>IF(F298-G298&lt;&gt;0,Journal!D294,"")</f>
        <v/>
      </c>
      <c r="E298" s="295" t="str">
        <f>IF(F298-G298&lt;&gt;0,Journal!E294,"")</f>
        <v/>
      </c>
      <c r="F298" s="296"/>
      <c r="G298" s="296"/>
      <c r="H298" s="296">
        <f t="shared" si="4"/>
        <v>0</v>
      </c>
      <c r="I298" s="261"/>
    </row>
    <row r="299" spans="2:9" x14ac:dyDescent="0.35">
      <c r="B299" s="260"/>
      <c r="C299" s="294" t="str">
        <f>IF(F299-G299&lt;&gt;0,Journal!C295,"")</f>
        <v/>
      </c>
      <c r="D299" s="66" t="str">
        <f>IF(F299-G299&lt;&gt;0,Journal!D295,"")</f>
        <v/>
      </c>
      <c r="E299" s="295" t="str">
        <f>IF(F299-G299&lt;&gt;0,Journal!E295,"")</f>
        <v/>
      </c>
      <c r="F299" s="296"/>
      <c r="G299" s="296"/>
      <c r="H299" s="296">
        <f t="shared" si="4"/>
        <v>0</v>
      </c>
      <c r="I299" s="261"/>
    </row>
    <row r="300" spans="2:9" x14ac:dyDescent="0.35">
      <c r="B300" s="260"/>
      <c r="C300" s="294" t="str">
        <f>IF(F300-G300&lt;&gt;0,Journal!C296,"")</f>
        <v/>
      </c>
      <c r="D300" s="66" t="str">
        <f>IF(F300-G300&lt;&gt;0,Journal!D296,"")</f>
        <v/>
      </c>
      <c r="E300" s="295" t="str">
        <f>IF(F300-G300&lt;&gt;0,Journal!E296,"")</f>
        <v/>
      </c>
      <c r="F300" s="296"/>
      <c r="G300" s="296"/>
      <c r="H300" s="296">
        <f t="shared" si="4"/>
        <v>0</v>
      </c>
      <c r="I300" s="261"/>
    </row>
    <row r="301" spans="2:9" x14ac:dyDescent="0.35">
      <c r="B301" s="260"/>
      <c r="C301" s="294" t="str">
        <f>IF(F301-G301&lt;&gt;0,Journal!C297,"")</f>
        <v/>
      </c>
      <c r="D301" s="66" t="str">
        <f>IF(F301-G301&lt;&gt;0,Journal!D297,"")</f>
        <v/>
      </c>
      <c r="E301" s="295" t="str">
        <f>IF(F301-G301&lt;&gt;0,Journal!E297,"")</f>
        <v/>
      </c>
      <c r="F301" s="296"/>
      <c r="G301" s="296"/>
      <c r="H301" s="296">
        <f t="shared" si="4"/>
        <v>0</v>
      </c>
      <c r="I301" s="261"/>
    </row>
    <row r="302" spans="2:9" x14ac:dyDescent="0.35">
      <c r="B302" s="260"/>
      <c r="C302" s="294" t="str">
        <f>IF(F302-G302&lt;&gt;0,Journal!C298,"")</f>
        <v/>
      </c>
      <c r="D302" s="66" t="str">
        <f>IF(F302-G302&lt;&gt;0,Journal!D298,"")</f>
        <v/>
      </c>
      <c r="E302" s="295" t="str">
        <f>IF(F302-G302&lt;&gt;0,Journal!E298,"")</f>
        <v/>
      </c>
      <c r="F302" s="296"/>
      <c r="G302" s="296"/>
      <c r="H302" s="296">
        <f t="shared" si="4"/>
        <v>0</v>
      </c>
      <c r="I302" s="261"/>
    </row>
    <row r="303" spans="2:9" x14ac:dyDescent="0.35">
      <c r="B303" s="260"/>
      <c r="C303" s="294" t="str">
        <f>IF(F303-G303&lt;&gt;0,Journal!C299,"")</f>
        <v/>
      </c>
      <c r="D303" s="66" t="str">
        <f>IF(F303-G303&lt;&gt;0,Journal!D299,"")</f>
        <v/>
      </c>
      <c r="E303" s="295" t="str">
        <f>IF(F303-G303&lt;&gt;0,Journal!E299,"")</f>
        <v/>
      </c>
      <c r="F303" s="296"/>
      <c r="G303" s="296"/>
      <c r="H303" s="296">
        <f t="shared" si="4"/>
        <v>0</v>
      </c>
      <c r="I303" s="261"/>
    </row>
    <row r="304" spans="2:9" x14ac:dyDescent="0.35">
      <c r="B304" s="260"/>
      <c r="C304" s="294" t="str">
        <f>IF(F304-G304&lt;&gt;0,Journal!C300,"")</f>
        <v/>
      </c>
      <c r="D304" s="66" t="str">
        <f>IF(F304-G304&lt;&gt;0,Journal!D300,"")</f>
        <v/>
      </c>
      <c r="E304" s="295" t="str">
        <f>IF(F304-G304&lt;&gt;0,Journal!E300,"")</f>
        <v/>
      </c>
      <c r="F304" s="296"/>
      <c r="G304" s="296"/>
      <c r="H304" s="296">
        <f t="shared" si="4"/>
        <v>0</v>
      </c>
      <c r="I304" s="261"/>
    </row>
    <row r="305" spans="2:9" x14ac:dyDescent="0.35">
      <c r="B305" s="260"/>
      <c r="C305" s="294" t="str">
        <f>IF(F305-G305&lt;&gt;0,Journal!C301,"")</f>
        <v/>
      </c>
      <c r="D305" s="66" t="str">
        <f>IF(F305-G305&lt;&gt;0,Journal!D301,"")</f>
        <v/>
      </c>
      <c r="E305" s="295" t="str">
        <f>IF(F305-G305&lt;&gt;0,Journal!E301,"")</f>
        <v/>
      </c>
      <c r="F305" s="296"/>
      <c r="G305" s="296"/>
      <c r="H305" s="296">
        <f t="shared" si="4"/>
        <v>0</v>
      </c>
      <c r="I305" s="261"/>
    </row>
    <row r="306" spans="2:9" x14ac:dyDescent="0.35">
      <c r="B306" s="260"/>
      <c r="C306" s="294" t="str">
        <f>IF(F306-G306&lt;&gt;0,Journal!C302,"")</f>
        <v/>
      </c>
      <c r="D306" s="66" t="str">
        <f>IF(F306-G306&lt;&gt;0,Journal!D302,"")</f>
        <v/>
      </c>
      <c r="E306" s="295" t="str">
        <f>IF(F306-G306&lt;&gt;0,Journal!E302,"")</f>
        <v/>
      </c>
      <c r="F306" s="296"/>
      <c r="G306" s="296"/>
      <c r="H306" s="296">
        <f t="shared" si="4"/>
        <v>0</v>
      </c>
      <c r="I306" s="261"/>
    </row>
    <row r="307" spans="2:9" x14ac:dyDescent="0.35">
      <c r="B307" s="260"/>
      <c r="C307" s="294" t="str">
        <f>IF(F307-G307&lt;&gt;0,Journal!C303,"")</f>
        <v/>
      </c>
      <c r="D307" s="66" t="str">
        <f>IF(F307-G307&lt;&gt;0,Journal!D303,"")</f>
        <v/>
      </c>
      <c r="E307" s="295" t="str">
        <f>IF(F307-G307&lt;&gt;0,Journal!E303,"")</f>
        <v/>
      </c>
      <c r="F307" s="296"/>
      <c r="G307" s="296"/>
      <c r="H307" s="296">
        <f t="shared" si="4"/>
        <v>0</v>
      </c>
      <c r="I307" s="261"/>
    </row>
    <row r="308" spans="2:9" x14ac:dyDescent="0.35">
      <c r="B308" s="260"/>
      <c r="C308" s="294" t="str">
        <f>IF(F308-G308&lt;&gt;0,Journal!C304,"")</f>
        <v/>
      </c>
      <c r="D308" s="66" t="str">
        <f>IF(F308-G308&lt;&gt;0,Journal!D304,"")</f>
        <v/>
      </c>
      <c r="E308" s="295" t="str">
        <f>IF(F308-G308&lt;&gt;0,Journal!E304,"")</f>
        <v/>
      </c>
      <c r="F308" s="296"/>
      <c r="G308" s="296"/>
      <c r="H308" s="296">
        <f t="shared" si="4"/>
        <v>0</v>
      </c>
      <c r="I308" s="261"/>
    </row>
    <row r="309" spans="2:9" x14ac:dyDescent="0.35">
      <c r="B309" s="260"/>
      <c r="C309" s="294" t="str">
        <f>IF(F309-G309&lt;&gt;0,Journal!C305,"")</f>
        <v/>
      </c>
      <c r="D309" s="66" t="str">
        <f>IF(F309-G309&lt;&gt;0,Journal!D305,"")</f>
        <v/>
      </c>
      <c r="E309" s="295" t="str">
        <f>IF(F309-G309&lt;&gt;0,Journal!E305,"")</f>
        <v/>
      </c>
      <c r="F309" s="296"/>
      <c r="G309" s="296"/>
      <c r="H309" s="296">
        <f t="shared" si="4"/>
        <v>0</v>
      </c>
      <c r="I309" s="261"/>
    </row>
    <row r="310" spans="2:9" x14ac:dyDescent="0.35">
      <c r="B310" s="260"/>
      <c r="C310" s="294" t="str">
        <f>IF(F310-G310&lt;&gt;0,Journal!C306,"")</f>
        <v/>
      </c>
      <c r="D310" s="66" t="str">
        <f>IF(F310-G310&lt;&gt;0,Journal!D306,"")</f>
        <v/>
      </c>
      <c r="E310" s="295" t="str">
        <f>IF(F310-G310&lt;&gt;0,Journal!E306,"")</f>
        <v/>
      </c>
      <c r="F310" s="296"/>
      <c r="G310" s="296"/>
      <c r="H310" s="296">
        <f t="shared" si="4"/>
        <v>0</v>
      </c>
      <c r="I310" s="261"/>
    </row>
    <row r="311" spans="2:9" x14ac:dyDescent="0.35">
      <c r="B311" s="260"/>
      <c r="C311" s="294" t="str">
        <f>IF(F311-G311&lt;&gt;0,Journal!C307,"")</f>
        <v/>
      </c>
      <c r="D311" s="66" t="str">
        <f>IF(F311-G311&lt;&gt;0,Journal!D307,"")</f>
        <v/>
      </c>
      <c r="E311" s="295" t="str">
        <f>IF(F311-G311&lt;&gt;0,Journal!E307,"")</f>
        <v/>
      </c>
      <c r="F311" s="296"/>
      <c r="G311" s="296"/>
      <c r="H311" s="296">
        <f t="shared" si="4"/>
        <v>0</v>
      </c>
      <c r="I311" s="261"/>
    </row>
    <row r="312" spans="2:9" x14ac:dyDescent="0.35">
      <c r="B312" s="260"/>
      <c r="C312" s="294" t="str">
        <f>IF(F312-G312&lt;&gt;0,Journal!C308,"")</f>
        <v/>
      </c>
      <c r="D312" s="66" t="str">
        <f>IF(F312-G312&lt;&gt;0,Journal!D308,"")</f>
        <v/>
      </c>
      <c r="E312" s="295" t="str">
        <f>IF(F312-G312&lt;&gt;0,Journal!E308,"")</f>
        <v/>
      </c>
      <c r="F312" s="296"/>
      <c r="G312" s="296"/>
      <c r="H312" s="296">
        <f t="shared" si="4"/>
        <v>0</v>
      </c>
      <c r="I312" s="261"/>
    </row>
    <row r="313" spans="2:9" x14ac:dyDescent="0.35">
      <c r="B313" s="260"/>
      <c r="C313" s="294" t="str">
        <f>IF(F313-G313&lt;&gt;0,Journal!C309,"")</f>
        <v/>
      </c>
      <c r="D313" s="66" t="str">
        <f>IF(F313-G313&lt;&gt;0,Journal!D309,"")</f>
        <v/>
      </c>
      <c r="E313" s="295" t="str">
        <f>IF(F313-G313&lt;&gt;0,Journal!E309,"")</f>
        <v/>
      </c>
      <c r="F313" s="296"/>
      <c r="G313" s="296"/>
      <c r="H313" s="296">
        <f t="shared" si="4"/>
        <v>0</v>
      </c>
      <c r="I313" s="261"/>
    </row>
    <row r="314" spans="2:9" x14ac:dyDescent="0.35">
      <c r="B314" s="260"/>
      <c r="C314" s="294" t="str">
        <f>IF(F314-G314&lt;&gt;0,Journal!C310,"")</f>
        <v/>
      </c>
      <c r="D314" s="66" t="str">
        <f>IF(F314-G314&lt;&gt;0,Journal!D310,"")</f>
        <v/>
      </c>
      <c r="E314" s="295" t="str">
        <f>IF(F314-G314&lt;&gt;0,Journal!E310,"")</f>
        <v/>
      </c>
      <c r="F314" s="296"/>
      <c r="G314" s="296"/>
      <c r="H314" s="296">
        <f t="shared" si="4"/>
        <v>0</v>
      </c>
      <c r="I314" s="261"/>
    </row>
    <row r="315" spans="2:9" x14ac:dyDescent="0.35">
      <c r="B315" s="260"/>
      <c r="C315" s="294" t="str">
        <f>IF(F315-G315&lt;&gt;0,Journal!C311,"")</f>
        <v/>
      </c>
      <c r="D315" s="66" t="str">
        <f>IF(F315-G315&lt;&gt;0,Journal!D311,"")</f>
        <v/>
      </c>
      <c r="E315" s="295" t="str">
        <f>IF(F315-G315&lt;&gt;0,Journal!E311,"")</f>
        <v/>
      </c>
      <c r="F315" s="296"/>
      <c r="G315" s="296"/>
      <c r="H315" s="296">
        <f t="shared" si="4"/>
        <v>0</v>
      </c>
      <c r="I315" s="261"/>
    </row>
    <row r="316" spans="2:9" x14ac:dyDescent="0.35">
      <c r="B316" s="260"/>
      <c r="C316" s="294" t="str">
        <f>IF(F316-G316&lt;&gt;0,Journal!C312,"")</f>
        <v/>
      </c>
      <c r="D316" s="66" t="str">
        <f>IF(F316-G316&lt;&gt;0,Journal!D312,"")</f>
        <v/>
      </c>
      <c r="E316" s="295" t="str">
        <f>IF(F316-G316&lt;&gt;0,Journal!E312,"")</f>
        <v/>
      </c>
      <c r="F316" s="296"/>
      <c r="G316" s="296"/>
      <c r="H316" s="296">
        <f t="shared" si="4"/>
        <v>0</v>
      </c>
      <c r="I316" s="261"/>
    </row>
    <row r="317" spans="2:9" x14ac:dyDescent="0.35">
      <c r="B317" s="260"/>
      <c r="C317" s="294" t="str">
        <f>IF(F317-G317&lt;&gt;0,Journal!C313,"")</f>
        <v/>
      </c>
      <c r="D317" s="66" t="str">
        <f>IF(F317-G317&lt;&gt;0,Journal!D313,"")</f>
        <v/>
      </c>
      <c r="E317" s="295" t="str">
        <f>IF(F317-G317&lt;&gt;0,Journal!E313,"")</f>
        <v/>
      </c>
      <c r="F317" s="296"/>
      <c r="G317" s="296"/>
      <c r="H317" s="296">
        <f t="shared" si="4"/>
        <v>0</v>
      </c>
      <c r="I317" s="261"/>
    </row>
    <row r="318" spans="2:9" x14ac:dyDescent="0.35">
      <c r="B318" s="260"/>
      <c r="C318" s="294" t="str">
        <f>IF(F318-G318&lt;&gt;0,Journal!C314,"")</f>
        <v/>
      </c>
      <c r="D318" s="66" t="str">
        <f>IF(F318-G318&lt;&gt;0,Journal!D314,"")</f>
        <v/>
      </c>
      <c r="E318" s="295" t="str">
        <f>IF(F318-G318&lt;&gt;0,Journal!E314,"")</f>
        <v/>
      </c>
      <c r="F318" s="296"/>
      <c r="G318" s="296"/>
      <c r="H318" s="296">
        <f t="shared" si="4"/>
        <v>0</v>
      </c>
      <c r="I318" s="261"/>
    </row>
    <row r="319" spans="2:9" x14ac:dyDescent="0.35">
      <c r="B319" s="260"/>
      <c r="C319" s="294" t="str">
        <f>IF(F319-G319&lt;&gt;0,Journal!C315,"")</f>
        <v/>
      </c>
      <c r="D319" s="66" t="str">
        <f>IF(F319-G319&lt;&gt;0,Journal!D315,"")</f>
        <v/>
      </c>
      <c r="E319" s="295" t="str">
        <f>IF(F319-G319&lt;&gt;0,Journal!E315,"")</f>
        <v/>
      </c>
      <c r="F319" s="296"/>
      <c r="G319" s="296"/>
      <c r="H319" s="296">
        <f t="shared" si="4"/>
        <v>0</v>
      </c>
      <c r="I319" s="261"/>
    </row>
    <row r="320" spans="2:9" x14ac:dyDescent="0.35">
      <c r="B320" s="260"/>
      <c r="C320" s="294" t="str">
        <f>IF(F320-G320&lt;&gt;0,Journal!C316,"")</f>
        <v/>
      </c>
      <c r="D320" s="66" t="str">
        <f>IF(F320-G320&lt;&gt;0,Journal!D316,"")</f>
        <v/>
      </c>
      <c r="E320" s="295" t="str">
        <f>IF(F320-G320&lt;&gt;0,Journal!E316,"")</f>
        <v/>
      </c>
      <c r="F320" s="296"/>
      <c r="G320" s="296"/>
      <c r="H320" s="296">
        <f t="shared" si="4"/>
        <v>0</v>
      </c>
      <c r="I320" s="261"/>
    </row>
    <row r="321" spans="2:9" x14ac:dyDescent="0.35">
      <c r="B321" s="260"/>
      <c r="C321" s="294" t="str">
        <f>IF(F321-G321&lt;&gt;0,Journal!C317,"")</f>
        <v/>
      </c>
      <c r="D321" s="66" t="str">
        <f>IF(F321-G321&lt;&gt;0,Journal!D317,"")</f>
        <v/>
      </c>
      <c r="E321" s="295" t="str">
        <f>IF(F321-G321&lt;&gt;0,Journal!E317,"")</f>
        <v/>
      </c>
      <c r="F321" s="296"/>
      <c r="G321" s="296"/>
      <c r="H321" s="296">
        <f t="shared" si="4"/>
        <v>0</v>
      </c>
      <c r="I321" s="261"/>
    </row>
    <row r="322" spans="2:9" x14ac:dyDescent="0.35">
      <c r="B322" s="260"/>
      <c r="C322" s="294" t="str">
        <f>IF(F322-G322&lt;&gt;0,Journal!C318,"")</f>
        <v/>
      </c>
      <c r="D322" s="66" t="str">
        <f>IF(F322-G322&lt;&gt;0,Journal!D318,"")</f>
        <v/>
      </c>
      <c r="E322" s="295" t="str">
        <f>IF(F322-G322&lt;&gt;0,Journal!E318,"")</f>
        <v/>
      </c>
      <c r="F322" s="296"/>
      <c r="G322" s="296"/>
      <c r="H322" s="296">
        <f t="shared" si="4"/>
        <v>0</v>
      </c>
      <c r="I322" s="261"/>
    </row>
    <row r="323" spans="2:9" x14ac:dyDescent="0.35">
      <c r="B323" s="260"/>
      <c r="C323" s="294" t="str">
        <f>IF(F323-G323&lt;&gt;0,Journal!C319,"")</f>
        <v/>
      </c>
      <c r="D323" s="66" t="str">
        <f>IF(F323-G323&lt;&gt;0,Journal!D319,"")</f>
        <v/>
      </c>
      <c r="E323" s="295" t="str">
        <f>IF(F323-G323&lt;&gt;0,Journal!E319,"")</f>
        <v/>
      </c>
      <c r="F323" s="296"/>
      <c r="G323" s="296"/>
      <c r="H323" s="296">
        <f t="shared" si="4"/>
        <v>0</v>
      </c>
      <c r="I323" s="261"/>
    </row>
    <row r="324" spans="2:9" x14ac:dyDescent="0.35">
      <c r="B324" s="260"/>
      <c r="C324" s="294" t="str">
        <f>IF(F324-G324&lt;&gt;0,Journal!C320,"")</f>
        <v/>
      </c>
      <c r="D324" s="66" t="str">
        <f>IF(F324-G324&lt;&gt;0,Journal!D320,"")</f>
        <v/>
      </c>
      <c r="E324" s="295" t="str">
        <f>IF(F324-G324&lt;&gt;0,Journal!E320,"")</f>
        <v/>
      </c>
      <c r="F324" s="296"/>
      <c r="G324" s="296"/>
      <c r="H324" s="296">
        <f t="shared" si="4"/>
        <v>0</v>
      </c>
      <c r="I324" s="261"/>
    </row>
    <row r="325" spans="2:9" x14ac:dyDescent="0.35">
      <c r="B325" s="260"/>
      <c r="C325" s="294" t="str">
        <f>IF(F325-G325&lt;&gt;0,Journal!C321,"")</f>
        <v/>
      </c>
      <c r="D325" s="66" t="str">
        <f>IF(F325-G325&lt;&gt;0,Journal!D321,"")</f>
        <v/>
      </c>
      <c r="E325" s="295" t="str">
        <f>IF(F325-G325&lt;&gt;0,Journal!E321,"")</f>
        <v/>
      </c>
      <c r="F325" s="296"/>
      <c r="G325" s="296"/>
      <c r="H325" s="296">
        <f t="shared" si="4"/>
        <v>0</v>
      </c>
      <c r="I325" s="261"/>
    </row>
    <row r="326" spans="2:9" x14ac:dyDescent="0.35">
      <c r="B326" s="260"/>
      <c r="C326" s="294" t="str">
        <f>IF(F326-G326&lt;&gt;0,Journal!C322,"")</f>
        <v/>
      </c>
      <c r="D326" s="66" t="str">
        <f>IF(F326-G326&lt;&gt;0,Journal!D322,"")</f>
        <v/>
      </c>
      <c r="E326" s="295" t="str">
        <f>IF(F326-G326&lt;&gt;0,Journal!E322,"")</f>
        <v/>
      </c>
      <c r="F326" s="296"/>
      <c r="G326" s="296"/>
      <c r="H326" s="296">
        <f t="shared" si="4"/>
        <v>0</v>
      </c>
      <c r="I326" s="261"/>
    </row>
    <row r="327" spans="2:9" x14ac:dyDescent="0.35">
      <c r="B327" s="260"/>
      <c r="C327" s="294" t="str">
        <f>IF(F327-G327&lt;&gt;0,Journal!C323,"")</f>
        <v/>
      </c>
      <c r="D327" s="66" t="str">
        <f>IF(F327-G327&lt;&gt;0,Journal!D323,"")</f>
        <v/>
      </c>
      <c r="E327" s="295" t="str">
        <f>IF(F327-G327&lt;&gt;0,Journal!E323,"")</f>
        <v/>
      </c>
      <c r="F327" s="296"/>
      <c r="G327" s="296"/>
      <c r="H327" s="296">
        <f t="shared" si="4"/>
        <v>0</v>
      </c>
      <c r="I327" s="261"/>
    </row>
    <row r="328" spans="2:9" x14ac:dyDescent="0.35">
      <c r="B328" s="260"/>
      <c r="C328" s="294" t="str">
        <f>IF(F328-G328&lt;&gt;0,Journal!C324,"")</f>
        <v/>
      </c>
      <c r="D328" s="66" t="str">
        <f>IF(F328-G328&lt;&gt;0,Journal!D324,"")</f>
        <v/>
      </c>
      <c r="E328" s="295" t="str">
        <f>IF(F328-G328&lt;&gt;0,Journal!E324,"")</f>
        <v/>
      </c>
      <c r="F328" s="296"/>
      <c r="G328" s="296"/>
      <c r="H328" s="296">
        <f t="shared" si="4"/>
        <v>0</v>
      </c>
      <c r="I328" s="261"/>
    </row>
    <row r="329" spans="2:9" x14ac:dyDescent="0.35">
      <c r="B329" s="260"/>
      <c r="C329" s="294" t="str">
        <f>IF(F329-G329&lt;&gt;0,Journal!C325,"")</f>
        <v/>
      </c>
      <c r="D329" s="66" t="str">
        <f>IF(F329-G329&lt;&gt;0,Journal!D325,"")</f>
        <v/>
      </c>
      <c r="E329" s="295" t="str">
        <f>IF(F329-G329&lt;&gt;0,Journal!E325,"")</f>
        <v/>
      </c>
      <c r="F329" s="296"/>
      <c r="G329" s="296"/>
      <c r="H329" s="296">
        <f t="shared" si="4"/>
        <v>0</v>
      </c>
      <c r="I329" s="261"/>
    </row>
    <row r="330" spans="2:9" x14ac:dyDescent="0.35">
      <c r="B330" s="260"/>
      <c r="C330" s="294" t="str">
        <f>IF(F330-G330&lt;&gt;0,Journal!C326,"")</f>
        <v/>
      </c>
      <c r="D330" s="66" t="str">
        <f>IF(F330-G330&lt;&gt;0,Journal!D326,"")</f>
        <v/>
      </c>
      <c r="E330" s="295" t="str">
        <f>IF(F330-G330&lt;&gt;0,Journal!E326,"")</f>
        <v/>
      </c>
      <c r="F330" s="296"/>
      <c r="G330" s="296"/>
      <c r="H330" s="296">
        <f t="shared" si="4"/>
        <v>0</v>
      </c>
      <c r="I330" s="261"/>
    </row>
    <row r="331" spans="2:9" x14ac:dyDescent="0.35">
      <c r="B331" s="260"/>
      <c r="C331" s="294" t="str">
        <f>IF(F331-G331&lt;&gt;0,Journal!C327,"")</f>
        <v/>
      </c>
      <c r="D331" s="66" t="str">
        <f>IF(F331-G331&lt;&gt;0,Journal!D327,"")</f>
        <v/>
      </c>
      <c r="E331" s="295" t="str">
        <f>IF(F331-G331&lt;&gt;0,Journal!E327,"")</f>
        <v/>
      </c>
      <c r="F331" s="296"/>
      <c r="G331" s="296"/>
      <c r="H331" s="296">
        <f t="shared" si="4"/>
        <v>0</v>
      </c>
      <c r="I331" s="261"/>
    </row>
    <row r="332" spans="2:9" x14ac:dyDescent="0.35">
      <c r="B332" s="260"/>
      <c r="C332" s="294" t="str">
        <f>IF(F332-G332&lt;&gt;0,Journal!C328,"")</f>
        <v/>
      </c>
      <c r="D332" s="66" t="str">
        <f>IF(F332-G332&lt;&gt;0,Journal!D328,"")</f>
        <v/>
      </c>
      <c r="E332" s="295" t="str">
        <f>IF(F332-G332&lt;&gt;0,Journal!E328,"")</f>
        <v/>
      </c>
      <c r="F332" s="296"/>
      <c r="G332" s="296"/>
      <c r="H332" s="296">
        <f t="shared" si="4"/>
        <v>0</v>
      </c>
      <c r="I332" s="261"/>
    </row>
    <row r="333" spans="2:9" x14ac:dyDescent="0.35">
      <c r="B333" s="260"/>
      <c r="C333" s="294" t="str">
        <f>IF(F333-G333&lt;&gt;0,Journal!C329,"")</f>
        <v/>
      </c>
      <c r="D333" s="66" t="str">
        <f>IF(F333-G333&lt;&gt;0,Journal!D329,"")</f>
        <v/>
      </c>
      <c r="E333" s="295" t="str">
        <f>IF(F333-G333&lt;&gt;0,Journal!E329,"")</f>
        <v/>
      </c>
      <c r="F333" s="296"/>
      <c r="G333" s="296"/>
      <c r="H333" s="296">
        <f t="shared" si="4"/>
        <v>0</v>
      </c>
      <c r="I333" s="261"/>
    </row>
    <row r="334" spans="2:9" x14ac:dyDescent="0.35">
      <c r="B334" s="260"/>
      <c r="C334" s="294" t="str">
        <f>IF(F334-G334&lt;&gt;0,Journal!C330,"")</f>
        <v/>
      </c>
      <c r="D334" s="66" t="str">
        <f>IF(F334-G334&lt;&gt;0,Journal!D330,"")</f>
        <v/>
      </c>
      <c r="E334" s="295" t="str">
        <f>IF(F334-G334&lt;&gt;0,Journal!E330,"")</f>
        <v/>
      </c>
      <c r="F334" s="296"/>
      <c r="G334" s="296"/>
      <c r="H334" s="296">
        <f t="shared" si="4"/>
        <v>0</v>
      </c>
      <c r="I334" s="261"/>
    </row>
    <row r="335" spans="2:9" x14ac:dyDescent="0.35">
      <c r="B335" s="260"/>
      <c r="C335" s="294" t="str">
        <f>IF(F335-G335&lt;&gt;0,Journal!C331,"")</f>
        <v/>
      </c>
      <c r="D335" s="66" t="str">
        <f>IF(F335-G335&lt;&gt;0,Journal!D331,"")</f>
        <v/>
      </c>
      <c r="E335" s="295" t="str">
        <f>IF(F335-G335&lt;&gt;0,Journal!E331,"")</f>
        <v/>
      </c>
      <c r="F335" s="296"/>
      <c r="G335" s="296"/>
      <c r="H335" s="296">
        <f t="shared" si="4"/>
        <v>0</v>
      </c>
      <c r="I335" s="261"/>
    </row>
    <row r="336" spans="2:9" x14ac:dyDescent="0.35">
      <c r="B336" s="260"/>
      <c r="C336" s="294" t="str">
        <f>IF(F336-G336&lt;&gt;0,Journal!C332,"")</f>
        <v/>
      </c>
      <c r="D336" s="66" t="str">
        <f>IF(F336-G336&lt;&gt;0,Journal!D332,"")</f>
        <v/>
      </c>
      <c r="E336" s="295" t="str">
        <f>IF(F336-G336&lt;&gt;0,Journal!E332,"")</f>
        <v/>
      </c>
      <c r="F336" s="296"/>
      <c r="G336" s="296"/>
      <c r="H336" s="296">
        <f t="shared" ref="H336:H399" si="5">IF($F$9="Debit",(H335+F336-G336),(H335+G336-F336))</f>
        <v>0</v>
      </c>
      <c r="I336" s="261"/>
    </row>
    <row r="337" spans="2:9" x14ac:dyDescent="0.35">
      <c r="B337" s="260"/>
      <c r="C337" s="294" t="str">
        <f>IF(F337-G337&lt;&gt;0,Journal!C333,"")</f>
        <v/>
      </c>
      <c r="D337" s="66" t="str">
        <f>IF(F337-G337&lt;&gt;0,Journal!D333,"")</f>
        <v/>
      </c>
      <c r="E337" s="295" t="str">
        <f>IF(F337-G337&lt;&gt;0,Journal!E333,"")</f>
        <v/>
      </c>
      <c r="F337" s="296"/>
      <c r="G337" s="296"/>
      <c r="H337" s="296">
        <f t="shared" si="5"/>
        <v>0</v>
      </c>
      <c r="I337" s="261"/>
    </row>
    <row r="338" spans="2:9" x14ac:dyDescent="0.35">
      <c r="B338" s="260"/>
      <c r="C338" s="294" t="str">
        <f>IF(F338-G338&lt;&gt;0,Journal!C334,"")</f>
        <v/>
      </c>
      <c r="D338" s="66" t="str">
        <f>IF(F338-G338&lt;&gt;0,Journal!D334,"")</f>
        <v/>
      </c>
      <c r="E338" s="295" t="str">
        <f>IF(F338-G338&lt;&gt;0,Journal!E334,"")</f>
        <v/>
      </c>
      <c r="F338" s="296"/>
      <c r="G338" s="296"/>
      <c r="H338" s="296">
        <f t="shared" si="5"/>
        <v>0</v>
      </c>
      <c r="I338" s="261"/>
    </row>
    <row r="339" spans="2:9" x14ac:dyDescent="0.35">
      <c r="B339" s="260"/>
      <c r="C339" s="294" t="str">
        <f>IF(F339-G339&lt;&gt;0,Journal!C335,"")</f>
        <v/>
      </c>
      <c r="D339" s="66" t="str">
        <f>IF(F339-G339&lt;&gt;0,Journal!D335,"")</f>
        <v/>
      </c>
      <c r="E339" s="295" t="str">
        <f>IF(F339-G339&lt;&gt;0,Journal!E335,"")</f>
        <v/>
      </c>
      <c r="F339" s="296"/>
      <c r="G339" s="296"/>
      <c r="H339" s="296">
        <f t="shared" si="5"/>
        <v>0</v>
      </c>
      <c r="I339" s="261"/>
    </row>
    <row r="340" spans="2:9" x14ac:dyDescent="0.35">
      <c r="B340" s="260"/>
      <c r="C340" s="294" t="str">
        <f>IF(F340-G340&lt;&gt;0,Journal!C336,"")</f>
        <v/>
      </c>
      <c r="D340" s="66" t="str">
        <f>IF(F340-G340&lt;&gt;0,Journal!D336,"")</f>
        <v/>
      </c>
      <c r="E340" s="295" t="str">
        <f>IF(F340-G340&lt;&gt;0,Journal!E336,"")</f>
        <v/>
      </c>
      <c r="F340" s="296"/>
      <c r="G340" s="296"/>
      <c r="H340" s="296">
        <f t="shared" si="5"/>
        <v>0</v>
      </c>
      <c r="I340" s="261"/>
    </row>
    <row r="341" spans="2:9" x14ac:dyDescent="0.35">
      <c r="B341" s="260"/>
      <c r="C341" s="294" t="str">
        <f>IF(F341-G341&lt;&gt;0,Journal!C337,"")</f>
        <v/>
      </c>
      <c r="D341" s="66" t="str">
        <f>IF(F341-G341&lt;&gt;0,Journal!D337,"")</f>
        <v/>
      </c>
      <c r="E341" s="295" t="str">
        <f>IF(F341-G341&lt;&gt;0,Journal!E337,"")</f>
        <v/>
      </c>
      <c r="F341" s="296"/>
      <c r="G341" s="296"/>
      <c r="H341" s="296">
        <f t="shared" si="5"/>
        <v>0</v>
      </c>
      <c r="I341" s="261"/>
    </row>
    <row r="342" spans="2:9" x14ac:dyDescent="0.35">
      <c r="B342" s="260"/>
      <c r="C342" s="294" t="str">
        <f>IF(F342-G342&lt;&gt;0,Journal!C338,"")</f>
        <v/>
      </c>
      <c r="D342" s="66" t="str">
        <f>IF(F342-G342&lt;&gt;0,Journal!D338,"")</f>
        <v/>
      </c>
      <c r="E342" s="295" t="str">
        <f>IF(F342-G342&lt;&gt;0,Journal!E338,"")</f>
        <v/>
      </c>
      <c r="F342" s="296"/>
      <c r="G342" s="296"/>
      <c r="H342" s="296">
        <f t="shared" si="5"/>
        <v>0</v>
      </c>
      <c r="I342" s="261"/>
    </row>
    <row r="343" spans="2:9" x14ac:dyDescent="0.35">
      <c r="B343" s="260"/>
      <c r="C343" s="294" t="str">
        <f>IF(F343-G343&lt;&gt;0,Journal!C339,"")</f>
        <v/>
      </c>
      <c r="D343" s="66" t="str">
        <f>IF(F343-G343&lt;&gt;0,Journal!D339,"")</f>
        <v/>
      </c>
      <c r="E343" s="295" t="str">
        <f>IF(F343-G343&lt;&gt;0,Journal!E339,"")</f>
        <v/>
      </c>
      <c r="F343" s="296"/>
      <c r="G343" s="296"/>
      <c r="H343" s="296">
        <f t="shared" si="5"/>
        <v>0</v>
      </c>
      <c r="I343" s="261"/>
    </row>
    <row r="344" spans="2:9" x14ac:dyDescent="0.35">
      <c r="B344" s="260"/>
      <c r="C344" s="294" t="str">
        <f>IF(F344-G344&lt;&gt;0,Journal!C340,"")</f>
        <v/>
      </c>
      <c r="D344" s="66" t="str">
        <f>IF(F344-G344&lt;&gt;0,Journal!D340,"")</f>
        <v/>
      </c>
      <c r="E344" s="295" t="str">
        <f>IF(F344-G344&lt;&gt;0,Journal!E340,"")</f>
        <v/>
      </c>
      <c r="F344" s="296"/>
      <c r="G344" s="296"/>
      <c r="H344" s="296">
        <f t="shared" si="5"/>
        <v>0</v>
      </c>
      <c r="I344" s="261"/>
    </row>
    <row r="345" spans="2:9" x14ac:dyDescent="0.35">
      <c r="B345" s="260"/>
      <c r="C345" s="294" t="str">
        <f>IF(F345-G345&lt;&gt;0,Journal!C341,"")</f>
        <v/>
      </c>
      <c r="D345" s="66" t="str">
        <f>IF(F345-G345&lt;&gt;0,Journal!D341,"")</f>
        <v/>
      </c>
      <c r="E345" s="295" t="str">
        <f>IF(F345-G345&lt;&gt;0,Journal!E341,"")</f>
        <v/>
      </c>
      <c r="F345" s="296"/>
      <c r="G345" s="296"/>
      <c r="H345" s="296">
        <f t="shared" si="5"/>
        <v>0</v>
      </c>
      <c r="I345" s="261"/>
    </row>
    <row r="346" spans="2:9" x14ac:dyDescent="0.35">
      <c r="B346" s="260"/>
      <c r="C346" s="294" t="str">
        <f>IF(F346-G346&lt;&gt;0,Journal!C342,"")</f>
        <v/>
      </c>
      <c r="D346" s="66" t="str">
        <f>IF(F346-G346&lt;&gt;0,Journal!D342,"")</f>
        <v/>
      </c>
      <c r="E346" s="295" t="str">
        <f>IF(F346-G346&lt;&gt;0,Journal!E342,"")</f>
        <v/>
      </c>
      <c r="F346" s="296"/>
      <c r="G346" s="296"/>
      <c r="H346" s="296">
        <f t="shared" si="5"/>
        <v>0</v>
      </c>
      <c r="I346" s="261"/>
    </row>
    <row r="347" spans="2:9" x14ac:dyDescent="0.35">
      <c r="B347" s="260"/>
      <c r="C347" s="294" t="str">
        <f>IF(F347-G347&lt;&gt;0,Journal!C343,"")</f>
        <v/>
      </c>
      <c r="D347" s="66" t="str">
        <f>IF(F347-G347&lt;&gt;0,Journal!D343,"")</f>
        <v/>
      </c>
      <c r="E347" s="295" t="str">
        <f>IF(F347-G347&lt;&gt;0,Journal!E343,"")</f>
        <v/>
      </c>
      <c r="F347" s="296"/>
      <c r="G347" s="296"/>
      <c r="H347" s="296">
        <f t="shared" si="5"/>
        <v>0</v>
      </c>
      <c r="I347" s="261"/>
    </row>
    <row r="348" spans="2:9" x14ac:dyDescent="0.35">
      <c r="B348" s="260"/>
      <c r="C348" s="294" t="str">
        <f>IF(F348-G348&lt;&gt;0,Journal!C344,"")</f>
        <v/>
      </c>
      <c r="D348" s="66" t="str">
        <f>IF(F348-G348&lt;&gt;0,Journal!D344,"")</f>
        <v/>
      </c>
      <c r="E348" s="295" t="str">
        <f>IF(F348-G348&lt;&gt;0,Journal!E344,"")</f>
        <v/>
      </c>
      <c r="F348" s="296"/>
      <c r="G348" s="296"/>
      <c r="H348" s="296">
        <f t="shared" si="5"/>
        <v>0</v>
      </c>
      <c r="I348" s="261"/>
    </row>
    <row r="349" spans="2:9" x14ac:dyDescent="0.35">
      <c r="B349" s="260"/>
      <c r="C349" s="294" t="str">
        <f>IF(F349-G349&lt;&gt;0,Journal!C345,"")</f>
        <v/>
      </c>
      <c r="D349" s="66" t="str">
        <f>IF(F349-G349&lt;&gt;0,Journal!D345,"")</f>
        <v/>
      </c>
      <c r="E349" s="295" t="str">
        <f>IF(F349-G349&lt;&gt;0,Journal!E345,"")</f>
        <v/>
      </c>
      <c r="F349" s="296"/>
      <c r="G349" s="296"/>
      <c r="H349" s="296">
        <f t="shared" si="5"/>
        <v>0</v>
      </c>
      <c r="I349" s="261"/>
    </row>
    <row r="350" spans="2:9" x14ac:dyDescent="0.35">
      <c r="B350" s="260"/>
      <c r="C350" s="294" t="str">
        <f>IF(F350-G350&lt;&gt;0,Journal!C346,"")</f>
        <v/>
      </c>
      <c r="D350" s="66" t="str">
        <f>IF(F350-G350&lt;&gt;0,Journal!D346,"")</f>
        <v/>
      </c>
      <c r="E350" s="295" t="str">
        <f>IF(F350-G350&lt;&gt;0,Journal!E346,"")</f>
        <v/>
      </c>
      <c r="F350" s="296"/>
      <c r="G350" s="296"/>
      <c r="H350" s="296">
        <f t="shared" si="5"/>
        <v>0</v>
      </c>
      <c r="I350" s="261"/>
    </row>
    <row r="351" spans="2:9" x14ac:dyDescent="0.35">
      <c r="B351" s="260"/>
      <c r="C351" s="294" t="str">
        <f>IF(F351-G351&lt;&gt;0,Journal!C347,"")</f>
        <v/>
      </c>
      <c r="D351" s="66" t="str">
        <f>IF(F351-G351&lt;&gt;0,Journal!D347,"")</f>
        <v/>
      </c>
      <c r="E351" s="295" t="str">
        <f>IF(F351-G351&lt;&gt;0,Journal!E347,"")</f>
        <v/>
      </c>
      <c r="F351" s="296"/>
      <c r="G351" s="296"/>
      <c r="H351" s="296">
        <f t="shared" si="5"/>
        <v>0</v>
      </c>
      <c r="I351" s="261"/>
    </row>
    <row r="352" spans="2:9" x14ac:dyDescent="0.35">
      <c r="B352" s="260"/>
      <c r="C352" s="294" t="str">
        <f>IF(F352-G352&lt;&gt;0,Journal!C348,"")</f>
        <v/>
      </c>
      <c r="D352" s="66" t="str">
        <f>IF(F352-G352&lt;&gt;0,Journal!D348,"")</f>
        <v/>
      </c>
      <c r="E352" s="295" t="str">
        <f>IF(F352-G352&lt;&gt;0,Journal!E348,"")</f>
        <v/>
      </c>
      <c r="F352" s="296"/>
      <c r="G352" s="296"/>
      <c r="H352" s="296">
        <f t="shared" si="5"/>
        <v>0</v>
      </c>
      <c r="I352" s="261"/>
    </row>
    <row r="353" spans="2:9" x14ac:dyDescent="0.35">
      <c r="B353" s="260"/>
      <c r="C353" s="294" t="str">
        <f>IF(F353-G353&lt;&gt;0,Journal!C349,"")</f>
        <v/>
      </c>
      <c r="D353" s="66" t="str">
        <f>IF(F353-G353&lt;&gt;0,Journal!D349,"")</f>
        <v/>
      </c>
      <c r="E353" s="295" t="str">
        <f>IF(F353-G353&lt;&gt;0,Journal!E349,"")</f>
        <v/>
      </c>
      <c r="F353" s="296"/>
      <c r="G353" s="296"/>
      <c r="H353" s="296">
        <f t="shared" si="5"/>
        <v>0</v>
      </c>
      <c r="I353" s="261"/>
    </row>
    <row r="354" spans="2:9" x14ac:dyDescent="0.35">
      <c r="B354" s="260"/>
      <c r="C354" s="294" t="str">
        <f>IF(F354-G354&lt;&gt;0,Journal!C350,"")</f>
        <v/>
      </c>
      <c r="D354" s="66" t="str">
        <f>IF(F354-G354&lt;&gt;0,Journal!D350,"")</f>
        <v/>
      </c>
      <c r="E354" s="295" t="str">
        <f>IF(F354-G354&lt;&gt;0,Journal!E350,"")</f>
        <v/>
      </c>
      <c r="F354" s="296"/>
      <c r="G354" s="296"/>
      <c r="H354" s="296">
        <f t="shared" si="5"/>
        <v>0</v>
      </c>
      <c r="I354" s="261"/>
    </row>
    <row r="355" spans="2:9" x14ac:dyDescent="0.35">
      <c r="B355" s="260"/>
      <c r="C355" s="294" t="str">
        <f>IF(F355-G355&lt;&gt;0,Journal!C351,"")</f>
        <v/>
      </c>
      <c r="D355" s="66" t="str">
        <f>IF(F355-G355&lt;&gt;0,Journal!D351,"")</f>
        <v/>
      </c>
      <c r="E355" s="295" t="str">
        <f>IF(F355-G355&lt;&gt;0,Journal!E351,"")</f>
        <v/>
      </c>
      <c r="F355" s="296"/>
      <c r="G355" s="296"/>
      <c r="H355" s="296">
        <f t="shared" si="5"/>
        <v>0</v>
      </c>
      <c r="I355" s="261"/>
    </row>
    <row r="356" spans="2:9" x14ac:dyDescent="0.35">
      <c r="B356" s="260"/>
      <c r="C356" s="294" t="str">
        <f>IF(F356-G356&lt;&gt;0,Journal!C352,"")</f>
        <v/>
      </c>
      <c r="D356" s="66" t="str">
        <f>IF(F356-G356&lt;&gt;0,Journal!D352,"")</f>
        <v/>
      </c>
      <c r="E356" s="295" t="str">
        <f>IF(F356-G356&lt;&gt;0,Journal!E352,"")</f>
        <v/>
      </c>
      <c r="F356" s="296"/>
      <c r="G356" s="296"/>
      <c r="H356" s="296">
        <f t="shared" si="5"/>
        <v>0</v>
      </c>
      <c r="I356" s="261"/>
    </row>
    <row r="357" spans="2:9" x14ac:dyDescent="0.35">
      <c r="B357" s="260"/>
      <c r="C357" s="294" t="str">
        <f>IF(F357-G357&lt;&gt;0,Journal!C353,"")</f>
        <v/>
      </c>
      <c r="D357" s="66" t="str">
        <f>IF(F357-G357&lt;&gt;0,Journal!D353,"")</f>
        <v/>
      </c>
      <c r="E357" s="295" t="str">
        <f>IF(F357-G357&lt;&gt;0,Journal!E353,"")</f>
        <v/>
      </c>
      <c r="F357" s="296"/>
      <c r="G357" s="296"/>
      <c r="H357" s="296">
        <f t="shared" si="5"/>
        <v>0</v>
      </c>
      <c r="I357" s="261"/>
    </row>
    <row r="358" spans="2:9" x14ac:dyDescent="0.35">
      <c r="B358" s="260"/>
      <c r="C358" s="294" t="str">
        <f>IF(F358-G358&lt;&gt;0,Journal!C354,"")</f>
        <v/>
      </c>
      <c r="D358" s="66" t="str">
        <f>IF(F358-G358&lt;&gt;0,Journal!D354,"")</f>
        <v/>
      </c>
      <c r="E358" s="295" t="str">
        <f>IF(F358-G358&lt;&gt;0,Journal!E354,"")</f>
        <v/>
      </c>
      <c r="F358" s="296"/>
      <c r="G358" s="296"/>
      <c r="H358" s="296">
        <f t="shared" si="5"/>
        <v>0</v>
      </c>
      <c r="I358" s="261"/>
    </row>
    <row r="359" spans="2:9" x14ac:dyDescent="0.35">
      <c r="B359" s="260"/>
      <c r="C359" s="294" t="str">
        <f>IF(F359-G359&lt;&gt;0,Journal!C355,"")</f>
        <v/>
      </c>
      <c r="D359" s="66" t="str">
        <f>IF(F359-G359&lt;&gt;0,Journal!D355,"")</f>
        <v/>
      </c>
      <c r="E359" s="295" t="str">
        <f>IF(F359-G359&lt;&gt;0,Journal!E355,"")</f>
        <v/>
      </c>
      <c r="F359" s="296"/>
      <c r="G359" s="296"/>
      <c r="H359" s="296">
        <f t="shared" si="5"/>
        <v>0</v>
      </c>
      <c r="I359" s="261"/>
    </row>
    <row r="360" spans="2:9" x14ac:dyDescent="0.35">
      <c r="B360" s="260"/>
      <c r="C360" s="294" t="str">
        <f>IF(F360-G360&lt;&gt;0,Journal!C356,"")</f>
        <v/>
      </c>
      <c r="D360" s="66" t="str">
        <f>IF(F360-G360&lt;&gt;0,Journal!D356,"")</f>
        <v/>
      </c>
      <c r="E360" s="295" t="str">
        <f>IF(F360-G360&lt;&gt;0,Journal!E356,"")</f>
        <v/>
      </c>
      <c r="F360" s="296"/>
      <c r="G360" s="296"/>
      <c r="H360" s="296">
        <f t="shared" si="5"/>
        <v>0</v>
      </c>
      <c r="I360" s="261"/>
    </row>
    <row r="361" spans="2:9" x14ac:dyDescent="0.35">
      <c r="B361" s="260"/>
      <c r="C361" s="294" t="str">
        <f>IF(F361-G361&lt;&gt;0,Journal!C357,"")</f>
        <v/>
      </c>
      <c r="D361" s="66" t="str">
        <f>IF(F361-G361&lt;&gt;0,Journal!D357,"")</f>
        <v/>
      </c>
      <c r="E361" s="295" t="str">
        <f>IF(F361-G361&lt;&gt;0,Journal!E357,"")</f>
        <v/>
      </c>
      <c r="F361" s="296"/>
      <c r="G361" s="296"/>
      <c r="H361" s="296">
        <f t="shared" si="5"/>
        <v>0</v>
      </c>
      <c r="I361" s="261"/>
    </row>
    <row r="362" spans="2:9" x14ac:dyDescent="0.35">
      <c r="B362" s="260"/>
      <c r="C362" s="294" t="str">
        <f>IF(F362-G362&lt;&gt;0,Journal!C358,"")</f>
        <v/>
      </c>
      <c r="D362" s="66" t="str">
        <f>IF(F362-G362&lt;&gt;0,Journal!D358,"")</f>
        <v/>
      </c>
      <c r="E362" s="295" t="str">
        <f>IF(F362-G362&lt;&gt;0,Journal!E358,"")</f>
        <v/>
      </c>
      <c r="F362" s="296"/>
      <c r="G362" s="296"/>
      <c r="H362" s="296">
        <f t="shared" si="5"/>
        <v>0</v>
      </c>
      <c r="I362" s="261"/>
    </row>
    <row r="363" spans="2:9" x14ac:dyDescent="0.35">
      <c r="B363" s="260"/>
      <c r="C363" s="294" t="str">
        <f>IF(F363-G363&lt;&gt;0,Journal!C359,"")</f>
        <v/>
      </c>
      <c r="D363" s="66" t="str">
        <f>IF(F363-G363&lt;&gt;0,Journal!D359,"")</f>
        <v/>
      </c>
      <c r="E363" s="295" t="str">
        <f>IF(F363-G363&lt;&gt;0,Journal!E359,"")</f>
        <v/>
      </c>
      <c r="F363" s="296"/>
      <c r="G363" s="296"/>
      <c r="H363" s="296">
        <f t="shared" si="5"/>
        <v>0</v>
      </c>
      <c r="I363" s="261"/>
    </row>
    <row r="364" spans="2:9" x14ac:dyDescent="0.35">
      <c r="B364" s="260"/>
      <c r="C364" s="294" t="str">
        <f>IF(F364-G364&lt;&gt;0,Journal!C360,"")</f>
        <v/>
      </c>
      <c r="D364" s="66" t="str">
        <f>IF(F364-G364&lt;&gt;0,Journal!D360,"")</f>
        <v/>
      </c>
      <c r="E364" s="295" t="str">
        <f>IF(F364-G364&lt;&gt;0,Journal!E360,"")</f>
        <v/>
      </c>
      <c r="F364" s="296"/>
      <c r="G364" s="296"/>
      <c r="H364" s="296">
        <f t="shared" si="5"/>
        <v>0</v>
      </c>
      <c r="I364" s="261"/>
    </row>
    <row r="365" spans="2:9" x14ac:dyDescent="0.35">
      <c r="B365" s="260"/>
      <c r="C365" s="294" t="str">
        <f>IF(F365-G365&lt;&gt;0,Journal!C361,"")</f>
        <v/>
      </c>
      <c r="D365" s="66" t="str">
        <f>IF(F365-G365&lt;&gt;0,Journal!D361,"")</f>
        <v/>
      </c>
      <c r="E365" s="295" t="str">
        <f>IF(F365-G365&lt;&gt;0,Journal!E361,"")</f>
        <v/>
      </c>
      <c r="F365" s="296"/>
      <c r="G365" s="296"/>
      <c r="H365" s="296">
        <f t="shared" si="5"/>
        <v>0</v>
      </c>
      <c r="I365" s="261"/>
    </row>
    <row r="366" spans="2:9" x14ac:dyDescent="0.35">
      <c r="B366" s="260"/>
      <c r="C366" s="294" t="str">
        <f>IF(F366-G366&lt;&gt;0,Journal!C362,"")</f>
        <v/>
      </c>
      <c r="D366" s="66" t="str">
        <f>IF(F366-G366&lt;&gt;0,Journal!D362,"")</f>
        <v/>
      </c>
      <c r="E366" s="295" t="str">
        <f>IF(F366-G366&lt;&gt;0,Journal!E362,"")</f>
        <v/>
      </c>
      <c r="F366" s="296"/>
      <c r="G366" s="296"/>
      <c r="H366" s="296">
        <f t="shared" si="5"/>
        <v>0</v>
      </c>
      <c r="I366" s="261"/>
    </row>
    <row r="367" spans="2:9" x14ac:dyDescent="0.35">
      <c r="B367" s="260"/>
      <c r="C367" s="294" t="str">
        <f>IF(F367-G367&lt;&gt;0,Journal!C363,"")</f>
        <v/>
      </c>
      <c r="D367" s="66" t="str">
        <f>IF(F367-G367&lt;&gt;0,Journal!D363,"")</f>
        <v/>
      </c>
      <c r="E367" s="295" t="str">
        <f>IF(F367-G367&lt;&gt;0,Journal!E363,"")</f>
        <v/>
      </c>
      <c r="F367" s="296"/>
      <c r="G367" s="296"/>
      <c r="H367" s="296">
        <f t="shared" si="5"/>
        <v>0</v>
      </c>
      <c r="I367" s="261"/>
    </row>
    <row r="368" spans="2:9" x14ac:dyDescent="0.35">
      <c r="B368" s="260"/>
      <c r="C368" s="294" t="str">
        <f>IF(F368-G368&lt;&gt;0,Journal!C364,"")</f>
        <v/>
      </c>
      <c r="D368" s="66" t="str">
        <f>IF(F368-G368&lt;&gt;0,Journal!D364,"")</f>
        <v/>
      </c>
      <c r="E368" s="295" t="str">
        <f>IF(F368-G368&lt;&gt;0,Journal!E364,"")</f>
        <v/>
      </c>
      <c r="F368" s="296"/>
      <c r="G368" s="296"/>
      <c r="H368" s="296">
        <f t="shared" si="5"/>
        <v>0</v>
      </c>
      <c r="I368" s="261"/>
    </row>
    <row r="369" spans="2:9" x14ac:dyDescent="0.35">
      <c r="B369" s="260"/>
      <c r="C369" s="294" t="str">
        <f>IF(F369-G369&lt;&gt;0,Journal!C365,"")</f>
        <v/>
      </c>
      <c r="D369" s="66" t="str">
        <f>IF(F369-G369&lt;&gt;0,Journal!D365,"")</f>
        <v/>
      </c>
      <c r="E369" s="295" t="str">
        <f>IF(F369-G369&lt;&gt;0,Journal!E365,"")</f>
        <v/>
      </c>
      <c r="F369" s="296"/>
      <c r="G369" s="296"/>
      <c r="H369" s="296">
        <f t="shared" si="5"/>
        <v>0</v>
      </c>
      <c r="I369" s="261"/>
    </row>
    <row r="370" spans="2:9" x14ac:dyDescent="0.35">
      <c r="B370" s="260"/>
      <c r="C370" s="294" t="str">
        <f>IF(F370-G370&lt;&gt;0,Journal!C366,"")</f>
        <v/>
      </c>
      <c r="D370" s="66" t="str">
        <f>IF(F370-G370&lt;&gt;0,Journal!D366,"")</f>
        <v/>
      </c>
      <c r="E370" s="295" t="str">
        <f>IF(F370-G370&lt;&gt;0,Journal!E366,"")</f>
        <v/>
      </c>
      <c r="F370" s="296"/>
      <c r="G370" s="296"/>
      <c r="H370" s="296">
        <f t="shared" si="5"/>
        <v>0</v>
      </c>
      <c r="I370" s="261"/>
    </row>
    <row r="371" spans="2:9" x14ac:dyDescent="0.35">
      <c r="B371" s="260"/>
      <c r="C371" s="294" t="str">
        <f>IF(F371-G371&lt;&gt;0,Journal!C367,"")</f>
        <v/>
      </c>
      <c r="D371" s="66" t="str">
        <f>IF(F371-G371&lt;&gt;0,Journal!D367,"")</f>
        <v/>
      </c>
      <c r="E371" s="295" t="str">
        <f>IF(F371-G371&lt;&gt;0,Journal!E367,"")</f>
        <v/>
      </c>
      <c r="F371" s="296"/>
      <c r="G371" s="296"/>
      <c r="H371" s="296">
        <f t="shared" si="5"/>
        <v>0</v>
      </c>
      <c r="I371" s="261"/>
    </row>
    <row r="372" spans="2:9" x14ac:dyDescent="0.35">
      <c r="B372" s="260"/>
      <c r="C372" s="294" t="str">
        <f>IF(F372-G372&lt;&gt;0,Journal!C368,"")</f>
        <v/>
      </c>
      <c r="D372" s="66" t="str">
        <f>IF(F372-G372&lt;&gt;0,Journal!D368,"")</f>
        <v/>
      </c>
      <c r="E372" s="295" t="str">
        <f>IF(F372-G372&lt;&gt;0,Journal!E368,"")</f>
        <v/>
      </c>
      <c r="F372" s="296"/>
      <c r="G372" s="296"/>
      <c r="H372" s="296">
        <f t="shared" si="5"/>
        <v>0</v>
      </c>
      <c r="I372" s="261"/>
    </row>
    <row r="373" spans="2:9" x14ac:dyDescent="0.35">
      <c r="B373" s="260"/>
      <c r="C373" s="294" t="str">
        <f>IF(F373-G373&lt;&gt;0,Journal!C369,"")</f>
        <v/>
      </c>
      <c r="D373" s="66" t="str">
        <f>IF(F373-G373&lt;&gt;0,Journal!D369,"")</f>
        <v/>
      </c>
      <c r="E373" s="295" t="str">
        <f>IF(F373-G373&lt;&gt;0,Journal!E369,"")</f>
        <v/>
      </c>
      <c r="F373" s="296"/>
      <c r="G373" s="296"/>
      <c r="H373" s="296">
        <f t="shared" si="5"/>
        <v>0</v>
      </c>
      <c r="I373" s="261"/>
    </row>
    <row r="374" spans="2:9" x14ac:dyDescent="0.35">
      <c r="B374" s="260"/>
      <c r="C374" s="294" t="str">
        <f>IF(F374-G374&lt;&gt;0,Journal!C370,"")</f>
        <v/>
      </c>
      <c r="D374" s="66" t="str">
        <f>IF(F374-G374&lt;&gt;0,Journal!D370,"")</f>
        <v/>
      </c>
      <c r="E374" s="295" t="str">
        <f>IF(F374-G374&lt;&gt;0,Journal!E370,"")</f>
        <v/>
      </c>
      <c r="F374" s="296"/>
      <c r="G374" s="296"/>
      <c r="H374" s="296">
        <f t="shared" si="5"/>
        <v>0</v>
      </c>
      <c r="I374" s="261"/>
    </row>
    <row r="375" spans="2:9" x14ac:dyDescent="0.35">
      <c r="B375" s="260"/>
      <c r="C375" s="294" t="str">
        <f>IF(F375-G375&lt;&gt;0,Journal!C371,"")</f>
        <v/>
      </c>
      <c r="D375" s="66" t="str">
        <f>IF(F375-G375&lt;&gt;0,Journal!D371,"")</f>
        <v/>
      </c>
      <c r="E375" s="295" t="str">
        <f>IF(F375-G375&lt;&gt;0,Journal!E371,"")</f>
        <v/>
      </c>
      <c r="F375" s="296"/>
      <c r="G375" s="296"/>
      <c r="H375" s="296">
        <f t="shared" si="5"/>
        <v>0</v>
      </c>
      <c r="I375" s="261"/>
    </row>
    <row r="376" spans="2:9" x14ac:dyDescent="0.35">
      <c r="B376" s="260"/>
      <c r="C376" s="294" t="str">
        <f>IF(F376-G376&lt;&gt;0,Journal!C372,"")</f>
        <v/>
      </c>
      <c r="D376" s="66" t="str">
        <f>IF(F376-G376&lt;&gt;0,Journal!D372,"")</f>
        <v/>
      </c>
      <c r="E376" s="295" t="str">
        <f>IF(F376-G376&lt;&gt;0,Journal!E372,"")</f>
        <v/>
      </c>
      <c r="F376" s="296"/>
      <c r="G376" s="296"/>
      <c r="H376" s="296">
        <f t="shared" si="5"/>
        <v>0</v>
      </c>
      <c r="I376" s="261"/>
    </row>
    <row r="377" spans="2:9" x14ac:dyDescent="0.35">
      <c r="B377" s="260"/>
      <c r="C377" s="294" t="str">
        <f>IF(F377-G377&lt;&gt;0,Journal!C373,"")</f>
        <v/>
      </c>
      <c r="D377" s="66" t="str">
        <f>IF(F377-G377&lt;&gt;0,Journal!D373,"")</f>
        <v/>
      </c>
      <c r="E377" s="295" t="str">
        <f>IF(F377-G377&lt;&gt;0,Journal!E373,"")</f>
        <v/>
      </c>
      <c r="F377" s="296"/>
      <c r="G377" s="296"/>
      <c r="H377" s="296">
        <f t="shared" si="5"/>
        <v>0</v>
      </c>
      <c r="I377" s="261"/>
    </row>
    <row r="378" spans="2:9" x14ac:dyDescent="0.35">
      <c r="B378" s="260"/>
      <c r="C378" s="294" t="str">
        <f>IF(F378-G378&lt;&gt;0,Journal!C374,"")</f>
        <v/>
      </c>
      <c r="D378" s="66" t="str">
        <f>IF(F378-G378&lt;&gt;0,Journal!D374,"")</f>
        <v/>
      </c>
      <c r="E378" s="295" t="str">
        <f>IF(F378-G378&lt;&gt;0,Journal!E374,"")</f>
        <v/>
      </c>
      <c r="F378" s="296"/>
      <c r="G378" s="296"/>
      <c r="H378" s="296">
        <f t="shared" si="5"/>
        <v>0</v>
      </c>
      <c r="I378" s="261"/>
    </row>
    <row r="379" spans="2:9" x14ac:dyDescent="0.35">
      <c r="B379" s="260"/>
      <c r="C379" s="294" t="str">
        <f>IF(F379-G379&lt;&gt;0,Journal!C375,"")</f>
        <v/>
      </c>
      <c r="D379" s="66" t="str">
        <f>IF(F379-G379&lt;&gt;0,Journal!D375,"")</f>
        <v/>
      </c>
      <c r="E379" s="295" t="str">
        <f>IF(F379-G379&lt;&gt;0,Journal!E375,"")</f>
        <v/>
      </c>
      <c r="F379" s="296"/>
      <c r="G379" s="296"/>
      <c r="H379" s="296">
        <f t="shared" si="5"/>
        <v>0</v>
      </c>
      <c r="I379" s="261"/>
    </row>
    <row r="380" spans="2:9" x14ac:dyDescent="0.35">
      <c r="B380" s="260"/>
      <c r="C380" s="294" t="str">
        <f>IF(F380-G380&lt;&gt;0,Journal!C376,"")</f>
        <v/>
      </c>
      <c r="D380" s="66" t="str">
        <f>IF(F380-G380&lt;&gt;0,Journal!D376,"")</f>
        <v/>
      </c>
      <c r="E380" s="295" t="str">
        <f>IF(F380-G380&lt;&gt;0,Journal!E376,"")</f>
        <v/>
      </c>
      <c r="F380" s="296"/>
      <c r="G380" s="296"/>
      <c r="H380" s="296">
        <f t="shared" si="5"/>
        <v>0</v>
      </c>
      <c r="I380" s="261"/>
    </row>
    <row r="381" spans="2:9" x14ac:dyDescent="0.35">
      <c r="B381" s="260"/>
      <c r="C381" s="294" t="str">
        <f>IF(F381-G381&lt;&gt;0,Journal!C377,"")</f>
        <v/>
      </c>
      <c r="D381" s="66" t="str">
        <f>IF(F381-G381&lt;&gt;0,Journal!D377,"")</f>
        <v/>
      </c>
      <c r="E381" s="295" t="str">
        <f>IF(F381-G381&lt;&gt;0,Journal!E377,"")</f>
        <v/>
      </c>
      <c r="F381" s="296"/>
      <c r="G381" s="296"/>
      <c r="H381" s="296">
        <f t="shared" si="5"/>
        <v>0</v>
      </c>
      <c r="I381" s="261"/>
    </row>
    <row r="382" spans="2:9" x14ac:dyDescent="0.35">
      <c r="B382" s="260"/>
      <c r="C382" s="294" t="str">
        <f>IF(F382-G382&lt;&gt;0,Journal!C378,"")</f>
        <v/>
      </c>
      <c r="D382" s="66" t="str">
        <f>IF(F382-G382&lt;&gt;0,Journal!D378,"")</f>
        <v/>
      </c>
      <c r="E382" s="295" t="str">
        <f>IF(F382-G382&lt;&gt;0,Journal!E378,"")</f>
        <v/>
      </c>
      <c r="F382" s="296"/>
      <c r="G382" s="296"/>
      <c r="H382" s="296">
        <f t="shared" si="5"/>
        <v>0</v>
      </c>
      <c r="I382" s="261"/>
    </row>
    <row r="383" spans="2:9" x14ac:dyDescent="0.35">
      <c r="B383" s="260"/>
      <c r="C383" s="294" t="str">
        <f>IF(F383-G383&lt;&gt;0,Journal!C379,"")</f>
        <v/>
      </c>
      <c r="D383" s="66" t="str">
        <f>IF(F383-G383&lt;&gt;0,Journal!D379,"")</f>
        <v/>
      </c>
      <c r="E383" s="295" t="str">
        <f>IF(F383-G383&lt;&gt;0,Journal!E379,"")</f>
        <v/>
      </c>
      <c r="F383" s="296"/>
      <c r="G383" s="296"/>
      <c r="H383" s="296">
        <f t="shared" si="5"/>
        <v>0</v>
      </c>
      <c r="I383" s="261"/>
    </row>
    <row r="384" spans="2:9" x14ac:dyDescent="0.35">
      <c r="B384" s="260"/>
      <c r="C384" s="294" t="str">
        <f>IF(F384-G384&lt;&gt;0,Journal!C380,"")</f>
        <v/>
      </c>
      <c r="D384" s="66" t="str">
        <f>IF(F384-G384&lt;&gt;0,Journal!D380,"")</f>
        <v/>
      </c>
      <c r="E384" s="295" t="str">
        <f>IF(F384-G384&lt;&gt;0,Journal!E380,"")</f>
        <v/>
      </c>
      <c r="F384" s="296"/>
      <c r="G384" s="296"/>
      <c r="H384" s="296">
        <f t="shared" si="5"/>
        <v>0</v>
      </c>
      <c r="I384" s="261"/>
    </row>
    <row r="385" spans="2:9" x14ac:dyDescent="0.35">
      <c r="B385" s="260"/>
      <c r="C385" s="294" t="str">
        <f>IF(F385-G385&lt;&gt;0,Journal!C381,"")</f>
        <v/>
      </c>
      <c r="D385" s="66" t="str">
        <f>IF(F385-G385&lt;&gt;0,Journal!D381,"")</f>
        <v/>
      </c>
      <c r="E385" s="295" t="str">
        <f>IF(F385-G385&lt;&gt;0,Journal!E381,"")</f>
        <v/>
      </c>
      <c r="F385" s="296"/>
      <c r="G385" s="296"/>
      <c r="H385" s="296">
        <f t="shared" si="5"/>
        <v>0</v>
      </c>
      <c r="I385" s="261"/>
    </row>
    <row r="386" spans="2:9" x14ac:dyDescent="0.35">
      <c r="B386" s="260"/>
      <c r="C386" s="294" t="str">
        <f>IF(F386-G386&lt;&gt;0,Journal!C382,"")</f>
        <v/>
      </c>
      <c r="D386" s="66" t="str">
        <f>IF(F386-G386&lt;&gt;0,Journal!D382,"")</f>
        <v/>
      </c>
      <c r="E386" s="295" t="str">
        <f>IF(F386-G386&lt;&gt;0,Journal!E382,"")</f>
        <v/>
      </c>
      <c r="F386" s="296"/>
      <c r="G386" s="296"/>
      <c r="H386" s="296">
        <f t="shared" si="5"/>
        <v>0</v>
      </c>
      <c r="I386" s="261"/>
    </row>
    <row r="387" spans="2:9" x14ac:dyDescent="0.35">
      <c r="B387" s="260"/>
      <c r="C387" s="294" t="str">
        <f>IF(F387-G387&lt;&gt;0,Journal!C383,"")</f>
        <v/>
      </c>
      <c r="D387" s="66" t="str">
        <f>IF(F387-G387&lt;&gt;0,Journal!D383,"")</f>
        <v/>
      </c>
      <c r="E387" s="295" t="str">
        <f>IF(F387-G387&lt;&gt;0,Journal!E383,"")</f>
        <v/>
      </c>
      <c r="F387" s="296"/>
      <c r="G387" s="296"/>
      <c r="H387" s="296">
        <f t="shared" si="5"/>
        <v>0</v>
      </c>
      <c r="I387" s="261"/>
    </row>
    <row r="388" spans="2:9" x14ac:dyDescent="0.35">
      <c r="B388" s="260"/>
      <c r="C388" s="294" t="str">
        <f>IF(F388-G388&lt;&gt;0,Journal!C384,"")</f>
        <v/>
      </c>
      <c r="D388" s="66" t="str">
        <f>IF(F388-G388&lt;&gt;0,Journal!D384,"")</f>
        <v/>
      </c>
      <c r="E388" s="295" t="str">
        <f>IF(F388-G388&lt;&gt;0,Journal!E384,"")</f>
        <v/>
      </c>
      <c r="F388" s="296"/>
      <c r="G388" s="296"/>
      <c r="H388" s="296">
        <f t="shared" si="5"/>
        <v>0</v>
      </c>
      <c r="I388" s="261"/>
    </row>
    <row r="389" spans="2:9" x14ac:dyDescent="0.35">
      <c r="B389" s="260"/>
      <c r="C389" s="294" t="str">
        <f>IF(F389-G389&lt;&gt;0,Journal!C385,"")</f>
        <v/>
      </c>
      <c r="D389" s="66" t="str">
        <f>IF(F389-G389&lt;&gt;0,Journal!D385,"")</f>
        <v/>
      </c>
      <c r="E389" s="295" t="str">
        <f>IF(F389-G389&lt;&gt;0,Journal!E385,"")</f>
        <v/>
      </c>
      <c r="F389" s="296"/>
      <c r="G389" s="296"/>
      <c r="H389" s="296">
        <f t="shared" si="5"/>
        <v>0</v>
      </c>
      <c r="I389" s="261"/>
    </row>
    <row r="390" spans="2:9" x14ac:dyDescent="0.35">
      <c r="B390" s="260"/>
      <c r="C390" s="294" t="str">
        <f>IF(F390-G390&lt;&gt;0,Journal!C386,"")</f>
        <v/>
      </c>
      <c r="D390" s="66" t="str">
        <f>IF(F390-G390&lt;&gt;0,Journal!D386,"")</f>
        <v/>
      </c>
      <c r="E390" s="295" t="str">
        <f>IF(F390-G390&lt;&gt;0,Journal!E386,"")</f>
        <v/>
      </c>
      <c r="F390" s="296"/>
      <c r="G390" s="296"/>
      <c r="H390" s="296">
        <f t="shared" si="5"/>
        <v>0</v>
      </c>
      <c r="I390" s="261"/>
    </row>
    <row r="391" spans="2:9" x14ac:dyDescent="0.35">
      <c r="B391" s="260"/>
      <c r="C391" s="294" t="str">
        <f>IF(F391-G391&lt;&gt;0,Journal!C387,"")</f>
        <v/>
      </c>
      <c r="D391" s="66" t="str">
        <f>IF(F391-G391&lt;&gt;0,Journal!D387,"")</f>
        <v/>
      </c>
      <c r="E391" s="295" t="str">
        <f>IF(F391-G391&lt;&gt;0,Journal!E387,"")</f>
        <v/>
      </c>
      <c r="F391" s="296"/>
      <c r="G391" s="296"/>
      <c r="H391" s="296">
        <f t="shared" si="5"/>
        <v>0</v>
      </c>
      <c r="I391" s="261"/>
    </row>
    <row r="392" spans="2:9" x14ac:dyDescent="0.35">
      <c r="B392" s="260"/>
      <c r="C392" s="294" t="str">
        <f>IF(F392-G392&lt;&gt;0,Journal!C388,"")</f>
        <v/>
      </c>
      <c r="D392" s="66" t="str">
        <f>IF(F392-G392&lt;&gt;0,Journal!D388,"")</f>
        <v/>
      </c>
      <c r="E392" s="295" t="str">
        <f>IF(F392-G392&lt;&gt;0,Journal!E388,"")</f>
        <v/>
      </c>
      <c r="F392" s="296"/>
      <c r="G392" s="296"/>
      <c r="H392" s="296">
        <f t="shared" si="5"/>
        <v>0</v>
      </c>
      <c r="I392" s="261"/>
    </row>
    <row r="393" spans="2:9" x14ac:dyDescent="0.35">
      <c r="B393" s="260"/>
      <c r="C393" s="294" t="str">
        <f>IF(F393-G393&lt;&gt;0,Journal!C389,"")</f>
        <v/>
      </c>
      <c r="D393" s="66" t="str">
        <f>IF(F393-G393&lt;&gt;0,Journal!D389,"")</f>
        <v/>
      </c>
      <c r="E393" s="295" t="str">
        <f>IF(F393-G393&lt;&gt;0,Journal!E389,"")</f>
        <v/>
      </c>
      <c r="F393" s="296"/>
      <c r="G393" s="296"/>
      <c r="H393" s="296">
        <f t="shared" si="5"/>
        <v>0</v>
      </c>
      <c r="I393" s="261"/>
    </row>
    <row r="394" spans="2:9" x14ac:dyDescent="0.35">
      <c r="B394" s="260"/>
      <c r="C394" s="294" t="str">
        <f>IF(F394-G394&lt;&gt;0,Journal!C390,"")</f>
        <v/>
      </c>
      <c r="D394" s="66" t="str">
        <f>IF(F394-G394&lt;&gt;0,Journal!D390,"")</f>
        <v/>
      </c>
      <c r="E394" s="295" t="str">
        <f>IF(F394-G394&lt;&gt;0,Journal!E390,"")</f>
        <v/>
      </c>
      <c r="F394" s="296"/>
      <c r="G394" s="296"/>
      <c r="H394" s="296">
        <f t="shared" si="5"/>
        <v>0</v>
      </c>
      <c r="I394" s="261"/>
    </row>
    <row r="395" spans="2:9" x14ac:dyDescent="0.35">
      <c r="B395" s="260"/>
      <c r="C395" s="294" t="str">
        <f>IF(F395-G395&lt;&gt;0,Journal!C391,"")</f>
        <v/>
      </c>
      <c r="D395" s="66" t="str">
        <f>IF(F395-G395&lt;&gt;0,Journal!D391,"")</f>
        <v/>
      </c>
      <c r="E395" s="295" t="str">
        <f>IF(F395-G395&lt;&gt;0,Journal!E391,"")</f>
        <v/>
      </c>
      <c r="F395" s="296"/>
      <c r="G395" s="296"/>
      <c r="H395" s="296">
        <f t="shared" si="5"/>
        <v>0</v>
      </c>
      <c r="I395" s="261"/>
    </row>
    <row r="396" spans="2:9" x14ac:dyDescent="0.35">
      <c r="B396" s="260"/>
      <c r="C396" s="294" t="str">
        <f>IF(F396-G396&lt;&gt;0,Journal!C392,"")</f>
        <v/>
      </c>
      <c r="D396" s="66" t="str">
        <f>IF(F396-G396&lt;&gt;0,Journal!D392,"")</f>
        <v/>
      </c>
      <c r="E396" s="295" t="str">
        <f>IF(F396-G396&lt;&gt;0,Journal!E392,"")</f>
        <v/>
      </c>
      <c r="F396" s="296"/>
      <c r="G396" s="296"/>
      <c r="H396" s="296">
        <f t="shared" si="5"/>
        <v>0</v>
      </c>
      <c r="I396" s="261"/>
    </row>
    <row r="397" spans="2:9" x14ac:dyDescent="0.35">
      <c r="B397" s="260"/>
      <c r="C397" s="294" t="str">
        <f>IF(F397-G397&lt;&gt;0,Journal!C393,"")</f>
        <v/>
      </c>
      <c r="D397" s="66" t="str">
        <f>IF(F397-G397&lt;&gt;0,Journal!D393,"")</f>
        <v/>
      </c>
      <c r="E397" s="295" t="str">
        <f>IF(F397-G397&lt;&gt;0,Journal!E393,"")</f>
        <v/>
      </c>
      <c r="F397" s="296"/>
      <c r="G397" s="296"/>
      <c r="H397" s="296">
        <f t="shared" si="5"/>
        <v>0</v>
      </c>
      <c r="I397" s="261"/>
    </row>
    <row r="398" spans="2:9" x14ac:dyDescent="0.35">
      <c r="B398" s="260"/>
      <c r="C398" s="294" t="str">
        <f>IF(F398-G398&lt;&gt;0,Journal!C394,"")</f>
        <v/>
      </c>
      <c r="D398" s="66" t="str">
        <f>IF(F398-G398&lt;&gt;0,Journal!D394,"")</f>
        <v/>
      </c>
      <c r="E398" s="295" t="str">
        <f>IF(F398-G398&lt;&gt;0,Journal!E394,"")</f>
        <v/>
      </c>
      <c r="F398" s="296"/>
      <c r="G398" s="296"/>
      <c r="H398" s="296">
        <f t="shared" si="5"/>
        <v>0</v>
      </c>
      <c r="I398" s="261"/>
    </row>
    <row r="399" spans="2:9" x14ac:dyDescent="0.35">
      <c r="B399" s="260"/>
      <c r="C399" s="294" t="str">
        <f>IF(F399-G399&lt;&gt;0,Journal!C395,"")</f>
        <v/>
      </c>
      <c r="D399" s="66" t="str">
        <f>IF(F399-G399&lt;&gt;0,Journal!D395,"")</f>
        <v/>
      </c>
      <c r="E399" s="295" t="str">
        <f>IF(F399-G399&lt;&gt;0,Journal!E395,"")</f>
        <v/>
      </c>
      <c r="F399" s="296"/>
      <c r="G399" s="296"/>
      <c r="H399" s="296">
        <f t="shared" si="5"/>
        <v>0</v>
      </c>
      <c r="I399" s="261"/>
    </row>
    <row r="400" spans="2:9" x14ac:dyDescent="0.35">
      <c r="B400" s="260"/>
      <c r="C400" s="294" t="str">
        <f>IF(F400-G400&lt;&gt;0,Journal!C396,"")</f>
        <v/>
      </c>
      <c r="D400" s="66" t="str">
        <f>IF(F400-G400&lt;&gt;0,Journal!D396,"")</f>
        <v/>
      </c>
      <c r="E400" s="295" t="str">
        <f>IF(F400-G400&lt;&gt;0,Journal!E396,"")</f>
        <v/>
      </c>
      <c r="F400" s="296"/>
      <c r="G400" s="296"/>
      <c r="H400" s="296">
        <f t="shared" ref="H400:H463" si="6">IF($F$9="Debit",(H399+F400-G400),(H399+G400-F400))</f>
        <v>0</v>
      </c>
      <c r="I400" s="261"/>
    </row>
    <row r="401" spans="2:9" x14ac:dyDescent="0.35">
      <c r="B401" s="260"/>
      <c r="C401" s="294" t="str">
        <f>IF(F401-G401&lt;&gt;0,Journal!C397,"")</f>
        <v/>
      </c>
      <c r="D401" s="66" t="str">
        <f>IF(F401-G401&lt;&gt;0,Journal!D397,"")</f>
        <v/>
      </c>
      <c r="E401" s="295" t="str">
        <f>IF(F401-G401&lt;&gt;0,Journal!E397,"")</f>
        <v/>
      </c>
      <c r="F401" s="296"/>
      <c r="G401" s="296"/>
      <c r="H401" s="296">
        <f t="shared" si="6"/>
        <v>0</v>
      </c>
      <c r="I401" s="261"/>
    </row>
    <row r="402" spans="2:9" x14ac:dyDescent="0.35">
      <c r="B402" s="260"/>
      <c r="C402" s="294" t="str">
        <f>IF(F402-G402&lt;&gt;0,Journal!C398,"")</f>
        <v/>
      </c>
      <c r="D402" s="66" t="str">
        <f>IF(F402-G402&lt;&gt;0,Journal!D398,"")</f>
        <v/>
      </c>
      <c r="E402" s="295" t="str">
        <f>IF(F402-G402&lt;&gt;0,Journal!E398,"")</f>
        <v/>
      </c>
      <c r="F402" s="296"/>
      <c r="G402" s="296"/>
      <c r="H402" s="296">
        <f t="shared" si="6"/>
        <v>0</v>
      </c>
      <c r="I402" s="261"/>
    </row>
    <row r="403" spans="2:9" x14ac:dyDescent="0.35">
      <c r="B403" s="260"/>
      <c r="C403" s="294" t="str">
        <f>IF(F403-G403&lt;&gt;0,Journal!C399,"")</f>
        <v/>
      </c>
      <c r="D403" s="66" t="str">
        <f>IF(F403-G403&lt;&gt;0,Journal!D399,"")</f>
        <v/>
      </c>
      <c r="E403" s="295" t="str">
        <f>IF(F403-G403&lt;&gt;0,Journal!E399,"")</f>
        <v/>
      </c>
      <c r="F403" s="296"/>
      <c r="G403" s="296"/>
      <c r="H403" s="296">
        <f t="shared" si="6"/>
        <v>0</v>
      </c>
      <c r="I403" s="261"/>
    </row>
    <row r="404" spans="2:9" x14ac:dyDescent="0.35">
      <c r="B404" s="260"/>
      <c r="C404" s="294" t="str">
        <f>IF(F404-G404&lt;&gt;0,Journal!C400,"")</f>
        <v/>
      </c>
      <c r="D404" s="66" t="str">
        <f>IF(F404-G404&lt;&gt;0,Journal!D400,"")</f>
        <v/>
      </c>
      <c r="E404" s="295" t="str">
        <f>IF(F404-G404&lt;&gt;0,Journal!E400,"")</f>
        <v/>
      </c>
      <c r="F404" s="296"/>
      <c r="G404" s="296"/>
      <c r="H404" s="296">
        <f t="shared" si="6"/>
        <v>0</v>
      </c>
      <c r="I404" s="261"/>
    </row>
    <row r="405" spans="2:9" x14ac:dyDescent="0.35">
      <c r="B405" s="260"/>
      <c r="C405" s="294" t="str">
        <f>IF(F405-G405&lt;&gt;0,Journal!C401,"")</f>
        <v/>
      </c>
      <c r="D405" s="66" t="str">
        <f>IF(F405-G405&lt;&gt;0,Journal!D401,"")</f>
        <v/>
      </c>
      <c r="E405" s="295" t="str">
        <f>IF(F405-G405&lt;&gt;0,Journal!E401,"")</f>
        <v/>
      </c>
      <c r="F405" s="296"/>
      <c r="G405" s="296"/>
      <c r="H405" s="296">
        <f t="shared" si="6"/>
        <v>0</v>
      </c>
      <c r="I405" s="261"/>
    </row>
    <row r="406" spans="2:9" x14ac:dyDescent="0.35">
      <c r="B406" s="260"/>
      <c r="C406" s="294" t="str">
        <f>IF(F406-G406&lt;&gt;0,Journal!C402,"")</f>
        <v/>
      </c>
      <c r="D406" s="66" t="str">
        <f>IF(F406-G406&lt;&gt;0,Journal!D402,"")</f>
        <v/>
      </c>
      <c r="E406" s="295" t="str">
        <f>IF(F406-G406&lt;&gt;0,Journal!E402,"")</f>
        <v/>
      </c>
      <c r="F406" s="296"/>
      <c r="G406" s="296"/>
      <c r="H406" s="296">
        <f t="shared" si="6"/>
        <v>0</v>
      </c>
      <c r="I406" s="261"/>
    </row>
    <row r="407" spans="2:9" x14ac:dyDescent="0.35">
      <c r="B407" s="260"/>
      <c r="C407" s="294" t="str">
        <f>IF(F407-G407&lt;&gt;0,Journal!C403,"")</f>
        <v/>
      </c>
      <c r="D407" s="66" t="str">
        <f>IF(F407-G407&lt;&gt;0,Journal!D403,"")</f>
        <v/>
      </c>
      <c r="E407" s="295" t="str">
        <f>IF(F407-G407&lt;&gt;0,Journal!E403,"")</f>
        <v/>
      </c>
      <c r="F407" s="296"/>
      <c r="G407" s="296"/>
      <c r="H407" s="296">
        <f t="shared" si="6"/>
        <v>0</v>
      </c>
      <c r="I407" s="261"/>
    </row>
    <row r="408" spans="2:9" x14ac:dyDescent="0.35">
      <c r="B408" s="260"/>
      <c r="C408" s="294" t="str">
        <f>IF(F408-G408&lt;&gt;0,Journal!C404,"")</f>
        <v/>
      </c>
      <c r="D408" s="66" t="str">
        <f>IF(F408-G408&lt;&gt;0,Journal!D404,"")</f>
        <v/>
      </c>
      <c r="E408" s="295" t="str">
        <f>IF(F408-G408&lt;&gt;0,Journal!E404,"")</f>
        <v/>
      </c>
      <c r="F408" s="296"/>
      <c r="G408" s="296"/>
      <c r="H408" s="296">
        <f t="shared" si="6"/>
        <v>0</v>
      </c>
      <c r="I408" s="261"/>
    </row>
    <row r="409" spans="2:9" x14ac:dyDescent="0.35">
      <c r="B409" s="260"/>
      <c r="C409" s="294" t="str">
        <f>IF(F409-G409&lt;&gt;0,Journal!C405,"")</f>
        <v/>
      </c>
      <c r="D409" s="66" t="str">
        <f>IF(F409-G409&lt;&gt;0,Journal!D405,"")</f>
        <v/>
      </c>
      <c r="E409" s="295" t="str">
        <f>IF(F409-G409&lt;&gt;0,Journal!E405,"")</f>
        <v/>
      </c>
      <c r="F409" s="296"/>
      <c r="G409" s="296"/>
      <c r="H409" s="296">
        <f t="shared" si="6"/>
        <v>0</v>
      </c>
      <c r="I409" s="261"/>
    </row>
    <row r="410" spans="2:9" x14ac:dyDescent="0.35">
      <c r="B410" s="260"/>
      <c r="C410" s="294" t="str">
        <f>IF(F410-G410&lt;&gt;0,Journal!C406,"")</f>
        <v/>
      </c>
      <c r="D410" s="66" t="str">
        <f>IF(F410-G410&lt;&gt;0,Journal!D406,"")</f>
        <v/>
      </c>
      <c r="E410" s="295" t="str">
        <f>IF(F410-G410&lt;&gt;0,Journal!E406,"")</f>
        <v/>
      </c>
      <c r="F410" s="296"/>
      <c r="G410" s="296"/>
      <c r="H410" s="296">
        <f t="shared" si="6"/>
        <v>0</v>
      </c>
      <c r="I410" s="261"/>
    </row>
    <row r="411" spans="2:9" x14ac:dyDescent="0.35">
      <c r="B411" s="260"/>
      <c r="C411" s="294" t="str">
        <f>IF(F411-G411&lt;&gt;0,Journal!C407,"")</f>
        <v/>
      </c>
      <c r="D411" s="66" t="str">
        <f>IF(F411-G411&lt;&gt;0,Journal!D407,"")</f>
        <v/>
      </c>
      <c r="E411" s="295" t="str">
        <f>IF(F411-G411&lt;&gt;0,Journal!E407,"")</f>
        <v/>
      </c>
      <c r="F411" s="296"/>
      <c r="G411" s="296"/>
      <c r="H411" s="296">
        <f t="shared" si="6"/>
        <v>0</v>
      </c>
      <c r="I411" s="261"/>
    </row>
    <row r="412" spans="2:9" x14ac:dyDescent="0.35">
      <c r="B412" s="260"/>
      <c r="C412" s="294" t="str">
        <f>IF(F412-G412&lt;&gt;0,Journal!C408,"")</f>
        <v/>
      </c>
      <c r="D412" s="66" t="str">
        <f>IF(F412-G412&lt;&gt;0,Journal!D408,"")</f>
        <v/>
      </c>
      <c r="E412" s="295" t="str">
        <f>IF(F412-G412&lt;&gt;0,Journal!E408,"")</f>
        <v/>
      </c>
      <c r="F412" s="296"/>
      <c r="G412" s="296"/>
      <c r="H412" s="296">
        <f t="shared" si="6"/>
        <v>0</v>
      </c>
      <c r="I412" s="261"/>
    </row>
    <row r="413" spans="2:9" x14ac:dyDescent="0.35">
      <c r="B413" s="260"/>
      <c r="C413" s="294" t="str">
        <f>IF(F413-G413&lt;&gt;0,Journal!C409,"")</f>
        <v/>
      </c>
      <c r="D413" s="66" t="str">
        <f>IF(F413-G413&lt;&gt;0,Journal!D409,"")</f>
        <v/>
      </c>
      <c r="E413" s="295" t="str">
        <f>IF(F413-G413&lt;&gt;0,Journal!E409,"")</f>
        <v/>
      </c>
      <c r="F413" s="296"/>
      <c r="G413" s="296"/>
      <c r="H413" s="296">
        <f t="shared" si="6"/>
        <v>0</v>
      </c>
      <c r="I413" s="261"/>
    </row>
    <row r="414" spans="2:9" x14ac:dyDescent="0.35">
      <c r="B414" s="260"/>
      <c r="C414" s="294" t="str">
        <f>IF(F414-G414&lt;&gt;0,Journal!C410,"")</f>
        <v/>
      </c>
      <c r="D414" s="66" t="str">
        <f>IF(F414-G414&lt;&gt;0,Journal!D410,"")</f>
        <v/>
      </c>
      <c r="E414" s="295" t="str">
        <f>IF(F414-G414&lt;&gt;0,Journal!E410,"")</f>
        <v/>
      </c>
      <c r="F414" s="296"/>
      <c r="G414" s="296"/>
      <c r="H414" s="296">
        <f t="shared" si="6"/>
        <v>0</v>
      </c>
      <c r="I414" s="261"/>
    </row>
    <row r="415" spans="2:9" x14ac:dyDescent="0.35">
      <c r="B415" s="260"/>
      <c r="C415" s="294" t="str">
        <f>IF(F415-G415&lt;&gt;0,Journal!C411,"")</f>
        <v/>
      </c>
      <c r="D415" s="66" t="str">
        <f>IF(F415-G415&lt;&gt;0,Journal!D411,"")</f>
        <v/>
      </c>
      <c r="E415" s="295" t="str">
        <f>IF(F415-G415&lt;&gt;0,Journal!E411,"")</f>
        <v/>
      </c>
      <c r="F415" s="296"/>
      <c r="G415" s="296"/>
      <c r="H415" s="296">
        <f t="shared" si="6"/>
        <v>0</v>
      </c>
      <c r="I415" s="261"/>
    </row>
    <row r="416" spans="2:9" x14ac:dyDescent="0.35">
      <c r="B416" s="260"/>
      <c r="C416" s="294" t="str">
        <f>IF(F416-G416&lt;&gt;0,Journal!C412,"")</f>
        <v/>
      </c>
      <c r="D416" s="66" t="str">
        <f>IF(F416-G416&lt;&gt;0,Journal!D412,"")</f>
        <v/>
      </c>
      <c r="E416" s="295" t="str">
        <f>IF(F416-G416&lt;&gt;0,Journal!E412,"")</f>
        <v/>
      </c>
      <c r="F416" s="296"/>
      <c r="G416" s="296"/>
      <c r="H416" s="296">
        <f t="shared" si="6"/>
        <v>0</v>
      </c>
      <c r="I416" s="261"/>
    </row>
    <row r="417" spans="2:9" x14ac:dyDescent="0.35">
      <c r="B417" s="260"/>
      <c r="C417" s="294" t="str">
        <f>IF(F417-G417&lt;&gt;0,Journal!C413,"")</f>
        <v/>
      </c>
      <c r="D417" s="66" t="str">
        <f>IF(F417-G417&lt;&gt;0,Journal!D413,"")</f>
        <v/>
      </c>
      <c r="E417" s="295" t="str">
        <f>IF(F417-G417&lt;&gt;0,Journal!E413,"")</f>
        <v/>
      </c>
      <c r="F417" s="296"/>
      <c r="G417" s="296"/>
      <c r="H417" s="296">
        <f t="shared" si="6"/>
        <v>0</v>
      </c>
      <c r="I417" s="261"/>
    </row>
    <row r="418" spans="2:9" x14ac:dyDescent="0.35">
      <c r="B418" s="260"/>
      <c r="C418" s="294" t="str">
        <f>IF(F418-G418&lt;&gt;0,Journal!C414,"")</f>
        <v/>
      </c>
      <c r="D418" s="66" t="str">
        <f>IF(F418-G418&lt;&gt;0,Journal!D414,"")</f>
        <v/>
      </c>
      <c r="E418" s="295" t="str">
        <f>IF(F418-G418&lt;&gt;0,Journal!E414,"")</f>
        <v/>
      </c>
      <c r="F418" s="296"/>
      <c r="G418" s="296"/>
      <c r="H418" s="296">
        <f t="shared" si="6"/>
        <v>0</v>
      </c>
      <c r="I418" s="261"/>
    </row>
    <row r="419" spans="2:9" x14ac:dyDescent="0.35">
      <c r="B419" s="260"/>
      <c r="C419" s="294" t="str">
        <f>IF(F419-G419&lt;&gt;0,Journal!C415,"")</f>
        <v/>
      </c>
      <c r="D419" s="66" t="str">
        <f>IF(F419-G419&lt;&gt;0,Journal!D415,"")</f>
        <v/>
      </c>
      <c r="E419" s="295" t="str">
        <f>IF(F419-G419&lt;&gt;0,Journal!E415,"")</f>
        <v/>
      </c>
      <c r="F419" s="296"/>
      <c r="G419" s="296"/>
      <c r="H419" s="296">
        <f t="shared" si="6"/>
        <v>0</v>
      </c>
      <c r="I419" s="261"/>
    </row>
    <row r="420" spans="2:9" x14ac:dyDescent="0.35">
      <c r="B420" s="260"/>
      <c r="C420" s="294" t="str">
        <f>IF(F420-G420&lt;&gt;0,Journal!C416,"")</f>
        <v/>
      </c>
      <c r="D420" s="66" t="str">
        <f>IF(F420-G420&lt;&gt;0,Journal!D416,"")</f>
        <v/>
      </c>
      <c r="E420" s="295" t="str">
        <f>IF(F420-G420&lt;&gt;0,Journal!E416,"")</f>
        <v/>
      </c>
      <c r="F420" s="296"/>
      <c r="G420" s="296"/>
      <c r="H420" s="296">
        <f t="shared" si="6"/>
        <v>0</v>
      </c>
      <c r="I420" s="261"/>
    </row>
    <row r="421" spans="2:9" x14ac:dyDescent="0.35">
      <c r="B421" s="260"/>
      <c r="C421" s="294" t="str">
        <f>IF(F421-G421&lt;&gt;0,Journal!C417,"")</f>
        <v/>
      </c>
      <c r="D421" s="66" t="str">
        <f>IF(F421-G421&lt;&gt;0,Journal!D417,"")</f>
        <v/>
      </c>
      <c r="E421" s="295" t="str">
        <f>IF(F421-G421&lt;&gt;0,Journal!E417,"")</f>
        <v/>
      </c>
      <c r="F421" s="296"/>
      <c r="G421" s="296"/>
      <c r="H421" s="296">
        <f t="shared" si="6"/>
        <v>0</v>
      </c>
      <c r="I421" s="261"/>
    </row>
    <row r="422" spans="2:9" x14ac:dyDescent="0.35">
      <c r="B422" s="260"/>
      <c r="C422" s="294" t="str">
        <f>IF(F422-G422&lt;&gt;0,Journal!C418,"")</f>
        <v/>
      </c>
      <c r="D422" s="66" t="str">
        <f>IF(F422-G422&lt;&gt;0,Journal!D418,"")</f>
        <v/>
      </c>
      <c r="E422" s="295" t="str">
        <f>IF(F422-G422&lt;&gt;0,Journal!E418,"")</f>
        <v/>
      </c>
      <c r="F422" s="296"/>
      <c r="G422" s="296"/>
      <c r="H422" s="296">
        <f t="shared" si="6"/>
        <v>0</v>
      </c>
      <c r="I422" s="261"/>
    </row>
    <row r="423" spans="2:9" x14ac:dyDescent="0.35">
      <c r="B423" s="260"/>
      <c r="C423" s="294" t="str">
        <f>IF(F423-G423&lt;&gt;0,Journal!C419,"")</f>
        <v/>
      </c>
      <c r="D423" s="66" t="str">
        <f>IF(F423-G423&lt;&gt;0,Journal!D419,"")</f>
        <v/>
      </c>
      <c r="E423" s="295" t="str">
        <f>IF(F423-G423&lt;&gt;0,Journal!E419,"")</f>
        <v/>
      </c>
      <c r="F423" s="296"/>
      <c r="G423" s="296"/>
      <c r="H423" s="296">
        <f t="shared" si="6"/>
        <v>0</v>
      </c>
      <c r="I423" s="261"/>
    </row>
    <row r="424" spans="2:9" x14ac:dyDescent="0.35">
      <c r="B424" s="260"/>
      <c r="C424" s="294" t="str">
        <f>IF(F424-G424&lt;&gt;0,Journal!C420,"")</f>
        <v/>
      </c>
      <c r="D424" s="66" t="str">
        <f>IF(F424-G424&lt;&gt;0,Journal!D420,"")</f>
        <v/>
      </c>
      <c r="E424" s="295" t="str">
        <f>IF(F424-G424&lt;&gt;0,Journal!E420,"")</f>
        <v/>
      </c>
      <c r="F424" s="296"/>
      <c r="G424" s="296"/>
      <c r="H424" s="296">
        <f t="shared" si="6"/>
        <v>0</v>
      </c>
      <c r="I424" s="261"/>
    </row>
    <row r="425" spans="2:9" x14ac:dyDescent="0.35">
      <c r="B425" s="260"/>
      <c r="C425" s="294" t="str">
        <f>IF(F425-G425&lt;&gt;0,Journal!C421,"")</f>
        <v/>
      </c>
      <c r="D425" s="66" t="str">
        <f>IF(F425-G425&lt;&gt;0,Journal!D421,"")</f>
        <v/>
      </c>
      <c r="E425" s="295" t="str">
        <f>IF(F425-G425&lt;&gt;0,Journal!E421,"")</f>
        <v/>
      </c>
      <c r="F425" s="296"/>
      <c r="G425" s="296"/>
      <c r="H425" s="296">
        <f t="shared" si="6"/>
        <v>0</v>
      </c>
      <c r="I425" s="261"/>
    </row>
    <row r="426" spans="2:9" x14ac:dyDescent="0.35">
      <c r="B426" s="260"/>
      <c r="C426" s="294" t="str">
        <f>IF(F426-G426&lt;&gt;0,Journal!C422,"")</f>
        <v/>
      </c>
      <c r="D426" s="66" t="str">
        <f>IF(F426-G426&lt;&gt;0,Journal!D422,"")</f>
        <v/>
      </c>
      <c r="E426" s="295" t="str">
        <f>IF(F426-G426&lt;&gt;0,Journal!E422,"")</f>
        <v/>
      </c>
      <c r="F426" s="296"/>
      <c r="G426" s="296"/>
      <c r="H426" s="296">
        <f t="shared" si="6"/>
        <v>0</v>
      </c>
      <c r="I426" s="261"/>
    </row>
    <row r="427" spans="2:9" x14ac:dyDescent="0.35">
      <c r="B427" s="260"/>
      <c r="C427" s="294" t="str">
        <f>IF(F427-G427&lt;&gt;0,Journal!C423,"")</f>
        <v/>
      </c>
      <c r="D427" s="66" t="str">
        <f>IF(F427-G427&lt;&gt;0,Journal!D423,"")</f>
        <v/>
      </c>
      <c r="E427" s="295" t="str">
        <f>IF(F427-G427&lt;&gt;0,Journal!E423,"")</f>
        <v/>
      </c>
      <c r="F427" s="296"/>
      <c r="G427" s="296"/>
      <c r="H427" s="296">
        <f t="shared" si="6"/>
        <v>0</v>
      </c>
      <c r="I427" s="261"/>
    </row>
    <row r="428" spans="2:9" x14ac:dyDescent="0.35">
      <c r="B428" s="260"/>
      <c r="C428" s="294" t="str">
        <f>IF(F428-G428&lt;&gt;0,Journal!C424,"")</f>
        <v/>
      </c>
      <c r="D428" s="66" t="str">
        <f>IF(F428-G428&lt;&gt;0,Journal!D424,"")</f>
        <v/>
      </c>
      <c r="E428" s="295" t="str">
        <f>IF(F428-G428&lt;&gt;0,Journal!E424,"")</f>
        <v/>
      </c>
      <c r="F428" s="296"/>
      <c r="G428" s="296"/>
      <c r="H428" s="296">
        <f t="shared" si="6"/>
        <v>0</v>
      </c>
      <c r="I428" s="261"/>
    </row>
    <row r="429" spans="2:9" x14ac:dyDescent="0.35">
      <c r="B429" s="260"/>
      <c r="C429" s="294" t="str">
        <f>IF(F429-G429&lt;&gt;0,Journal!C425,"")</f>
        <v/>
      </c>
      <c r="D429" s="66" t="str">
        <f>IF(F429-G429&lt;&gt;0,Journal!D425,"")</f>
        <v/>
      </c>
      <c r="E429" s="295" t="str">
        <f>IF(F429-G429&lt;&gt;0,Journal!E425,"")</f>
        <v/>
      </c>
      <c r="F429" s="296"/>
      <c r="G429" s="296"/>
      <c r="H429" s="296">
        <f t="shared" si="6"/>
        <v>0</v>
      </c>
      <c r="I429" s="261"/>
    </row>
    <row r="430" spans="2:9" x14ac:dyDescent="0.35">
      <c r="B430" s="260"/>
      <c r="C430" s="294" t="str">
        <f>IF(F430-G430&lt;&gt;0,Journal!C426,"")</f>
        <v/>
      </c>
      <c r="D430" s="66" t="str">
        <f>IF(F430-G430&lt;&gt;0,Journal!D426,"")</f>
        <v/>
      </c>
      <c r="E430" s="295" t="str">
        <f>IF(F430-G430&lt;&gt;0,Journal!E426,"")</f>
        <v/>
      </c>
      <c r="F430" s="296"/>
      <c r="G430" s="296"/>
      <c r="H430" s="296">
        <f t="shared" si="6"/>
        <v>0</v>
      </c>
      <c r="I430" s="261"/>
    </row>
    <row r="431" spans="2:9" x14ac:dyDescent="0.35">
      <c r="B431" s="260"/>
      <c r="C431" s="294" t="str">
        <f>IF(F431-G431&lt;&gt;0,Journal!C427,"")</f>
        <v/>
      </c>
      <c r="D431" s="66" t="str">
        <f>IF(F431-G431&lt;&gt;0,Journal!D427,"")</f>
        <v/>
      </c>
      <c r="E431" s="295" t="str">
        <f>IF(F431-G431&lt;&gt;0,Journal!E427,"")</f>
        <v/>
      </c>
      <c r="F431" s="296"/>
      <c r="G431" s="296"/>
      <c r="H431" s="296">
        <f t="shared" si="6"/>
        <v>0</v>
      </c>
      <c r="I431" s="261"/>
    </row>
    <row r="432" spans="2:9" x14ac:dyDescent="0.35">
      <c r="B432" s="260"/>
      <c r="C432" s="294" t="str">
        <f>IF(F432-G432&lt;&gt;0,Journal!C428,"")</f>
        <v/>
      </c>
      <c r="D432" s="66" t="str">
        <f>IF(F432-G432&lt;&gt;0,Journal!D428,"")</f>
        <v/>
      </c>
      <c r="E432" s="295" t="str">
        <f>IF(F432-G432&lt;&gt;0,Journal!E428,"")</f>
        <v/>
      </c>
      <c r="F432" s="296"/>
      <c r="G432" s="296"/>
      <c r="H432" s="296">
        <f t="shared" si="6"/>
        <v>0</v>
      </c>
      <c r="I432" s="261"/>
    </row>
    <row r="433" spans="2:9" x14ac:dyDescent="0.35">
      <c r="B433" s="260"/>
      <c r="C433" s="294" t="str">
        <f>IF(F433-G433&lt;&gt;0,Journal!C429,"")</f>
        <v/>
      </c>
      <c r="D433" s="66" t="str">
        <f>IF(F433-G433&lt;&gt;0,Journal!D429,"")</f>
        <v/>
      </c>
      <c r="E433" s="295" t="str">
        <f>IF(F433-G433&lt;&gt;0,Journal!E429,"")</f>
        <v/>
      </c>
      <c r="F433" s="296"/>
      <c r="G433" s="296"/>
      <c r="H433" s="296">
        <f t="shared" si="6"/>
        <v>0</v>
      </c>
      <c r="I433" s="261"/>
    </row>
    <row r="434" spans="2:9" x14ac:dyDescent="0.35">
      <c r="B434" s="260"/>
      <c r="C434" s="294" t="str">
        <f>IF(F434-G434&lt;&gt;0,Journal!C430,"")</f>
        <v/>
      </c>
      <c r="D434" s="66" t="str">
        <f>IF(F434-G434&lt;&gt;0,Journal!D430,"")</f>
        <v/>
      </c>
      <c r="E434" s="295" t="str">
        <f>IF(F434-G434&lt;&gt;0,Journal!E430,"")</f>
        <v/>
      </c>
      <c r="F434" s="296"/>
      <c r="G434" s="296"/>
      <c r="H434" s="296">
        <f t="shared" si="6"/>
        <v>0</v>
      </c>
      <c r="I434" s="261"/>
    </row>
    <row r="435" spans="2:9" x14ac:dyDescent="0.35">
      <c r="B435" s="260"/>
      <c r="C435" s="294" t="str">
        <f>IF(F435-G435&lt;&gt;0,Journal!C431,"")</f>
        <v/>
      </c>
      <c r="D435" s="66" t="str">
        <f>IF(F435-G435&lt;&gt;0,Journal!D431,"")</f>
        <v/>
      </c>
      <c r="E435" s="295" t="str">
        <f>IF(F435-G435&lt;&gt;0,Journal!E431,"")</f>
        <v/>
      </c>
      <c r="F435" s="296"/>
      <c r="G435" s="296"/>
      <c r="H435" s="296">
        <f t="shared" si="6"/>
        <v>0</v>
      </c>
      <c r="I435" s="261"/>
    </row>
    <row r="436" spans="2:9" x14ac:dyDescent="0.35">
      <c r="B436" s="260"/>
      <c r="C436" s="294" t="str">
        <f>IF(F436-G436&lt;&gt;0,Journal!C432,"")</f>
        <v/>
      </c>
      <c r="D436" s="66" t="str">
        <f>IF(F436-G436&lt;&gt;0,Journal!D432,"")</f>
        <v/>
      </c>
      <c r="E436" s="295" t="str">
        <f>IF(F436-G436&lt;&gt;0,Journal!E432,"")</f>
        <v/>
      </c>
      <c r="F436" s="296"/>
      <c r="G436" s="296"/>
      <c r="H436" s="296">
        <f t="shared" si="6"/>
        <v>0</v>
      </c>
      <c r="I436" s="261"/>
    </row>
    <row r="437" spans="2:9" x14ac:dyDescent="0.35">
      <c r="B437" s="260"/>
      <c r="C437" s="294" t="str">
        <f>IF(F437-G437&lt;&gt;0,Journal!C433,"")</f>
        <v/>
      </c>
      <c r="D437" s="66" t="str">
        <f>IF(F437-G437&lt;&gt;0,Journal!D433,"")</f>
        <v/>
      </c>
      <c r="E437" s="295" t="str">
        <f>IF(F437-G437&lt;&gt;0,Journal!E433,"")</f>
        <v/>
      </c>
      <c r="F437" s="296"/>
      <c r="G437" s="296"/>
      <c r="H437" s="296">
        <f t="shared" si="6"/>
        <v>0</v>
      </c>
      <c r="I437" s="261"/>
    </row>
    <row r="438" spans="2:9" x14ac:dyDescent="0.35">
      <c r="B438" s="260"/>
      <c r="C438" s="294" t="str">
        <f>IF(F438-G438&lt;&gt;0,Journal!C434,"")</f>
        <v/>
      </c>
      <c r="D438" s="66" t="str">
        <f>IF(F438-G438&lt;&gt;0,Journal!D434,"")</f>
        <v/>
      </c>
      <c r="E438" s="295" t="str">
        <f>IF(F438-G438&lt;&gt;0,Journal!E434,"")</f>
        <v/>
      </c>
      <c r="F438" s="296"/>
      <c r="G438" s="296"/>
      <c r="H438" s="296">
        <f t="shared" si="6"/>
        <v>0</v>
      </c>
      <c r="I438" s="261"/>
    </row>
    <row r="439" spans="2:9" x14ac:dyDescent="0.35">
      <c r="B439" s="260"/>
      <c r="C439" s="294" t="str">
        <f>IF(F439-G439&lt;&gt;0,Journal!C435,"")</f>
        <v/>
      </c>
      <c r="D439" s="66" t="str">
        <f>IF(F439-G439&lt;&gt;0,Journal!D435,"")</f>
        <v/>
      </c>
      <c r="E439" s="295" t="str">
        <f>IF(F439-G439&lt;&gt;0,Journal!E435,"")</f>
        <v/>
      </c>
      <c r="F439" s="296"/>
      <c r="G439" s="296"/>
      <c r="H439" s="296">
        <f t="shared" si="6"/>
        <v>0</v>
      </c>
      <c r="I439" s="261"/>
    </row>
    <row r="440" spans="2:9" x14ac:dyDescent="0.35">
      <c r="B440" s="260"/>
      <c r="C440" s="294" t="str">
        <f>IF(F440-G440&lt;&gt;0,Journal!C436,"")</f>
        <v/>
      </c>
      <c r="D440" s="66" t="str">
        <f>IF(F440-G440&lt;&gt;0,Journal!D436,"")</f>
        <v/>
      </c>
      <c r="E440" s="295" t="str">
        <f>IF(F440-G440&lt;&gt;0,Journal!E436,"")</f>
        <v/>
      </c>
      <c r="F440" s="296"/>
      <c r="G440" s="296"/>
      <c r="H440" s="296">
        <f t="shared" si="6"/>
        <v>0</v>
      </c>
      <c r="I440" s="261"/>
    </row>
    <row r="441" spans="2:9" x14ac:dyDescent="0.35">
      <c r="B441" s="260"/>
      <c r="C441" s="294" t="str">
        <f>IF(F441-G441&lt;&gt;0,Journal!C437,"")</f>
        <v/>
      </c>
      <c r="D441" s="66" t="str">
        <f>IF(F441-G441&lt;&gt;0,Journal!D437,"")</f>
        <v/>
      </c>
      <c r="E441" s="295" t="str">
        <f>IF(F441-G441&lt;&gt;0,Journal!E437,"")</f>
        <v/>
      </c>
      <c r="F441" s="296"/>
      <c r="G441" s="296"/>
      <c r="H441" s="296">
        <f t="shared" si="6"/>
        <v>0</v>
      </c>
      <c r="I441" s="261"/>
    </row>
    <row r="442" spans="2:9" x14ac:dyDescent="0.35">
      <c r="B442" s="260"/>
      <c r="C442" s="294" t="str">
        <f>IF(F442-G442&lt;&gt;0,Journal!C438,"")</f>
        <v/>
      </c>
      <c r="D442" s="66" t="str">
        <f>IF(F442-G442&lt;&gt;0,Journal!D438,"")</f>
        <v/>
      </c>
      <c r="E442" s="295" t="str">
        <f>IF(F442-G442&lt;&gt;0,Journal!E438,"")</f>
        <v/>
      </c>
      <c r="F442" s="296"/>
      <c r="G442" s="296"/>
      <c r="H442" s="296">
        <f t="shared" si="6"/>
        <v>0</v>
      </c>
      <c r="I442" s="261"/>
    </row>
    <row r="443" spans="2:9" x14ac:dyDescent="0.35">
      <c r="B443" s="260"/>
      <c r="C443" s="294" t="str">
        <f>IF(F443-G443&lt;&gt;0,Journal!C439,"")</f>
        <v/>
      </c>
      <c r="D443" s="66" t="str">
        <f>IF(F443-G443&lt;&gt;0,Journal!D439,"")</f>
        <v/>
      </c>
      <c r="E443" s="295" t="str">
        <f>IF(F443-G443&lt;&gt;0,Journal!E439,"")</f>
        <v/>
      </c>
      <c r="F443" s="296"/>
      <c r="G443" s="296"/>
      <c r="H443" s="296">
        <f t="shared" si="6"/>
        <v>0</v>
      </c>
      <c r="I443" s="261"/>
    </row>
    <row r="444" spans="2:9" x14ac:dyDescent="0.35">
      <c r="B444" s="260"/>
      <c r="C444" s="294" t="str">
        <f>IF(F444-G444&lt;&gt;0,Journal!C440,"")</f>
        <v/>
      </c>
      <c r="D444" s="66" t="str">
        <f>IF(F444-G444&lt;&gt;0,Journal!D440,"")</f>
        <v/>
      </c>
      <c r="E444" s="295" t="str">
        <f>IF(F444-G444&lt;&gt;0,Journal!E440,"")</f>
        <v/>
      </c>
      <c r="F444" s="296"/>
      <c r="G444" s="296"/>
      <c r="H444" s="296">
        <f t="shared" si="6"/>
        <v>0</v>
      </c>
      <c r="I444" s="261"/>
    </row>
    <row r="445" spans="2:9" x14ac:dyDescent="0.35">
      <c r="B445" s="260"/>
      <c r="C445" s="294" t="str">
        <f>IF(F445-G445&lt;&gt;0,Journal!C441,"")</f>
        <v/>
      </c>
      <c r="D445" s="66" t="str">
        <f>IF(F445-G445&lt;&gt;0,Journal!D441,"")</f>
        <v/>
      </c>
      <c r="E445" s="295" t="str">
        <f>IF(F445-G445&lt;&gt;0,Journal!E441,"")</f>
        <v/>
      </c>
      <c r="F445" s="296"/>
      <c r="G445" s="296"/>
      <c r="H445" s="296">
        <f t="shared" si="6"/>
        <v>0</v>
      </c>
      <c r="I445" s="261"/>
    </row>
    <row r="446" spans="2:9" x14ac:dyDescent="0.35">
      <c r="B446" s="260"/>
      <c r="C446" s="294" t="str">
        <f>IF(F446-G446&lt;&gt;0,Journal!C442,"")</f>
        <v/>
      </c>
      <c r="D446" s="66" t="str">
        <f>IF(F446-G446&lt;&gt;0,Journal!D442,"")</f>
        <v/>
      </c>
      <c r="E446" s="295" t="str">
        <f>IF(F446-G446&lt;&gt;0,Journal!E442,"")</f>
        <v/>
      </c>
      <c r="F446" s="296"/>
      <c r="G446" s="296"/>
      <c r="H446" s="296">
        <f t="shared" si="6"/>
        <v>0</v>
      </c>
      <c r="I446" s="261"/>
    </row>
    <row r="447" spans="2:9" x14ac:dyDescent="0.35">
      <c r="B447" s="260"/>
      <c r="C447" s="294" t="str">
        <f>IF(F447-G447&lt;&gt;0,Journal!C443,"")</f>
        <v/>
      </c>
      <c r="D447" s="66" t="str">
        <f>IF(F447-G447&lt;&gt;0,Journal!D443,"")</f>
        <v/>
      </c>
      <c r="E447" s="295" t="str">
        <f>IF(F447-G447&lt;&gt;0,Journal!E443,"")</f>
        <v/>
      </c>
      <c r="F447" s="296"/>
      <c r="G447" s="296"/>
      <c r="H447" s="296">
        <f t="shared" si="6"/>
        <v>0</v>
      </c>
      <c r="I447" s="261"/>
    </row>
    <row r="448" spans="2:9" x14ac:dyDescent="0.35">
      <c r="B448" s="260"/>
      <c r="C448" s="294" t="str">
        <f>IF(F448-G448&lt;&gt;0,Journal!C444,"")</f>
        <v/>
      </c>
      <c r="D448" s="66" t="str">
        <f>IF(F448-G448&lt;&gt;0,Journal!D444,"")</f>
        <v/>
      </c>
      <c r="E448" s="295" t="str">
        <f>IF(F448-G448&lt;&gt;0,Journal!E444,"")</f>
        <v/>
      </c>
      <c r="F448" s="296"/>
      <c r="G448" s="296"/>
      <c r="H448" s="296">
        <f t="shared" si="6"/>
        <v>0</v>
      </c>
      <c r="I448" s="261"/>
    </row>
    <row r="449" spans="2:9" x14ac:dyDescent="0.35">
      <c r="B449" s="260"/>
      <c r="C449" s="294" t="str">
        <f>IF(F449-G449&lt;&gt;0,Journal!C445,"")</f>
        <v/>
      </c>
      <c r="D449" s="66" t="str">
        <f>IF(F449-G449&lt;&gt;0,Journal!D445,"")</f>
        <v/>
      </c>
      <c r="E449" s="295" t="str">
        <f>IF(F449-G449&lt;&gt;0,Journal!E445,"")</f>
        <v/>
      </c>
      <c r="F449" s="296"/>
      <c r="G449" s="296"/>
      <c r="H449" s="296">
        <f t="shared" si="6"/>
        <v>0</v>
      </c>
      <c r="I449" s="261"/>
    </row>
    <row r="450" spans="2:9" x14ac:dyDescent="0.35">
      <c r="B450" s="260"/>
      <c r="C450" s="294" t="str">
        <f>IF(F450-G450&lt;&gt;0,Journal!C446,"")</f>
        <v/>
      </c>
      <c r="D450" s="66" t="str">
        <f>IF(F450-G450&lt;&gt;0,Journal!D446,"")</f>
        <v/>
      </c>
      <c r="E450" s="295" t="str">
        <f>IF(F450-G450&lt;&gt;0,Journal!E446,"")</f>
        <v/>
      </c>
      <c r="F450" s="296"/>
      <c r="G450" s="296"/>
      <c r="H450" s="296">
        <f t="shared" si="6"/>
        <v>0</v>
      </c>
      <c r="I450" s="261"/>
    </row>
    <row r="451" spans="2:9" x14ac:dyDescent="0.35">
      <c r="B451" s="260"/>
      <c r="C451" s="294" t="str">
        <f>IF(F451-G451&lt;&gt;0,Journal!C447,"")</f>
        <v/>
      </c>
      <c r="D451" s="66" t="str">
        <f>IF(F451-G451&lt;&gt;0,Journal!D447,"")</f>
        <v/>
      </c>
      <c r="E451" s="295" t="str">
        <f>IF(F451-G451&lt;&gt;0,Journal!E447,"")</f>
        <v/>
      </c>
      <c r="F451" s="296"/>
      <c r="G451" s="296"/>
      <c r="H451" s="296">
        <f t="shared" si="6"/>
        <v>0</v>
      </c>
      <c r="I451" s="261"/>
    </row>
    <row r="452" spans="2:9" x14ac:dyDescent="0.35">
      <c r="B452" s="260"/>
      <c r="C452" s="294" t="str">
        <f>IF(F452-G452&lt;&gt;0,Journal!C448,"")</f>
        <v/>
      </c>
      <c r="D452" s="66" t="str">
        <f>IF(F452-G452&lt;&gt;0,Journal!D448,"")</f>
        <v/>
      </c>
      <c r="E452" s="295" t="str">
        <f>IF(F452-G452&lt;&gt;0,Journal!E448,"")</f>
        <v/>
      </c>
      <c r="F452" s="296"/>
      <c r="G452" s="296"/>
      <c r="H452" s="296">
        <f t="shared" si="6"/>
        <v>0</v>
      </c>
      <c r="I452" s="261"/>
    </row>
    <row r="453" spans="2:9" x14ac:dyDescent="0.35">
      <c r="B453" s="260"/>
      <c r="C453" s="294" t="str">
        <f>IF(F453-G453&lt;&gt;0,Journal!C449,"")</f>
        <v/>
      </c>
      <c r="D453" s="66" t="str">
        <f>IF(F453-G453&lt;&gt;0,Journal!D449,"")</f>
        <v/>
      </c>
      <c r="E453" s="295" t="str">
        <f>IF(F453-G453&lt;&gt;0,Journal!E449,"")</f>
        <v/>
      </c>
      <c r="F453" s="296"/>
      <c r="G453" s="296"/>
      <c r="H453" s="296">
        <f t="shared" si="6"/>
        <v>0</v>
      </c>
      <c r="I453" s="261"/>
    </row>
    <row r="454" spans="2:9" x14ac:dyDescent="0.35">
      <c r="B454" s="260"/>
      <c r="C454" s="294" t="str">
        <f>IF(F454-G454&lt;&gt;0,Journal!C450,"")</f>
        <v/>
      </c>
      <c r="D454" s="66" t="str">
        <f>IF(F454-G454&lt;&gt;0,Journal!D450,"")</f>
        <v/>
      </c>
      <c r="E454" s="295" t="str">
        <f>IF(F454-G454&lt;&gt;0,Journal!E450,"")</f>
        <v/>
      </c>
      <c r="F454" s="296"/>
      <c r="G454" s="296"/>
      <c r="H454" s="296">
        <f t="shared" si="6"/>
        <v>0</v>
      </c>
      <c r="I454" s="261"/>
    </row>
    <row r="455" spans="2:9" x14ac:dyDescent="0.35">
      <c r="B455" s="260"/>
      <c r="C455" s="294" t="str">
        <f>IF(F455-G455&lt;&gt;0,Journal!C451,"")</f>
        <v/>
      </c>
      <c r="D455" s="66" t="str">
        <f>IF(F455-G455&lt;&gt;0,Journal!D451,"")</f>
        <v/>
      </c>
      <c r="E455" s="295" t="str">
        <f>IF(F455-G455&lt;&gt;0,Journal!E451,"")</f>
        <v/>
      </c>
      <c r="F455" s="296"/>
      <c r="G455" s="296"/>
      <c r="H455" s="296">
        <f t="shared" si="6"/>
        <v>0</v>
      </c>
      <c r="I455" s="261"/>
    </row>
    <row r="456" spans="2:9" x14ac:dyDescent="0.35">
      <c r="B456" s="260"/>
      <c r="C456" s="294" t="str">
        <f>IF(F456-G456&lt;&gt;0,Journal!C452,"")</f>
        <v/>
      </c>
      <c r="D456" s="66" t="str">
        <f>IF(F456-G456&lt;&gt;0,Journal!D452,"")</f>
        <v/>
      </c>
      <c r="E456" s="295" t="str">
        <f>IF(F456-G456&lt;&gt;0,Journal!E452,"")</f>
        <v/>
      </c>
      <c r="F456" s="296"/>
      <c r="G456" s="296"/>
      <c r="H456" s="296">
        <f t="shared" si="6"/>
        <v>0</v>
      </c>
      <c r="I456" s="261"/>
    </row>
    <row r="457" spans="2:9" x14ac:dyDescent="0.35">
      <c r="B457" s="260"/>
      <c r="C457" s="294" t="str">
        <f>IF(F457-G457&lt;&gt;0,Journal!C453,"")</f>
        <v/>
      </c>
      <c r="D457" s="66" t="str">
        <f>IF(F457-G457&lt;&gt;0,Journal!D453,"")</f>
        <v/>
      </c>
      <c r="E457" s="295" t="str">
        <f>IF(F457-G457&lt;&gt;0,Journal!E453,"")</f>
        <v/>
      </c>
      <c r="F457" s="296"/>
      <c r="G457" s="296"/>
      <c r="H457" s="296">
        <f t="shared" si="6"/>
        <v>0</v>
      </c>
      <c r="I457" s="261"/>
    </row>
    <row r="458" spans="2:9" x14ac:dyDescent="0.35">
      <c r="B458" s="260"/>
      <c r="C458" s="294" t="str">
        <f>IF(F458-G458&lt;&gt;0,Journal!C454,"")</f>
        <v/>
      </c>
      <c r="D458" s="66" t="str">
        <f>IF(F458-G458&lt;&gt;0,Journal!D454,"")</f>
        <v/>
      </c>
      <c r="E458" s="295" t="str">
        <f>IF(F458-G458&lt;&gt;0,Journal!E454,"")</f>
        <v/>
      </c>
      <c r="F458" s="296"/>
      <c r="G458" s="296"/>
      <c r="H458" s="296">
        <f t="shared" si="6"/>
        <v>0</v>
      </c>
      <c r="I458" s="261"/>
    </row>
    <row r="459" spans="2:9" x14ac:dyDescent="0.35">
      <c r="B459" s="260"/>
      <c r="C459" s="294" t="str">
        <f>IF(F459-G459&lt;&gt;0,Journal!C455,"")</f>
        <v/>
      </c>
      <c r="D459" s="66" t="str">
        <f>IF(F459-G459&lt;&gt;0,Journal!D455,"")</f>
        <v/>
      </c>
      <c r="E459" s="295" t="str">
        <f>IF(F459-G459&lt;&gt;0,Journal!E455,"")</f>
        <v/>
      </c>
      <c r="F459" s="296"/>
      <c r="G459" s="296"/>
      <c r="H459" s="296">
        <f t="shared" si="6"/>
        <v>0</v>
      </c>
      <c r="I459" s="261"/>
    </row>
    <row r="460" spans="2:9" x14ac:dyDescent="0.35">
      <c r="B460" s="260"/>
      <c r="C460" s="294" t="str">
        <f>IF(F460-G460&lt;&gt;0,Journal!C456,"")</f>
        <v/>
      </c>
      <c r="D460" s="66" t="str">
        <f>IF(F460-G460&lt;&gt;0,Journal!D456,"")</f>
        <v/>
      </c>
      <c r="E460" s="295" t="str">
        <f>IF(F460-G460&lt;&gt;0,Journal!E456,"")</f>
        <v/>
      </c>
      <c r="F460" s="296"/>
      <c r="G460" s="296"/>
      <c r="H460" s="296">
        <f t="shared" si="6"/>
        <v>0</v>
      </c>
      <c r="I460" s="261"/>
    </row>
    <row r="461" spans="2:9" x14ac:dyDescent="0.35">
      <c r="B461" s="260"/>
      <c r="C461" s="294" t="str">
        <f>IF(F461-G461&lt;&gt;0,Journal!C457,"")</f>
        <v/>
      </c>
      <c r="D461" s="66" t="str">
        <f>IF(F461-G461&lt;&gt;0,Journal!D457,"")</f>
        <v/>
      </c>
      <c r="E461" s="295" t="str">
        <f>IF(F461-G461&lt;&gt;0,Journal!E457,"")</f>
        <v/>
      </c>
      <c r="F461" s="296"/>
      <c r="G461" s="296"/>
      <c r="H461" s="296">
        <f t="shared" si="6"/>
        <v>0</v>
      </c>
      <c r="I461" s="261"/>
    </row>
    <row r="462" spans="2:9" x14ac:dyDescent="0.35">
      <c r="B462" s="260"/>
      <c r="C462" s="294" t="str">
        <f>IF(F462-G462&lt;&gt;0,Journal!C458,"")</f>
        <v/>
      </c>
      <c r="D462" s="66" t="str">
        <f>IF(F462-G462&lt;&gt;0,Journal!D458,"")</f>
        <v/>
      </c>
      <c r="E462" s="295" t="str">
        <f>IF(F462-G462&lt;&gt;0,Journal!E458,"")</f>
        <v/>
      </c>
      <c r="F462" s="296"/>
      <c r="G462" s="296"/>
      <c r="H462" s="296">
        <f t="shared" si="6"/>
        <v>0</v>
      </c>
      <c r="I462" s="261"/>
    </row>
    <row r="463" spans="2:9" x14ac:dyDescent="0.35">
      <c r="B463" s="260"/>
      <c r="C463" s="294" t="str">
        <f>IF(F463-G463&lt;&gt;0,Journal!C459,"")</f>
        <v/>
      </c>
      <c r="D463" s="66" t="str">
        <f>IF(F463-G463&lt;&gt;0,Journal!D459,"")</f>
        <v/>
      </c>
      <c r="E463" s="295" t="str">
        <f>IF(F463-G463&lt;&gt;0,Journal!E459,"")</f>
        <v/>
      </c>
      <c r="F463" s="296"/>
      <c r="G463" s="296"/>
      <c r="H463" s="296">
        <f t="shared" si="6"/>
        <v>0</v>
      </c>
      <c r="I463" s="261"/>
    </row>
    <row r="464" spans="2:9" x14ac:dyDescent="0.35">
      <c r="B464" s="260"/>
      <c r="C464" s="294" t="str">
        <f>IF(F464-G464&lt;&gt;0,Journal!C460,"")</f>
        <v/>
      </c>
      <c r="D464" s="66" t="str">
        <f>IF(F464-G464&lt;&gt;0,Journal!D460,"")</f>
        <v/>
      </c>
      <c r="E464" s="295" t="str">
        <f>IF(F464-G464&lt;&gt;0,Journal!E460,"")</f>
        <v/>
      </c>
      <c r="F464" s="296"/>
      <c r="G464" s="296"/>
      <c r="H464" s="296">
        <f t="shared" ref="H464:H527" si="7">IF($F$9="Debit",(H463+F464-G464),(H463+G464-F464))</f>
        <v>0</v>
      </c>
      <c r="I464" s="261"/>
    </row>
    <row r="465" spans="2:9" x14ac:dyDescent="0.35">
      <c r="B465" s="260"/>
      <c r="C465" s="294" t="str">
        <f>IF(F465-G465&lt;&gt;0,Journal!C461,"")</f>
        <v/>
      </c>
      <c r="D465" s="66" t="str">
        <f>IF(F465-G465&lt;&gt;0,Journal!D461,"")</f>
        <v/>
      </c>
      <c r="E465" s="295" t="str">
        <f>IF(F465-G465&lt;&gt;0,Journal!E461,"")</f>
        <v/>
      </c>
      <c r="F465" s="296"/>
      <c r="G465" s="296"/>
      <c r="H465" s="296">
        <f t="shared" si="7"/>
        <v>0</v>
      </c>
      <c r="I465" s="261"/>
    </row>
    <row r="466" spans="2:9" x14ac:dyDescent="0.35">
      <c r="B466" s="260"/>
      <c r="C466" s="294" t="str">
        <f>IF(F466-G466&lt;&gt;0,Journal!C462,"")</f>
        <v/>
      </c>
      <c r="D466" s="66" t="str">
        <f>IF(F466-G466&lt;&gt;0,Journal!D462,"")</f>
        <v/>
      </c>
      <c r="E466" s="295" t="str">
        <f>IF(F466-G466&lt;&gt;0,Journal!E462,"")</f>
        <v/>
      </c>
      <c r="F466" s="296"/>
      <c r="G466" s="296"/>
      <c r="H466" s="296">
        <f t="shared" si="7"/>
        <v>0</v>
      </c>
      <c r="I466" s="261"/>
    </row>
    <row r="467" spans="2:9" x14ac:dyDescent="0.35">
      <c r="B467" s="260"/>
      <c r="C467" s="294" t="str">
        <f>IF(F467-G467&lt;&gt;0,Journal!C463,"")</f>
        <v/>
      </c>
      <c r="D467" s="66" t="str">
        <f>IF(F467-G467&lt;&gt;0,Journal!D463,"")</f>
        <v/>
      </c>
      <c r="E467" s="295" t="str">
        <f>IF(F467-G467&lt;&gt;0,Journal!E463,"")</f>
        <v/>
      </c>
      <c r="F467" s="296"/>
      <c r="G467" s="296"/>
      <c r="H467" s="296">
        <f t="shared" si="7"/>
        <v>0</v>
      </c>
      <c r="I467" s="261"/>
    </row>
    <row r="468" spans="2:9" x14ac:dyDescent="0.35">
      <c r="B468" s="260"/>
      <c r="C468" s="294" t="str">
        <f>IF(F468-G468&lt;&gt;0,Journal!C464,"")</f>
        <v/>
      </c>
      <c r="D468" s="66" t="str">
        <f>IF(F468-G468&lt;&gt;0,Journal!D464,"")</f>
        <v/>
      </c>
      <c r="E468" s="295" t="str">
        <f>IF(F468-G468&lt;&gt;0,Journal!E464,"")</f>
        <v/>
      </c>
      <c r="F468" s="296"/>
      <c r="G468" s="296"/>
      <c r="H468" s="296">
        <f t="shared" si="7"/>
        <v>0</v>
      </c>
      <c r="I468" s="261"/>
    </row>
    <row r="469" spans="2:9" x14ac:dyDescent="0.35">
      <c r="B469" s="260"/>
      <c r="C469" s="294" t="str">
        <f>IF(F469-G469&lt;&gt;0,Journal!C465,"")</f>
        <v/>
      </c>
      <c r="D469" s="66" t="str">
        <f>IF(F469-G469&lt;&gt;0,Journal!D465,"")</f>
        <v/>
      </c>
      <c r="E469" s="295" t="str">
        <f>IF(F469-G469&lt;&gt;0,Journal!E465,"")</f>
        <v/>
      </c>
      <c r="F469" s="296"/>
      <c r="G469" s="296"/>
      <c r="H469" s="296">
        <f t="shared" si="7"/>
        <v>0</v>
      </c>
      <c r="I469" s="261"/>
    </row>
    <row r="470" spans="2:9" x14ac:dyDescent="0.35">
      <c r="B470" s="260"/>
      <c r="C470" s="294" t="str">
        <f>IF(F470-G470&lt;&gt;0,Journal!C466,"")</f>
        <v/>
      </c>
      <c r="D470" s="66" t="str">
        <f>IF(F470-G470&lt;&gt;0,Journal!D466,"")</f>
        <v/>
      </c>
      <c r="E470" s="295" t="str">
        <f>IF(F470-G470&lt;&gt;0,Journal!E466,"")</f>
        <v/>
      </c>
      <c r="F470" s="296"/>
      <c r="G470" s="296"/>
      <c r="H470" s="296">
        <f t="shared" si="7"/>
        <v>0</v>
      </c>
      <c r="I470" s="261"/>
    </row>
    <row r="471" spans="2:9" x14ac:dyDescent="0.35">
      <c r="B471" s="260"/>
      <c r="C471" s="294" t="str">
        <f>IF(F471-G471&lt;&gt;0,Journal!C467,"")</f>
        <v/>
      </c>
      <c r="D471" s="66" t="str">
        <f>IF(F471-G471&lt;&gt;0,Journal!D467,"")</f>
        <v/>
      </c>
      <c r="E471" s="295" t="str">
        <f>IF(F471-G471&lt;&gt;0,Journal!E467,"")</f>
        <v/>
      </c>
      <c r="F471" s="296"/>
      <c r="G471" s="296"/>
      <c r="H471" s="296">
        <f t="shared" si="7"/>
        <v>0</v>
      </c>
      <c r="I471" s="261"/>
    </row>
    <row r="472" spans="2:9" x14ac:dyDescent="0.35">
      <c r="B472" s="260"/>
      <c r="C472" s="294" t="str">
        <f>IF(F472-G472&lt;&gt;0,Journal!C468,"")</f>
        <v/>
      </c>
      <c r="D472" s="66" t="str">
        <f>IF(F472-G472&lt;&gt;0,Journal!D468,"")</f>
        <v/>
      </c>
      <c r="E472" s="295" t="str">
        <f>IF(F472-G472&lt;&gt;0,Journal!E468,"")</f>
        <v/>
      </c>
      <c r="F472" s="296"/>
      <c r="G472" s="296"/>
      <c r="H472" s="296">
        <f t="shared" si="7"/>
        <v>0</v>
      </c>
      <c r="I472" s="261"/>
    </row>
    <row r="473" spans="2:9" x14ac:dyDescent="0.35">
      <c r="B473" s="260"/>
      <c r="C473" s="294" t="str">
        <f>IF(F473-G473&lt;&gt;0,Journal!C469,"")</f>
        <v/>
      </c>
      <c r="D473" s="66" t="str">
        <f>IF(F473-G473&lt;&gt;0,Journal!D469,"")</f>
        <v/>
      </c>
      <c r="E473" s="295" t="str">
        <f>IF(F473-G473&lt;&gt;0,Journal!E469,"")</f>
        <v/>
      </c>
      <c r="F473" s="296"/>
      <c r="G473" s="296"/>
      <c r="H473" s="296">
        <f t="shared" si="7"/>
        <v>0</v>
      </c>
      <c r="I473" s="261"/>
    </row>
    <row r="474" spans="2:9" x14ac:dyDescent="0.35">
      <c r="B474" s="260"/>
      <c r="C474" s="294" t="str">
        <f>IF(F474-G474&lt;&gt;0,Journal!C470,"")</f>
        <v/>
      </c>
      <c r="D474" s="66" t="str">
        <f>IF(F474-G474&lt;&gt;0,Journal!D470,"")</f>
        <v/>
      </c>
      <c r="E474" s="295" t="str">
        <f>IF(F474-G474&lt;&gt;0,Journal!E470,"")</f>
        <v/>
      </c>
      <c r="F474" s="296"/>
      <c r="G474" s="296"/>
      <c r="H474" s="296">
        <f t="shared" si="7"/>
        <v>0</v>
      </c>
      <c r="I474" s="261"/>
    </row>
    <row r="475" spans="2:9" x14ac:dyDescent="0.35">
      <c r="B475" s="260"/>
      <c r="C475" s="294" t="str">
        <f>IF(F475-G475&lt;&gt;0,Journal!C471,"")</f>
        <v/>
      </c>
      <c r="D475" s="66" t="str">
        <f>IF(F475-G475&lt;&gt;0,Journal!D471,"")</f>
        <v/>
      </c>
      <c r="E475" s="295" t="str">
        <f>IF(F475-G475&lt;&gt;0,Journal!E471,"")</f>
        <v/>
      </c>
      <c r="F475" s="296"/>
      <c r="G475" s="296"/>
      <c r="H475" s="296">
        <f t="shared" si="7"/>
        <v>0</v>
      </c>
      <c r="I475" s="261"/>
    </row>
    <row r="476" spans="2:9" x14ac:dyDescent="0.35">
      <c r="B476" s="260"/>
      <c r="C476" s="294" t="str">
        <f>IF(F476-G476&lt;&gt;0,Journal!C472,"")</f>
        <v/>
      </c>
      <c r="D476" s="66" t="str">
        <f>IF(F476-G476&lt;&gt;0,Journal!D472,"")</f>
        <v/>
      </c>
      <c r="E476" s="295" t="str">
        <f>IF(F476-G476&lt;&gt;0,Journal!E472,"")</f>
        <v/>
      </c>
      <c r="F476" s="296"/>
      <c r="G476" s="296"/>
      <c r="H476" s="296">
        <f t="shared" si="7"/>
        <v>0</v>
      </c>
      <c r="I476" s="261"/>
    </row>
    <row r="477" spans="2:9" x14ac:dyDescent="0.35">
      <c r="B477" s="260"/>
      <c r="C477" s="294" t="str">
        <f>IF(F477-G477&lt;&gt;0,Journal!C473,"")</f>
        <v/>
      </c>
      <c r="D477" s="66" t="str">
        <f>IF(F477-G477&lt;&gt;0,Journal!D473,"")</f>
        <v/>
      </c>
      <c r="E477" s="295" t="str">
        <f>IF(F477-G477&lt;&gt;0,Journal!E473,"")</f>
        <v/>
      </c>
      <c r="F477" s="296"/>
      <c r="G477" s="296"/>
      <c r="H477" s="296">
        <f t="shared" si="7"/>
        <v>0</v>
      </c>
      <c r="I477" s="261"/>
    </row>
    <row r="478" spans="2:9" x14ac:dyDescent="0.35">
      <c r="B478" s="260"/>
      <c r="C478" s="294" t="str">
        <f>IF(F478-G478&lt;&gt;0,Journal!C474,"")</f>
        <v/>
      </c>
      <c r="D478" s="66" t="str">
        <f>IF(F478-G478&lt;&gt;0,Journal!D474,"")</f>
        <v/>
      </c>
      <c r="E478" s="295" t="str">
        <f>IF(F478-G478&lt;&gt;0,Journal!E474,"")</f>
        <v/>
      </c>
      <c r="F478" s="296"/>
      <c r="G478" s="296"/>
      <c r="H478" s="296">
        <f t="shared" si="7"/>
        <v>0</v>
      </c>
      <c r="I478" s="261"/>
    </row>
    <row r="479" spans="2:9" x14ac:dyDescent="0.35">
      <c r="B479" s="260"/>
      <c r="C479" s="294" t="str">
        <f>IF(F479-G479&lt;&gt;0,Journal!C475,"")</f>
        <v/>
      </c>
      <c r="D479" s="66" t="str">
        <f>IF(F479-G479&lt;&gt;0,Journal!D475,"")</f>
        <v/>
      </c>
      <c r="E479" s="295" t="str">
        <f>IF(F479-G479&lt;&gt;0,Journal!E475,"")</f>
        <v/>
      </c>
      <c r="F479" s="296"/>
      <c r="G479" s="296"/>
      <c r="H479" s="296">
        <f t="shared" si="7"/>
        <v>0</v>
      </c>
      <c r="I479" s="261"/>
    </row>
    <row r="480" spans="2:9" x14ac:dyDescent="0.35">
      <c r="B480" s="260"/>
      <c r="C480" s="294" t="str">
        <f>IF(F480-G480&lt;&gt;0,Journal!C476,"")</f>
        <v/>
      </c>
      <c r="D480" s="66" t="str">
        <f>IF(F480-G480&lt;&gt;0,Journal!D476,"")</f>
        <v/>
      </c>
      <c r="E480" s="295" t="str">
        <f>IF(F480-G480&lt;&gt;0,Journal!E476,"")</f>
        <v/>
      </c>
      <c r="F480" s="296"/>
      <c r="G480" s="296"/>
      <c r="H480" s="296">
        <f t="shared" si="7"/>
        <v>0</v>
      </c>
      <c r="I480" s="261"/>
    </row>
    <row r="481" spans="2:9" x14ac:dyDescent="0.35">
      <c r="B481" s="260"/>
      <c r="C481" s="294" t="str">
        <f>IF(F481-G481&lt;&gt;0,Journal!C477,"")</f>
        <v/>
      </c>
      <c r="D481" s="66" t="str">
        <f>IF(F481-G481&lt;&gt;0,Journal!D477,"")</f>
        <v/>
      </c>
      <c r="E481" s="295" t="str">
        <f>IF(F481-G481&lt;&gt;0,Journal!E477,"")</f>
        <v/>
      </c>
      <c r="F481" s="296"/>
      <c r="G481" s="296"/>
      <c r="H481" s="296">
        <f t="shared" si="7"/>
        <v>0</v>
      </c>
      <c r="I481" s="261"/>
    </row>
    <row r="482" spans="2:9" x14ac:dyDescent="0.35">
      <c r="B482" s="260"/>
      <c r="C482" s="294" t="str">
        <f>IF(F482-G482&lt;&gt;0,Journal!C478,"")</f>
        <v/>
      </c>
      <c r="D482" s="66" t="str">
        <f>IF(F482-G482&lt;&gt;0,Journal!D478,"")</f>
        <v/>
      </c>
      <c r="E482" s="295" t="str">
        <f>IF(F482-G482&lt;&gt;0,Journal!E478,"")</f>
        <v/>
      </c>
      <c r="F482" s="296"/>
      <c r="G482" s="296"/>
      <c r="H482" s="296">
        <f t="shared" si="7"/>
        <v>0</v>
      </c>
      <c r="I482" s="261"/>
    </row>
    <row r="483" spans="2:9" x14ac:dyDescent="0.35">
      <c r="B483" s="260"/>
      <c r="C483" s="294" t="str">
        <f>IF(F483-G483&lt;&gt;0,Journal!C479,"")</f>
        <v/>
      </c>
      <c r="D483" s="66" t="str">
        <f>IF(F483-G483&lt;&gt;0,Journal!D479,"")</f>
        <v/>
      </c>
      <c r="E483" s="295" t="str">
        <f>IF(F483-G483&lt;&gt;0,Journal!E479,"")</f>
        <v/>
      </c>
      <c r="F483" s="296"/>
      <c r="G483" s="296"/>
      <c r="H483" s="296">
        <f t="shared" si="7"/>
        <v>0</v>
      </c>
      <c r="I483" s="261"/>
    </row>
    <row r="484" spans="2:9" x14ac:dyDescent="0.35">
      <c r="B484" s="260"/>
      <c r="C484" s="294" t="str">
        <f>IF(F484-G484&lt;&gt;0,Journal!C480,"")</f>
        <v/>
      </c>
      <c r="D484" s="66" t="str">
        <f>IF(F484-G484&lt;&gt;0,Journal!D480,"")</f>
        <v/>
      </c>
      <c r="E484" s="295" t="str">
        <f>IF(F484-G484&lt;&gt;0,Journal!E480,"")</f>
        <v/>
      </c>
      <c r="F484" s="296"/>
      <c r="G484" s="296"/>
      <c r="H484" s="296">
        <f t="shared" si="7"/>
        <v>0</v>
      </c>
      <c r="I484" s="261"/>
    </row>
    <row r="485" spans="2:9" x14ac:dyDescent="0.35">
      <c r="B485" s="260"/>
      <c r="C485" s="294" t="str">
        <f>IF(F485-G485&lt;&gt;0,Journal!C481,"")</f>
        <v/>
      </c>
      <c r="D485" s="66" t="str">
        <f>IF(F485-G485&lt;&gt;0,Journal!D481,"")</f>
        <v/>
      </c>
      <c r="E485" s="295" t="str">
        <f>IF(F485-G485&lt;&gt;0,Journal!E481,"")</f>
        <v/>
      </c>
      <c r="F485" s="296"/>
      <c r="G485" s="296"/>
      <c r="H485" s="296">
        <f t="shared" si="7"/>
        <v>0</v>
      </c>
      <c r="I485" s="261"/>
    </row>
    <row r="486" spans="2:9" x14ac:dyDescent="0.35">
      <c r="B486" s="260"/>
      <c r="C486" s="294" t="str">
        <f>IF(F486-G486&lt;&gt;0,Journal!C482,"")</f>
        <v/>
      </c>
      <c r="D486" s="66" t="str">
        <f>IF(F486-G486&lt;&gt;0,Journal!D482,"")</f>
        <v/>
      </c>
      <c r="E486" s="295" t="str">
        <f>IF(F486-G486&lt;&gt;0,Journal!E482,"")</f>
        <v/>
      </c>
      <c r="F486" s="296"/>
      <c r="G486" s="296"/>
      <c r="H486" s="296">
        <f t="shared" si="7"/>
        <v>0</v>
      </c>
      <c r="I486" s="261"/>
    </row>
    <row r="487" spans="2:9" x14ac:dyDescent="0.35">
      <c r="B487" s="260"/>
      <c r="C487" s="294" t="str">
        <f>IF(F487-G487&lt;&gt;0,Journal!C483,"")</f>
        <v/>
      </c>
      <c r="D487" s="66" t="str">
        <f>IF(F487-G487&lt;&gt;0,Journal!D483,"")</f>
        <v/>
      </c>
      <c r="E487" s="295" t="str">
        <f>IF(F487-G487&lt;&gt;0,Journal!E483,"")</f>
        <v/>
      </c>
      <c r="F487" s="296"/>
      <c r="G487" s="296"/>
      <c r="H487" s="296">
        <f t="shared" si="7"/>
        <v>0</v>
      </c>
      <c r="I487" s="261"/>
    </row>
    <row r="488" spans="2:9" x14ac:dyDescent="0.35">
      <c r="B488" s="260"/>
      <c r="C488" s="294" t="str">
        <f>IF(F488-G488&lt;&gt;0,Journal!C484,"")</f>
        <v/>
      </c>
      <c r="D488" s="66" t="str">
        <f>IF(F488-G488&lt;&gt;0,Journal!D484,"")</f>
        <v/>
      </c>
      <c r="E488" s="295" t="str">
        <f>IF(F488-G488&lt;&gt;0,Journal!E484,"")</f>
        <v/>
      </c>
      <c r="F488" s="296"/>
      <c r="G488" s="296"/>
      <c r="H488" s="296">
        <f t="shared" si="7"/>
        <v>0</v>
      </c>
      <c r="I488" s="261"/>
    </row>
    <row r="489" spans="2:9" x14ac:dyDescent="0.35">
      <c r="B489" s="260"/>
      <c r="C489" s="294" t="str">
        <f>IF(F489-G489&lt;&gt;0,Journal!C485,"")</f>
        <v/>
      </c>
      <c r="D489" s="66" t="str">
        <f>IF(F489-G489&lt;&gt;0,Journal!D485,"")</f>
        <v/>
      </c>
      <c r="E489" s="295" t="str">
        <f>IF(F489-G489&lt;&gt;0,Journal!E485,"")</f>
        <v/>
      </c>
      <c r="F489" s="296"/>
      <c r="G489" s="296"/>
      <c r="H489" s="296">
        <f t="shared" si="7"/>
        <v>0</v>
      </c>
      <c r="I489" s="261"/>
    </row>
    <row r="490" spans="2:9" x14ac:dyDescent="0.35">
      <c r="B490" s="260"/>
      <c r="C490" s="294" t="str">
        <f>IF(F490-G490&lt;&gt;0,Journal!C486,"")</f>
        <v/>
      </c>
      <c r="D490" s="66" t="str">
        <f>IF(F490-G490&lt;&gt;0,Journal!D486,"")</f>
        <v/>
      </c>
      <c r="E490" s="295" t="str">
        <f>IF(F490-G490&lt;&gt;0,Journal!E486,"")</f>
        <v/>
      </c>
      <c r="F490" s="296"/>
      <c r="G490" s="296"/>
      <c r="H490" s="296">
        <f t="shared" si="7"/>
        <v>0</v>
      </c>
      <c r="I490" s="261"/>
    </row>
    <row r="491" spans="2:9" x14ac:dyDescent="0.35">
      <c r="B491" s="260"/>
      <c r="C491" s="294" t="str">
        <f>IF(F491-G491&lt;&gt;0,Journal!C487,"")</f>
        <v/>
      </c>
      <c r="D491" s="66" t="str">
        <f>IF(F491-G491&lt;&gt;0,Journal!D487,"")</f>
        <v/>
      </c>
      <c r="E491" s="295" t="str">
        <f>IF(F491-G491&lt;&gt;0,Journal!E487,"")</f>
        <v/>
      </c>
      <c r="F491" s="296"/>
      <c r="G491" s="296"/>
      <c r="H491" s="296">
        <f t="shared" si="7"/>
        <v>0</v>
      </c>
      <c r="I491" s="261"/>
    </row>
    <row r="492" spans="2:9" x14ac:dyDescent="0.35">
      <c r="B492" s="260"/>
      <c r="C492" s="294" t="str">
        <f>IF(F492-G492&lt;&gt;0,Journal!C488,"")</f>
        <v/>
      </c>
      <c r="D492" s="66" t="str">
        <f>IF(F492-G492&lt;&gt;0,Journal!D488,"")</f>
        <v/>
      </c>
      <c r="E492" s="295" t="str">
        <f>IF(F492-G492&lt;&gt;0,Journal!E488,"")</f>
        <v/>
      </c>
      <c r="F492" s="296"/>
      <c r="G492" s="296"/>
      <c r="H492" s="296">
        <f t="shared" si="7"/>
        <v>0</v>
      </c>
      <c r="I492" s="261"/>
    </row>
    <row r="493" spans="2:9" x14ac:dyDescent="0.35">
      <c r="B493" s="260"/>
      <c r="C493" s="294" t="str">
        <f>IF(F493-G493&lt;&gt;0,Journal!C489,"")</f>
        <v/>
      </c>
      <c r="D493" s="66" t="str">
        <f>IF(F493-G493&lt;&gt;0,Journal!D489,"")</f>
        <v/>
      </c>
      <c r="E493" s="295" t="str">
        <f>IF(F493-G493&lt;&gt;0,Journal!E489,"")</f>
        <v/>
      </c>
      <c r="F493" s="296"/>
      <c r="G493" s="296"/>
      <c r="H493" s="296">
        <f t="shared" si="7"/>
        <v>0</v>
      </c>
      <c r="I493" s="261"/>
    </row>
    <row r="494" spans="2:9" x14ac:dyDescent="0.35">
      <c r="B494" s="260"/>
      <c r="C494" s="294" t="str">
        <f>IF(F494-G494&lt;&gt;0,Journal!C490,"")</f>
        <v/>
      </c>
      <c r="D494" s="66" t="str">
        <f>IF(F494-G494&lt;&gt;0,Journal!D490,"")</f>
        <v/>
      </c>
      <c r="E494" s="295" t="str">
        <f>IF(F494-G494&lt;&gt;0,Journal!E490,"")</f>
        <v/>
      </c>
      <c r="F494" s="296"/>
      <c r="G494" s="296"/>
      <c r="H494" s="296">
        <f t="shared" si="7"/>
        <v>0</v>
      </c>
      <c r="I494" s="261"/>
    </row>
    <row r="495" spans="2:9" x14ac:dyDescent="0.35">
      <c r="B495" s="260"/>
      <c r="C495" s="294" t="str">
        <f>IF(F495-G495&lt;&gt;0,Journal!C491,"")</f>
        <v/>
      </c>
      <c r="D495" s="66" t="str">
        <f>IF(F495-G495&lt;&gt;0,Journal!D491,"")</f>
        <v/>
      </c>
      <c r="E495" s="295" t="str">
        <f>IF(F495-G495&lt;&gt;0,Journal!E491,"")</f>
        <v/>
      </c>
      <c r="F495" s="296"/>
      <c r="G495" s="296"/>
      <c r="H495" s="296">
        <f t="shared" si="7"/>
        <v>0</v>
      </c>
      <c r="I495" s="261"/>
    </row>
    <row r="496" spans="2:9" x14ac:dyDescent="0.35">
      <c r="B496" s="260"/>
      <c r="C496" s="294" t="str">
        <f>IF(F496-G496&lt;&gt;0,Journal!C492,"")</f>
        <v/>
      </c>
      <c r="D496" s="66" t="str">
        <f>IF(F496-G496&lt;&gt;0,Journal!D492,"")</f>
        <v/>
      </c>
      <c r="E496" s="295" t="str">
        <f>IF(F496-G496&lt;&gt;0,Journal!E492,"")</f>
        <v/>
      </c>
      <c r="F496" s="296"/>
      <c r="G496" s="296"/>
      <c r="H496" s="296">
        <f t="shared" si="7"/>
        <v>0</v>
      </c>
      <c r="I496" s="261"/>
    </row>
    <row r="497" spans="2:9" x14ac:dyDescent="0.35">
      <c r="B497" s="260"/>
      <c r="C497" s="294" t="str">
        <f>IF(F497-G497&lt;&gt;0,Journal!C493,"")</f>
        <v/>
      </c>
      <c r="D497" s="66" t="str">
        <f>IF(F497-G497&lt;&gt;0,Journal!D493,"")</f>
        <v/>
      </c>
      <c r="E497" s="295" t="str">
        <f>IF(F497-G497&lt;&gt;0,Journal!E493,"")</f>
        <v/>
      </c>
      <c r="F497" s="296"/>
      <c r="G497" s="296"/>
      <c r="H497" s="296">
        <f t="shared" si="7"/>
        <v>0</v>
      </c>
      <c r="I497" s="261"/>
    </row>
    <row r="498" spans="2:9" x14ac:dyDescent="0.35">
      <c r="B498" s="260"/>
      <c r="C498" s="294" t="str">
        <f>IF(F498-G498&lt;&gt;0,Journal!C494,"")</f>
        <v/>
      </c>
      <c r="D498" s="66" t="str">
        <f>IF(F498-G498&lt;&gt;0,Journal!D494,"")</f>
        <v/>
      </c>
      <c r="E498" s="295" t="str">
        <f>IF(F498-G498&lt;&gt;0,Journal!E494,"")</f>
        <v/>
      </c>
      <c r="F498" s="296"/>
      <c r="G498" s="296"/>
      <c r="H498" s="296">
        <f t="shared" si="7"/>
        <v>0</v>
      </c>
      <c r="I498" s="261"/>
    </row>
    <row r="499" spans="2:9" x14ac:dyDescent="0.35">
      <c r="B499" s="260"/>
      <c r="C499" s="294" t="str">
        <f>IF(F499-G499&lt;&gt;0,Journal!C495,"")</f>
        <v/>
      </c>
      <c r="D499" s="66" t="str">
        <f>IF(F499-G499&lt;&gt;0,Journal!D495,"")</f>
        <v/>
      </c>
      <c r="E499" s="295" t="str">
        <f>IF(F499-G499&lt;&gt;0,Journal!E495,"")</f>
        <v/>
      </c>
      <c r="F499" s="296"/>
      <c r="G499" s="296"/>
      <c r="H499" s="296">
        <f t="shared" si="7"/>
        <v>0</v>
      </c>
      <c r="I499" s="261"/>
    </row>
    <row r="500" spans="2:9" x14ac:dyDescent="0.35">
      <c r="B500" s="260"/>
      <c r="C500" s="294" t="str">
        <f>IF(F500-G500&lt;&gt;0,Journal!C496,"")</f>
        <v/>
      </c>
      <c r="D500" s="66" t="str">
        <f>IF(F500-G500&lt;&gt;0,Journal!D496,"")</f>
        <v/>
      </c>
      <c r="E500" s="295" t="str">
        <f>IF(F500-G500&lt;&gt;0,Journal!E496,"")</f>
        <v/>
      </c>
      <c r="F500" s="296"/>
      <c r="G500" s="296"/>
      <c r="H500" s="296">
        <f t="shared" si="7"/>
        <v>0</v>
      </c>
      <c r="I500" s="261"/>
    </row>
    <row r="501" spans="2:9" x14ac:dyDescent="0.35">
      <c r="B501" s="260"/>
      <c r="C501" s="294" t="str">
        <f>IF(F501-G501&lt;&gt;0,Journal!C497,"")</f>
        <v/>
      </c>
      <c r="D501" s="66" t="str">
        <f>IF(F501-G501&lt;&gt;0,Journal!D497,"")</f>
        <v/>
      </c>
      <c r="E501" s="295" t="str">
        <f>IF(F501-G501&lt;&gt;0,Journal!E497,"")</f>
        <v/>
      </c>
      <c r="F501" s="296"/>
      <c r="G501" s="296"/>
      <c r="H501" s="296">
        <f t="shared" si="7"/>
        <v>0</v>
      </c>
      <c r="I501" s="261"/>
    </row>
    <row r="502" spans="2:9" x14ac:dyDescent="0.35">
      <c r="B502" s="260"/>
      <c r="C502" s="294" t="str">
        <f>IF(F502-G502&lt;&gt;0,Journal!C498,"")</f>
        <v/>
      </c>
      <c r="D502" s="66" t="str">
        <f>IF(F502-G502&lt;&gt;0,Journal!D498,"")</f>
        <v/>
      </c>
      <c r="E502" s="295" t="str">
        <f>IF(F502-G502&lt;&gt;0,Journal!E498,"")</f>
        <v/>
      </c>
      <c r="F502" s="296"/>
      <c r="G502" s="296"/>
      <c r="H502" s="296">
        <f t="shared" si="7"/>
        <v>0</v>
      </c>
      <c r="I502" s="261"/>
    </row>
    <row r="503" spans="2:9" x14ac:dyDescent="0.35">
      <c r="B503" s="260"/>
      <c r="C503" s="294" t="str">
        <f>IF(F503-G503&lt;&gt;0,Journal!C499,"")</f>
        <v/>
      </c>
      <c r="D503" s="66" t="str">
        <f>IF(F503-G503&lt;&gt;0,Journal!D499,"")</f>
        <v/>
      </c>
      <c r="E503" s="295" t="str">
        <f>IF(F503-G503&lt;&gt;0,Journal!E499,"")</f>
        <v/>
      </c>
      <c r="F503" s="296"/>
      <c r="G503" s="296"/>
      <c r="H503" s="296">
        <f t="shared" si="7"/>
        <v>0</v>
      </c>
      <c r="I503" s="261"/>
    </row>
    <row r="504" spans="2:9" x14ac:dyDescent="0.35">
      <c r="B504" s="260"/>
      <c r="C504" s="294" t="str">
        <f>IF(F504-G504&lt;&gt;0,Journal!C500,"")</f>
        <v/>
      </c>
      <c r="D504" s="66" t="str">
        <f>IF(F504-G504&lt;&gt;0,Journal!D500,"")</f>
        <v/>
      </c>
      <c r="E504" s="295" t="str">
        <f>IF(F504-G504&lt;&gt;0,Journal!E500,"")</f>
        <v/>
      </c>
      <c r="F504" s="296"/>
      <c r="G504" s="296"/>
      <c r="H504" s="296">
        <f t="shared" si="7"/>
        <v>0</v>
      </c>
      <c r="I504" s="261"/>
    </row>
    <row r="505" spans="2:9" x14ac:dyDescent="0.35">
      <c r="B505" s="260"/>
      <c r="C505" s="294" t="str">
        <f>IF(F505-G505&lt;&gt;0,Journal!C501,"")</f>
        <v/>
      </c>
      <c r="D505" s="66" t="str">
        <f>IF(F505-G505&lt;&gt;0,Journal!D501,"")</f>
        <v/>
      </c>
      <c r="E505" s="295" t="str">
        <f>IF(F505-G505&lt;&gt;0,Journal!E501,"")</f>
        <v/>
      </c>
      <c r="F505" s="296"/>
      <c r="G505" s="296"/>
      <c r="H505" s="296">
        <f t="shared" si="7"/>
        <v>0</v>
      </c>
      <c r="I505" s="261"/>
    </row>
    <row r="506" spans="2:9" x14ac:dyDescent="0.35">
      <c r="B506" s="260"/>
      <c r="C506" s="294" t="str">
        <f>IF(F506-G506&lt;&gt;0,Journal!C502,"")</f>
        <v/>
      </c>
      <c r="D506" s="66" t="str">
        <f>IF(F506-G506&lt;&gt;0,Journal!D502,"")</f>
        <v/>
      </c>
      <c r="E506" s="295" t="str">
        <f>IF(F506-G506&lt;&gt;0,Journal!E502,"")</f>
        <v/>
      </c>
      <c r="F506" s="296"/>
      <c r="G506" s="296"/>
      <c r="H506" s="296">
        <f t="shared" si="7"/>
        <v>0</v>
      </c>
      <c r="I506" s="261"/>
    </row>
    <row r="507" spans="2:9" x14ac:dyDescent="0.35">
      <c r="B507" s="260"/>
      <c r="C507" s="294" t="str">
        <f>IF(F507-G507&lt;&gt;0,Journal!C503,"")</f>
        <v/>
      </c>
      <c r="D507" s="66" t="str">
        <f>IF(F507-G507&lt;&gt;0,Journal!D503,"")</f>
        <v/>
      </c>
      <c r="E507" s="295" t="str">
        <f>IF(F507-G507&lt;&gt;0,Journal!E503,"")</f>
        <v/>
      </c>
      <c r="F507" s="296"/>
      <c r="G507" s="296"/>
      <c r="H507" s="296">
        <f t="shared" si="7"/>
        <v>0</v>
      </c>
      <c r="I507" s="261"/>
    </row>
    <row r="508" spans="2:9" x14ac:dyDescent="0.35">
      <c r="B508" s="260"/>
      <c r="C508" s="294" t="str">
        <f>IF(F508-G508&lt;&gt;0,Journal!C504,"")</f>
        <v/>
      </c>
      <c r="D508" s="66" t="str">
        <f>IF(F508-G508&lt;&gt;0,Journal!D504,"")</f>
        <v/>
      </c>
      <c r="E508" s="295" t="str">
        <f>IF(F508-G508&lt;&gt;0,Journal!E504,"")</f>
        <v/>
      </c>
      <c r="F508" s="296"/>
      <c r="G508" s="296"/>
      <c r="H508" s="296">
        <f t="shared" si="7"/>
        <v>0</v>
      </c>
      <c r="I508" s="261"/>
    </row>
    <row r="509" spans="2:9" x14ac:dyDescent="0.35">
      <c r="B509" s="260"/>
      <c r="C509" s="294" t="str">
        <f>IF(F509-G509&lt;&gt;0,Journal!C505,"")</f>
        <v/>
      </c>
      <c r="D509" s="66" t="str">
        <f>IF(F509-G509&lt;&gt;0,Journal!D505,"")</f>
        <v/>
      </c>
      <c r="E509" s="295" t="str">
        <f>IF(F509-G509&lt;&gt;0,Journal!E505,"")</f>
        <v/>
      </c>
      <c r="F509" s="296"/>
      <c r="G509" s="296"/>
      <c r="H509" s="296">
        <f t="shared" si="7"/>
        <v>0</v>
      </c>
      <c r="I509" s="261"/>
    </row>
    <row r="510" spans="2:9" x14ac:dyDescent="0.35">
      <c r="B510" s="260"/>
      <c r="C510" s="294" t="str">
        <f>IF(F510-G510&lt;&gt;0,Journal!C506,"")</f>
        <v/>
      </c>
      <c r="D510" s="66" t="str">
        <f>IF(F510-G510&lt;&gt;0,Journal!D506,"")</f>
        <v/>
      </c>
      <c r="E510" s="295" t="str">
        <f>IF(F510-G510&lt;&gt;0,Journal!E506,"")</f>
        <v/>
      </c>
      <c r="F510" s="296"/>
      <c r="G510" s="296"/>
      <c r="H510" s="296">
        <f t="shared" si="7"/>
        <v>0</v>
      </c>
      <c r="I510" s="261"/>
    </row>
    <row r="511" spans="2:9" x14ac:dyDescent="0.35">
      <c r="B511" s="260"/>
      <c r="C511" s="294" t="str">
        <f>IF(F511-G511&lt;&gt;0,Journal!C507,"")</f>
        <v/>
      </c>
      <c r="D511" s="66" t="str">
        <f>IF(F511-G511&lt;&gt;0,Journal!D507,"")</f>
        <v/>
      </c>
      <c r="E511" s="295" t="str">
        <f>IF(F511-G511&lt;&gt;0,Journal!E507,"")</f>
        <v/>
      </c>
      <c r="F511" s="296"/>
      <c r="G511" s="296"/>
      <c r="H511" s="296">
        <f t="shared" si="7"/>
        <v>0</v>
      </c>
      <c r="I511" s="261"/>
    </row>
    <row r="512" spans="2:9" x14ac:dyDescent="0.35">
      <c r="B512" s="260"/>
      <c r="C512" s="294" t="str">
        <f>IF(F512-G512&lt;&gt;0,Journal!C508,"")</f>
        <v/>
      </c>
      <c r="D512" s="66" t="str">
        <f>IF(F512-G512&lt;&gt;0,Journal!D508,"")</f>
        <v/>
      </c>
      <c r="E512" s="295" t="str">
        <f>IF(F512-G512&lt;&gt;0,Journal!E508,"")</f>
        <v/>
      </c>
      <c r="F512" s="296"/>
      <c r="G512" s="296"/>
      <c r="H512" s="296">
        <f t="shared" si="7"/>
        <v>0</v>
      </c>
      <c r="I512" s="261"/>
    </row>
    <row r="513" spans="2:9" x14ac:dyDescent="0.35">
      <c r="B513" s="260"/>
      <c r="C513" s="294" t="str">
        <f>IF(F513-G513&lt;&gt;0,Journal!C509,"")</f>
        <v/>
      </c>
      <c r="D513" s="66" t="str">
        <f>IF(F513-G513&lt;&gt;0,Journal!D509,"")</f>
        <v/>
      </c>
      <c r="E513" s="295" t="str">
        <f>IF(F513-G513&lt;&gt;0,Journal!E509,"")</f>
        <v/>
      </c>
      <c r="F513" s="296"/>
      <c r="G513" s="296"/>
      <c r="H513" s="296">
        <f t="shared" si="7"/>
        <v>0</v>
      </c>
      <c r="I513" s="261"/>
    </row>
    <row r="514" spans="2:9" x14ac:dyDescent="0.35">
      <c r="B514" s="260"/>
      <c r="C514" s="294" t="str">
        <f>IF(F514-G514&lt;&gt;0,Journal!C510,"")</f>
        <v/>
      </c>
      <c r="D514" s="66" t="str">
        <f>IF(F514-G514&lt;&gt;0,Journal!D510,"")</f>
        <v/>
      </c>
      <c r="E514" s="295" t="str">
        <f>IF(F514-G514&lt;&gt;0,Journal!E510,"")</f>
        <v/>
      </c>
      <c r="F514" s="296"/>
      <c r="G514" s="296"/>
      <c r="H514" s="296">
        <f t="shared" si="7"/>
        <v>0</v>
      </c>
      <c r="I514" s="261"/>
    </row>
    <row r="515" spans="2:9" x14ac:dyDescent="0.35">
      <c r="B515" s="260"/>
      <c r="C515" s="294" t="str">
        <f>IF(F515-G515&lt;&gt;0,Journal!C511,"")</f>
        <v/>
      </c>
      <c r="D515" s="66" t="str">
        <f>IF(F515-G515&lt;&gt;0,Journal!D511,"")</f>
        <v/>
      </c>
      <c r="E515" s="295" t="str">
        <f>IF(F515-G515&lt;&gt;0,Journal!E511,"")</f>
        <v/>
      </c>
      <c r="F515" s="296"/>
      <c r="G515" s="296"/>
      <c r="H515" s="296">
        <f t="shared" si="7"/>
        <v>0</v>
      </c>
      <c r="I515" s="261"/>
    </row>
    <row r="516" spans="2:9" x14ac:dyDescent="0.35">
      <c r="B516" s="260"/>
      <c r="C516" s="294" t="str">
        <f>IF(F516-G516&lt;&gt;0,Journal!C512,"")</f>
        <v/>
      </c>
      <c r="D516" s="66" t="str">
        <f>IF(F516-G516&lt;&gt;0,Journal!D512,"")</f>
        <v/>
      </c>
      <c r="E516" s="295" t="str">
        <f>IF(F516-G516&lt;&gt;0,Journal!E512,"")</f>
        <v/>
      </c>
      <c r="F516" s="296"/>
      <c r="G516" s="296"/>
      <c r="H516" s="296">
        <f t="shared" si="7"/>
        <v>0</v>
      </c>
      <c r="I516" s="261"/>
    </row>
    <row r="517" spans="2:9" x14ac:dyDescent="0.35">
      <c r="B517" s="260"/>
      <c r="C517" s="294" t="str">
        <f>IF(F517-G517&lt;&gt;0,Journal!C513,"")</f>
        <v/>
      </c>
      <c r="D517" s="66" t="str">
        <f>IF(F517-G517&lt;&gt;0,Journal!D513,"")</f>
        <v/>
      </c>
      <c r="E517" s="295" t="str">
        <f>IF(F517-G517&lt;&gt;0,Journal!E513,"")</f>
        <v/>
      </c>
      <c r="F517" s="296"/>
      <c r="G517" s="296"/>
      <c r="H517" s="296">
        <f t="shared" si="7"/>
        <v>0</v>
      </c>
      <c r="I517" s="261"/>
    </row>
    <row r="518" spans="2:9" x14ac:dyDescent="0.35">
      <c r="B518" s="260"/>
      <c r="C518" s="294" t="str">
        <f>IF(F518-G518&lt;&gt;0,Journal!C514,"")</f>
        <v/>
      </c>
      <c r="D518" s="66" t="str">
        <f>IF(F518-G518&lt;&gt;0,Journal!D514,"")</f>
        <v/>
      </c>
      <c r="E518" s="295" t="str">
        <f>IF(F518-G518&lt;&gt;0,Journal!E514,"")</f>
        <v/>
      </c>
      <c r="F518" s="296"/>
      <c r="G518" s="296"/>
      <c r="H518" s="296">
        <f t="shared" si="7"/>
        <v>0</v>
      </c>
      <c r="I518" s="261"/>
    </row>
    <row r="519" spans="2:9" x14ac:dyDescent="0.35">
      <c r="B519" s="260"/>
      <c r="C519" s="294" t="str">
        <f>IF(F519-G519&lt;&gt;0,Journal!C515,"")</f>
        <v/>
      </c>
      <c r="D519" s="66" t="str">
        <f>IF(F519-G519&lt;&gt;0,Journal!D515,"")</f>
        <v/>
      </c>
      <c r="E519" s="295" t="str">
        <f>IF(F519-G519&lt;&gt;0,Journal!E515,"")</f>
        <v/>
      </c>
      <c r="F519" s="296"/>
      <c r="G519" s="296"/>
      <c r="H519" s="296">
        <f t="shared" si="7"/>
        <v>0</v>
      </c>
      <c r="I519" s="261"/>
    </row>
    <row r="520" spans="2:9" x14ac:dyDescent="0.35">
      <c r="B520" s="260"/>
      <c r="C520" s="294" t="str">
        <f>IF(F520-G520&lt;&gt;0,Journal!C516,"")</f>
        <v/>
      </c>
      <c r="D520" s="66" t="str">
        <f>IF(F520-G520&lt;&gt;0,Journal!D516,"")</f>
        <v/>
      </c>
      <c r="E520" s="295" t="str">
        <f>IF(F520-G520&lt;&gt;0,Journal!E516,"")</f>
        <v/>
      </c>
      <c r="F520" s="296"/>
      <c r="G520" s="296"/>
      <c r="H520" s="296">
        <f t="shared" si="7"/>
        <v>0</v>
      </c>
      <c r="I520" s="261"/>
    </row>
    <row r="521" spans="2:9" x14ac:dyDescent="0.35">
      <c r="B521" s="260"/>
      <c r="C521" s="294" t="str">
        <f>IF(F521-G521&lt;&gt;0,Journal!C517,"")</f>
        <v/>
      </c>
      <c r="D521" s="66" t="str">
        <f>IF(F521-G521&lt;&gt;0,Journal!D517,"")</f>
        <v/>
      </c>
      <c r="E521" s="295" t="str">
        <f>IF(F521-G521&lt;&gt;0,Journal!E517,"")</f>
        <v/>
      </c>
      <c r="F521" s="296"/>
      <c r="G521" s="296"/>
      <c r="H521" s="296">
        <f t="shared" si="7"/>
        <v>0</v>
      </c>
      <c r="I521" s="261"/>
    </row>
    <row r="522" spans="2:9" x14ac:dyDescent="0.35">
      <c r="B522" s="260"/>
      <c r="C522" s="294" t="str">
        <f>IF(F522-G522&lt;&gt;0,Journal!C518,"")</f>
        <v/>
      </c>
      <c r="D522" s="66" t="str">
        <f>IF(F522-G522&lt;&gt;0,Journal!D518,"")</f>
        <v/>
      </c>
      <c r="E522" s="295" t="str">
        <f>IF(F522-G522&lt;&gt;0,Journal!E518,"")</f>
        <v/>
      </c>
      <c r="F522" s="296"/>
      <c r="G522" s="296"/>
      <c r="H522" s="296">
        <f t="shared" si="7"/>
        <v>0</v>
      </c>
      <c r="I522" s="261"/>
    </row>
    <row r="523" spans="2:9" x14ac:dyDescent="0.35">
      <c r="B523" s="260"/>
      <c r="C523" s="294" t="str">
        <f>IF(F523-G523&lt;&gt;0,Journal!C519,"")</f>
        <v/>
      </c>
      <c r="D523" s="66" t="str">
        <f>IF(F523-G523&lt;&gt;0,Journal!D519,"")</f>
        <v/>
      </c>
      <c r="E523" s="295" t="str">
        <f>IF(F523-G523&lt;&gt;0,Journal!E519,"")</f>
        <v/>
      </c>
      <c r="F523" s="296"/>
      <c r="G523" s="296"/>
      <c r="H523" s="296">
        <f t="shared" si="7"/>
        <v>0</v>
      </c>
      <c r="I523" s="261"/>
    </row>
    <row r="524" spans="2:9" x14ac:dyDescent="0.35">
      <c r="B524" s="260"/>
      <c r="C524" s="294" t="str">
        <f>IF(F524-G524&lt;&gt;0,Journal!C520,"")</f>
        <v/>
      </c>
      <c r="D524" s="66" t="str">
        <f>IF(F524-G524&lt;&gt;0,Journal!D520,"")</f>
        <v/>
      </c>
      <c r="E524" s="295" t="str">
        <f>IF(F524-G524&lt;&gt;0,Journal!E520,"")</f>
        <v/>
      </c>
      <c r="F524" s="296"/>
      <c r="G524" s="296"/>
      <c r="H524" s="296">
        <f t="shared" si="7"/>
        <v>0</v>
      </c>
      <c r="I524" s="261"/>
    </row>
    <row r="525" spans="2:9" x14ac:dyDescent="0.35">
      <c r="B525" s="260"/>
      <c r="C525" s="294" t="str">
        <f>IF(F525-G525&lt;&gt;0,Journal!C521,"")</f>
        <v/>
      </c>
      <c r="D525" s="66" t="str">
        <f>IF(F525-G525&lt;&gt;0,Journal!D521,"")</f>
        <v/>
      </c>
      <c r="E525" s="295" t="str">
        <f>IF(F525-G525&lt;&gt;0,Journal!E521,"")</f>
        <v/>
      </c>
      <c r="F525" s="296"/>
      <c r="G525" s="296"/>
      <c r="H525" s="296">
        <f t="shared" si="7"/>
        <v>0</v>
      </c>
      <c r="I525" s="261"/>
    </row>
    <row r="526" spans="2:9" x14ac:dyDescent="0.35">
      <c r="B526" s="260"/>
      <c r="C526" s="294" t="str">
        <f>IF(F526-G526&lt;&gt;0,Journal!C522,"")</f>
        <v/>
      </c>
      <c r="D526" s="66" t="str">
        <f>IF(F526-G526&lt;&gt;0,Journal!D522,"")</f>
        <v/>
      </c>
      <c r="E526" s="295" t="str">
        <f>IF(F526-G526&lt;&gt;0,Journal!E522,"")</f>
        <v/>
      </c>
      <c r="F526" s="296"/>
      <c r="G526" s="296"/>
      <c r="H526" s="296">
        <f t="shared" si="7"/>
        <v>0</v>
      </c>
      <c r="I526" s="261"/>
    </row>
    <row r="527" spans="2:9" x14ac:dyDescent="0.35">
      <c r="B527" s="260"/>
      <c r="C527" s="294" t="str">
        <f>IF(F527-G527&lt;&gt;0,Journal!C523,"")</f>
        <v/>
      </c>
      <c r="D527" s="66" t="str">
        <f>IF(F527-G527&lt;&gt;0,Journal!D523,"")</f>
        <v/>
      </c>
      <c r="E527" s="295" t="str">
        <f>IF(F527-G527&lt;&gt;0,Journal!E523,"")</f>
        <v/>
      </c>
      <c r="F527" s="296"/>
      <c r="G527" s="296"/>
      <c r="H527" s="296">
        <f t="shared" si="7"/>
        <v>0</v>
      </c>
      <c r="I527" s="261"/>
    </row>
    <row r="528" spans="2:9" x14ac:dyDescent="0.35">
      <c r="B528" s="260"/>
      <c r="C528" s="294" t="str">
        <f>IF(F528-G528&lt;&gt;0,Journal!C524,"")</f>
        <v/>
      </c>
      <c r="D528" s="66" t="str">
        <f>IF(F528-G528&lt;&gt;0,Journal!D524,"")</f>
        <v/>
      </c>
      <c r="E528" s="295" t="str">
        <f>IF(F528-G528&lt;&gt;0,Journal!E524,"")</f>
        <v/>
      </c>
      <c r="F528" s="296"/>
      <c r="G528" s="296"/>
      <c r="H528" s="296">
        <f t="shared" ref="H528:H591" si="8">IF($F$9="Debit",(H527+F528-G528),(H527+G528-F528))</f>
        <v>0</v>
      </c>
      <c r="I528" s="261"/>
    </row>
    <row r="529" spans="2:9" x14ac:dyDescent="0.35">
      <c r="B529" s="260"/>
      <c r="C529" s="294" t="str">
        <f>IF(F529-G529&lt;&gt;0,Journal!C525,"")</f>
        <v/>
      </c>
      <c r="D529" s="66" t="str">
        <f>IF(F529-G529&lt;&gt;0,Journal!D525,"")</f>
        <v/>
      </c>
      <c r="E529" s="295" t="str">
        <f>IF(F529-G529&lt;&gt;0,Journal!E525,"")</f>
        <v/>
      </c>
      <c r="F529" s="296"/>
      <c r="G529" s="296"/>
      <c r="H529" s="296">
        <f t="shared" si="8"/>
        <v>0</v>
      </c>
      <c r="I529" s="261"/>
    </row>
    <row r="530" spans="2:9" x14ac:dyDescent="0.35">
      <c r="B530" s="260"/>
      <c r="C530" s="294" t="str">
        <f>IF(F530-G530&lt;&gt;0,Journal!C526,"")</f>
        <v/>
      </c>
      <c r="D530" s="66" t="str">
        <f>IF(F530-G530&lt;&gt;0,Journal!D526,"")</f>
        <v/>
      </c>
      <c r="E530" s="295" t="str">
        <f>IF(F530-G530&lt;&gt;0,Journal!E526,"")</f>
        <v/>
      </c>
      <c r="F530" s="296"/>
      <c r="G530" s="296"/>
      <c r="H530" s="296">
        <f t="shared" si="8"/>
        <v>0</v>
      </c>
      <c r="I530" s="261"/>
    </row>
    <row r="531" spans="2:9" x14ac:dyDescent="0.35">
      <c r="B531" s="260"/>
      <c r="C531" s="294" t="str">
        <f>IF(F531-G531&lt;&gt;0,Journal!C527,"")</f>
        <v/>
      </c>
      <c r="D531" s="66" t="str">
        <f>IF(F531-G531&lt;&gt;0,Journal!D527,"")</f>
        <v/>
      </c>
      <c r="E531" s="295" t="str">
        <f>IF(F531-G531&lt;&gt;0,Journal!E527,"")</f>
        <v/>
      </c>
      <c r="F531" s="296"/>
      <c r="G531" s="296"/>
      <c r="H531" s="296">
        <f t="shared" si="8"/>
        <v>0</v>
      </c>
      <c r="I531" s="261"/>
    </row>
    <row r="532" spans="2:9" x14ac:dyDescent="0.35">
      <c r="B532" s="260"/>
      <c r="C532" s="294" t="str">
        <f>IF(F532-G532&lt;&gt;0,Journal!C528,"")</f>
        <v/>
      </c>
      <c r="D532" s="66" t="str">
        <f>IF(F532-G532&lt;&gt;0,Journal!D528,"")</f>
        <v/>
      </c>
      <c r="E532" s="295" t="str">
        <f>IF(F532-G532&lt;&gt;0,Journal!E528,"")</f>
        <v/>
      </c>
      <c r="F532" s="296"/>
      <c r="G532" s="296"/>
      <c r="H532" s="296">
        <f t="shared" si="8"/>
        <v>0</v>
      </c>
      <c r="I532" s="261"/>
    </row>
    <row r="533" spans="2:9" x14ac:dyDescent="0.35">
      <c r="B533" s="260"/>
      <c r="C533" s="294" t="str">
        <f>IF(F533-G533&lt;&gt;0,Journal!C529,"")</f>
        <v/>
      </c>
      <c r="D533" s="66" t="str">
        <f>IF(F533-G533&lt;&gt;0,Journal!D529,"")</f>
        <v/>
      </c>
      <c r="E533" s="295" t="str">
        <f>IF(F533-G533&lt;&gt;0,Journal!E529,"")</f>
        <v/>
      </c>
      <c r="F533" s="296"/>
      <c r="G533" s="296"/>
      <c r="H533" s="296">
        <f t="shared" si="8"/>
        <v>0</v>
      </c>
      <c r="I533" s="261"/>
    </row>
    <row r="534" spans="2:9" x14ac:dyDescent="0.35">
      <c r="B534" s="260"/>
      <c r="C534" s="294" t="str">
        <f>IF(F534-G534&lt;&gt;0,Journal!C530,"")</f>
        <v/>
      </c>
      <c r="D534" s="66" t="str">
        <f>IF(F534-G534&lt;&gt;0,Journal!D530,"")</f>
        <v/>
      </c>
      <c r="E534" s="295" t="str">
        <f>IF(F534-G534&lt;&gt;0,Journal!E530,"")</f>
        <v/>
      </c>
      <c r="F534" s="296"/>
      <c r="G534" s="296"/>
      <c r="H534" s="296">
        <f t="shared" si="8"/>
        <v>0</v>
      </c>
      <c r="I534" s="261"/>
    </row>
    <row r="535" spans="2:9" x14ac:dyDescent="0.35">
      <c r="B535" s="260"/>
      <c r="C535" s="294" t="str">
        <f>IF(F535-G535&lt;&gt;0,Journal!C531,"")</f>
        <v/>
      </c>
      <c r="D535" s="66" t="str">
        <f>IF(F535-G535&lt;&gt;0,Journal!D531,"")</f>
        <v/>
      </c>
      <c r="E535" s="295" t="str">
        <f>IF(F535-G535&lt;&gt;0,Journal!E531,"")</f>
        <v/>
      </c>
      <c r="F535" s="296"/>
      <c r="G535" s="296"/>
      <c r="H535" s="296">
        <f t="shared" si="8"/>
        <v>0</v>
      </c>
      <c r="I535" s="261"/>
    </row>
    <row r="536" spans="2:9" x14ac:dyDescent="0.35">
      <c r="B536" s="260"/>
      <c r="C536" s="294" t="str">
        <f>IF(F536-G536&lt;&gt;0,Journal!C532,"")</f>
        <v/>
      </c>
      <c r="D536" s="66" t="str">
        <f>IF(F536-G536&lt;&gt;0,Journal!D532,"")</f>
        <v/>
      </c>
      <c r="E536" s="295" t="str">
        <f>IF(F536-G536&lt;&gt;0,Journal!E532,"")</f>
        <v/>
      </c>
      <c r="F536" s="296"/>
      <c r="G536" s="296"/>
      <c r="H536" s="296">
        <f t="shared" si="8"/>
        <v>0</v>
      </c>
      <c r="I536" s="261"/>
    </row>
    <row r="537" spans="2:9" x14ac:dyDescent="0.35">
      <c r="B537" s="260"/>
      <c r="C537" s="294" t="str">
        <f>IF(F537-G537&lt;&gt;0,Journal!C533,"")</f>
        <v/>
      </c>
      <c r="D537" s="66" t="str">
        <f>IF(F537-G537&lt;&gt;0,Journal!D533,"")</f>
        <v/>
      </c>
      <c r="E537" s="295" t="str">
        <f>IF(F537-G537&lt;&gt;0,Journal!E533,"")</f>
        <v/>
      </c>
      <c r="F537" s="296"/>
      <c r="G537" s="296"/>
      <c r="H537" s="296">
        <f t="shared" si="8"/>
        <v>0</v>
      </c>
      <c r="I537" s="261"/>
    </row>
    <row r="538" spans="2:9" x14ac:dyDescent="0.35">
      <c r="B538" s="260"/>
      <c r="C538" s="294" t="str">
        <f>IF(F538-G538&lt;&gt;0,Journal!C534,"")</f>
        <v/>
      </c>
      <c r="D538" s="66" t="str">
        <f>IF(F538-G538&lt;&gt;0,Journal!D534,"")</f>
        <v/>
      </c>
      <c r="E538" s="295" t="str">
        <f>IF(F538-G538&lt;&gt;0,Journal!E534,"")</f>
        <v/>
      </c>
      <c r="F538" s="296"/>
      <c r="G538" s="296"/>
      <c r="H538" s="296">
        <f t="shared" si="8"/>
        <v>0</v>
      </c>
      <c r="I538" s="261"/>
    </row>
    <row r="539" spans="2:9" x14ac:dyDescent="0.35">
      <c r="B539" s="260"/>
      <c r="C539" s="294" t="str">
        <f>IF(F539-G539&lt;&gt;0,Journal!C535,"")</f>
        <v/>
      </c>
      <c r="D539" s="66" t="str">
        <f>IF(F539-G539&lt;&gt;0,Journal!D535,"")</f>
        <v/>
      </c>
      <c r="E539" s="295" t="str">
        <f>IF(F539-G539&lt;&gt;0,Journal!E535,"")</f>
        <v/>
      </c>
      <c r="F539" s="296"/>
      <c r="G539" s="296"/>
      <c r="H539" s="296">
        <f t="shared" si="8"/>
        <v>0</v>
      </c>
      <c r="I539" s="261"/>
    </row>
    <row r="540" spans="2:9" x14ac:dyDescent="0.35">
      <c r="B540" s="260"/>
      <c r="C540" s="294" t="str">
        <f>IF(F540-G540&lt;&gt;0,Journal!C536,"")</f>
        <v/>
      </c>
      <c r="D540" s="66" t="str">
        <f>IF(F540-G540&lt;&gt;0,Journal!D536,"")</f>
        <v/>
      </c>
      <c r="E540" s="295" t="str">
        <f>IF(F540-G540&lt;&gt;0,Journal!E536,"")</f>
        <v/>
      </c>
      <c r="F540" s="296"/>
      <c r="G540" s="296"/>
      <c r="H540" s="296">
        <f t="shared" si="8"/>
        <v>0</v>
      </c>
      <c r="I540" s="261"/>
    </row>
    <row r="541" spans="2:9" x14ac:dyDescent="0.35">
      <c r="B541" s="260"/>
      <c r="C541" s="294" t="str">
        <f>IF(F541-G541&lt;&gt;0,Journal!C537,"")</f>
        <v/>
      </c>
      <c r="D541" s="66" t="str">
        <f>IF(F541-G541&lt;&gt;0,Journal!D537,"")</f>
        <v/>
      </c>
      <c r="E541" s="295" t="str">
        <f>IF(F541-G541&lt;&gt;0,Journal!E537,"")</f>
        <v/>
      </c>
      <c r="F541" s="296"/>
      <c r="G541" s="296"/>
      <c r="H541" s="296">
        <f t="shared" si="8"/>
        <v>0</v>
      </c>
      <c r="I541" s="261"/>
    </row>
    <row r="542" spans="2:9" x14ac:dyDescent="0.35">
      <c r="B542" s="260"/>
      <c r="C542" s="294" t="str">
        <f>IF(F542-G542&lt;&gt;0,Journal!C538,"")</f>
        <v/>
      </c>
      <c r="D542" s="66" t="str">
        <f>IF(F542-G542&lt;&gt;0,Journal!D538,"")</f>
        <v/>
      </c>
      <c r="E542" s="295" t="str">
        <f>IF(F542-G542&lt;&gt;0,Journal!E538,"")</f>
        <v/>
      </c>
      <c r="F542" s="296"/>
      <c r="G542" s="296"/>
      <c r="H542" s="296">
        <f t="shared" si="8"/>
        <v>0</v>
      </c>
      <c r="I542" s="261"/>
    </row>
    <row r="543" spans="2:9" x14ac:dyDescent="0.35">
      <c r="B543" s="260"/>
      <c r="C543" s="294" t="str">
        <f>IF(F543-G543&lt;&gt;0,Journal!C539,"")</f>
        <v/>
      </c>
      <c r="D543" s="66" t="str">
        <f>IF(F543-G543&lt;&gt;0,Journal!D539,"")</f>
        <v/>
      </c>
      <c r="E543" s="295" t="str">
        <f>IF(F543-G543&lt;&gt;0,Journal!E539,"")</f>
        <v/>
      </c>
      <c r="F543" s="296"/>
      <c r="G543" s="296"/>
      <c r="H543" s="296">
        <f t="shared" si="8"/>
        <v>0</v>
      </c>
      <c r="I543" s="261"/>
    </row>
    <row r="544" spans="2:9" x14ac:dyDescent="0.35">
      <c r="B544" s="260"/>
      <c r="C544" s="294" t="str">
        <f>IF(F544-G544&lt;&gt;0,Journal!C540,"")</f>
        <v/>
      </c>
      <c r="D544" s="66" t="str">
        <f>IF(F544-G544&lt;&gt;0,Journal!D540,"")</f>
        <v/>
      </c>
      <c r="E544" s="295" t="str">
        <f>IF(F544-G544&lt;&gt;0,Journal!E540,"")</f>
        <v/>
      </c>
      <c r="F544" s="296"/>
      <c r="G544" s="296"/>
      <c r="H544" s="296">
        <f t="shared" si="8"/>
        <v>0</v>
      </c>
      <c r="I544" s="261"/>
    </row>
    <row r="545" spans="2:9" x14ac:dyDescent="0.35">
      <c r="B545" s="260"/>
      <c r="C545" s="294" t="str">
        <f>IF(F545-G545&lt;&gt;0,Journal!C541,"")</f>
        <v/>
      </c>
      <c r="D545" s="66" t="str">
        <f>IF(F545-G545&lt;&gt;0,Journal!D541,"")</f>
        <v/>
      </c>
      <c r="E545" s="295" t="str">
        <f>IF(F545-G545&lt;&gt;0,Journal!E541,"")</f>
        <v/>
      </c>
      <c r="F545" s="296"/>
      <c r="G545" s="296"/>
      <c r="H545" s="296">
        <f t="shared" si="8"/>
        <v>0</v>
      </c>
      <c r="I545" s="261"/>
    </row>
    <row r="546" spans="2:9" x14ac:dyDescent="0.35">
      <c r="B546" s="260"/>
      <c r="C546" s="294" t="str">
        <f>IF(F546-G546&lt;&gt;0,Journal!C542,"")</f>
        <v/>
      </c>
      <c r="D546" s="66" t="str">
        <f>IF(F546-G546&lt;&gt;0,Journal!D542,"")</f>
        <v/>
      </c>
      <c r="E546" s="295" t="str">
        <f>IF(F546-G546&lt;&gt;0,Journal!E542,"")</f>
        <v/>
      </c>
      <c r="F546" s="296"/>
      <c r="G546" s="296"/>
      <c r="H546" s="296">
        <f t="shared" si="8"/>
        <v>0</v>
      </c>
      <c r="I546" s="261"/>
    </row>
    <row r="547" spans="2:9" x14ac:dyDescent="0.35">
      <c r="B547" s="260"/>
      <c r="C547" s="294" t="str">
        <f>IF(F547-G547&lt;&gt;0,Journal!C543,"")</f>
        <v/>
      </c>
      <c r="D547" s="66" t="str">
        <f>IF(F547-G547&lt;&gt;0,Journal!D543,"")</f>
        <v/>
      </c>
      <c r="E547" s="295" t="str">
        <f>IF(F547-G547&lt;&gt;0,Journal!E543,"")</f>
        <v/>
      </c>
      <c r="F547" s="296"/>
      <c r="G547" s="296"/>
      <c r="H547" s="296">
        <f t="shared" si="8"/>
        <v>0</v>
      </c>
      <c r="I547" s="261"/>
    </row>
    <row r="548" spans="2:9" x14ac:dyDescent="0.35">
      <c r="B548" s="260"/>
      <c r="C548" s="294" t="str">
        <f>IF(F548-G548&lt;&gt;0,Journal!C544,"")</f>
        <v/>
      </c>
      <c r="D548" s="66" t="str">
        <f>IF(F548-G548&lt;&gt;0,Journal!D544,"")</f>
        <v/>
      </c>
      <c r="E548" s="295" t="str">
        <f>IF(F548-G548&lt;&gt;0,Journal!E544,"")</f>
        <v/>
      </c>
      <c r="F548" s="296"/>
      <c r="G548" s="296"/>
      <c r="H548" s="296">
        <f t="shared" si="8"/>
        <v>0</v>
      </c>
      <c r="I548" s="261"/>
    </row>
    <row r="549" spans="2:9" x14ac:dyDescent="0.35">
      <c r="B549" s="260"/>
      <c r="C549" s="294" t="str">
        <f>IF(F549-G549&lt;&gt;0,Journal!C545,"")</f>
        <v/>
      </c>
      <c r="D549" s="66" t="str">
        <f>IF(F549-G549&lt;&gt;0,Journal!D545,"")</f>
        <v/>
      </c>
      <c r="E549" s="295" t="str">
        <f>IF(F549-G549&lt;&gt;0,Journal!E545,"")</f>
        <v/>
      </c>
      <c r="F549" s="296"/>
      <c r="G549" s="296"/>
      <c r="H549" s="296">
        <f t="shared" si="8"/>
        <v>0</v>
      </c>
      <c r="I549" s="261"/>
    </row>
    <row r="550" spans="2:9" x14ac:dyDescent="0.35">
      <c r="B550" s="260"/>
      <c r="C550" s="294" t="str">
        <f>IF(F550-G550&lt;&gt;0,Journal!C546,"")</f>
        <v/>
      </c>
      <c r="D550" s="66" t="str">
        <f>IF(F550-G550&lt;&gt;0,Journal!D546,"")</f>
        <v/>
      </c>
      <c r="E550" s="295" t="str">
        <f>IF(F550-G550&lt;&gt;0,Journal!E546,"")</f>
        <v/>
      </c>
      <c r="F550" s="296"/>
      <c r="G550" s="296"/>
      <c r="H550" s="296">
        <f t="shared" si="8"/>
        <v>0</v>
      </c>
      <c r="I550" s="261"/>
    </row>
    <row r="551" spans="2:9" x14ac:dyDescent="0.35">
      <c r="B551" s="260"/>
      <c r="C551" s="294" t="str">
        <f>IF(F551-G551&lt;&gt;0,Journal!C547,"")</f>
        <v/>
      </c>
      <c r="D551" s="66" t="str">
        <f>IF(F551-G551&lt;&gt;0,Journal!D547,"")</f>
        <v/>
      </c>
      <c r="E551" s="295" t="str">
        <f>IF(F551-G551&lt;&gt;0,Journal!E547,"")</f>
        <v/>
      </c>
      <c r="F551" s="296"/>
      <c r="G551" s="296"/>
      <c r="H551" s="296">
        <f t="shared" si="8"/>
        <v>0</v>
      </c>
      <c r="I551" s="261"/>
    </row>
    <row r="552" spans="2:9" x14ac:dyDescent="0.35">
      <c r="B552" s="260"/>
      <c r="C552" s="294" t="str">
        <f>IF(F552-G552&lt;&gt;0,Journal!C548,"")</f>
        <v/>
      </c>
      <c r="D552" s="66" t="str">
        <f>IF(F552-G552&lt;&gt;0,Journal!D548,"")</f>
        <v/>
      </c>
      <c r="E552" s="295" t="str">
        <f>IF(F552-G552&lt;&gt;0,Journal!E548,"")</f>
        <v/>
      </c>
      <c r="F552" s="296"/>
      <c r="G552" s="296"/>
      <c r="H552" s="296">
        <f t="shared" si="8"/>
        <v>0</v>
      </c>
      <c r="I552" s="261"/>
    </row>
    <row r="553" spans="2:9" x14ac:dyDescent="0.35">
      <c r="B553" s="260"/>
      <c r="C553" s="294" t="str">
        <f>IF(F553-G553&lt;&gt;0,Journal!C549,"")</f>
        <v/>
      </c>
      <c r="D553" s="66" t="str">
        <f>IF(F553-G553&lt;&gt;0,Journal!D549,"")</f>
        <v/>
      </c>
      <c r="E553" s="295" t="str">
        <f>IF(F553-G553&lt;&gt;0,Journal!E549,"")</f>
        <v/>
      </c>
      <c r="F553" s="296"/>
      <c r="G553" s="296"/>
      <c r="H553" s="296">
        <f t="shared" si="8"/>
        <v>0</v>
      </c>
      <c r="I553" s="261"/>
    </row>
    <row r="554" spans="2:9" x14ac:dyDescent="0.35">
      <c r="B554" s="260"/>
      <c r="C554" s="294" t="str">
        <f>IF(F554-G554&lt;&gt;0,Journal!C550,"")</f>
        <v/>
      </c>
      <c r="D554" s="66" t="str">
        <f>IF(F554-G554&lt;&gt;0,Journal!D550,"")</f>
        <v/>
      </c>
      <c r="E554" s="295" t="str">
        <f>IF(F554-G554&lt;&gt;0,Journal!E550,"")</f>
        <v/>
      </c>
      <c r="F554" s="296"/>
      <c r="G554" s="296"/>
      <c r="H554" s="296">
        <f t="shared" si="8"/>
        <v>0</v>
      </c>
      <c r="I554" s="261"/>
    </row>
    <row r="555" spans="2:9" x14ac:dyDescent="0.35">
      <c r="B555" s="260"/>
      <c r="C555" s="294" t="str">
        <f>IF(F555-G555&lt;&gt;0,Journal!C551,"")</f>
        <v/>
      </c>
      <c r="D555" s="66" t="str">
        <f>IF(F555-G555&lt;&gt;0,Journal!D551,"")</f>
        <v/>
      </c>
      <c r="E555" s="295" t="str">
        <f>IF(F555-G555&lt;&gt;0,Journal!E551,"")</f>
        <v/>
      </c>
      <c r="F555" s="296"/>
      <c r="G555" s="296"/>
      <c r="H555" s="296">
        <f t="shared" si="8"/>
        <v>0</v>
      </c>
      <c r="I555" s="261"/>
    </row>
    <row r="556" spans="2:9" x14ac:dyDescent="0.35">
      <c r="B556" s="260"/>
      <c r="C556" s="294" t="str">
        <f>IF(F556-G556&lt;&gt;0,Journal!C552,"")</f>
        <v/>
      </c>
      <c r="D556" s="66" t="str">
        <f>IF(F556-G556&lt;&gt;0,Journal!D552,"")</f>
        <v/>
      </c>
      <c r="E556" s="295" t="str">
        <f>IF(F556-G556&lt;&gt;0,Journal!E552,"")</f>
        <v/>
      </c>
      <c r="F556" s="296"/>
      <c r="G556" s="296"/>
      <c r="H556" s="296">
        <f t="shared" si="8"/>
        <v>0</v>
      </c>
      <c r="I556" s="261"/>
    </row>
    <row r="557" spans="2:9" x14ac:dyDescent="0.35">
      <c r="B557" s="260"/>
      <c r="C557" s="294" t="str">
        <f>IF(F557-G557&lt;&gt;0,Journal!C553,"")</f>
        <v/>
      </c>
      <c r="D557" s="66" t="str">
        <f>IF(F557-G557&lt;&gt;0,Journal!D553,"")</f>
        <v/>
      </c>
      <c r="E557" s="295" t="str">
        <f>IF(F557-G557&lt;&gt;0,Journal!E553,"")</f>
        <v/>
      </c>
      <c r="F557" s="296"/>
      <c r="G557" s="296"/>
      <c r="H557" s="296">
        <f t="shared" si="8"/>
        <v>0</v>
      </c>
      <c r="I557" s="261"/>
    </row>
    <row r="558" spans="2:9" x14ac:dyDescent="0.35">
      <c r="B558" s="260"/>
      <c r="C558" s="294" t="str">
        <f>IF(F558-G558&lt;&gt;0,Journal!C554,"")</f>
        <v/>
      </c>
      <c r="D558" s="66" t="str">
        <f>IF(F558-G558&lt;&gt;0,Journal!D554,"")</f>
        <v/>
      </c>
      <c r="E558" s="295" t="str">
        <f>IF(F558-G558&lt;&gt;0,Journal!E554,"")</f>
        <v/>
      </c>
      <c r="F558" s="296"/>
      <c r="G558" s="296"/>
      <c r="H558" s="296">
        <f t="shared" si="8"/>
        <v>0</v>
      </c>
      <c r="I558" s="261"/>
    </row>
    <row r="559" spans="2:9" x14ac:dyDescent="0.35">
      <c r="B559" s="260"/>
      <c r="C559" s="294" t="str">
        <f>IF(F559-G559&lt;&gt;0,Journal!C555,"")</f>
        <v/>
      </c>
      <c r="D559" s="66" t="str">
        <f>IF(F559-G559&lt;&gt;0,Journal!D555,"")</f>
        <v/>
      </c>
      <c r="E559" s="295" t="str">
        <f>IF(F559-G559&lt;&gt;0,Journal!E555,"")</f>
        <v/>
      </c>
      <c r="F559" s="296"/>
      <c r="G559" s="296"/>
      <c r="H559" s="296">
        <f t="shared" si="8"/>
        <v>0</v>
      </c>
      <c r="I559" s="261"/>
    </row>
    <row r="560" spans="2:9" x14ac:dyDescent="0.35">
      <c r="B560" s="260"/>
      <c r="C560" s="294" t="str">
        <f>IF(F560-G560&lt;&gt;0,Journal!C556,"")</f>
        <v/>
      </c>
      <c r="D560" s="66" t="str">
        <f>IF(F560-G560&lt;&gt;0,Journal!D556,"")</f>
        <v/>
      </c>
      <c r="E560" s="295" t="str">
        <f>IF(F560-G560&lt;&gt;0,Journal!E556,"")</f>
        <v/>
      </c>
      <c r="F560" s="296"/>
      <c r="G560" s="296"/>
      <c r="H560" s="296">
        <f t="shared" si="8"/>
        <v>0</v>
      </c>
      <c r="I560" s="261"/>
    </row>
    <row r="561" spans="2:9" x14ac:dyDescent="0.35">
      <c r="B561" s="260"/>
      <c r="C561" s="294" t="str">
        <f>IF(F561-G561&lt;&gt;0,Journal!C557,"")</f>
        <v/>
      </c>
      <c r="D561" s="66" t="str">
        <f>IF(F561-G561&lt;&gt;0,Journal!D557,"")</f>
        <v/>
      </c>
      <c r="E561" s="295" t="str">
        <f>IF(F561-G561&lt;&gt;0,Journal!E557,"")</f>
        <v/>
      </c>
      <c r="F561" s="296"/>
      <c r="G561" s="296"/>
      <c r="H561" s="296">
        <f t="shared" si="8"/>
        <v>0</v>
      </c>
      <c r="I561" s="261"/>
    </row>
    <row r="562" spans="2:9" x14ac:dyDescent="0.35">
      <c r="B562" s="260"/>
      <c r="C562" s="294" t="str">
        <f>IF(F562-G562&lt;&gt;0,Journal!C558,"")</f>
        <v/>
      </c>
      <c r="D562" s="66" t="str">
        <f>IF(F562-G562&lt;&gt;0,Journal!D558,"")</f>
        <v/>
      </c>
      <c r="E562" s="295" t="str">
        <f>IF(F562-G562&lt;&gt;0,Journal!E558,"")</f>
        <v/>
      </c>
      <c r="F562" s="296"/>
      <c r="G562" s="296"/>
      <c r="H562" s="296">
        <f t="shared" si="8"/>
        <v>0</v>
      </c>
      <c r="I562" s="261"/>
    </row>
    <row r="563" spans="2:9" x14ac:dyDescent="0.35">
      <c r="B563" s="260"/>
      <c r="C563" s="294" t="str">
        <f>IF(F563-G563&lt;&gt;0,Journal!C559,"")</f>
        <v/>
      </c>
      <c r="D563" s="66" t="str">
        <f>IF(F563-G563&lt;&gt;0,Journal!D559,"")</f>
        <v/>
      </c>
      <c r="E563" s="295" t="str">
        <f>IF(F563-G563&lt;&gt;0,Journal!E559,"")</f>
        <v/>
      </c>
      <c r="F563" s="296"/>
      <c r="G563" s="296"/>
      <c r="H563" s="296">
        <f t="shared" si="8"/>
        <v>0</v>
      </c>
      <c r="I563" s="261"/>
    </row>
    <row r="564" spans="2:9" x14ac:dyDescent="0.35">
      <c r="B564" s="260"/>
      <c r="C564" s="294" t="str">
        <f>IF(F564-G564&lt;&gt;0,Journal!C560,"")</f>
        <v/>
      </c>
      <c r="D564" s="66" t="str">
        <f>IF(F564-G564&lt;&gt;0,Journal!D560,"")</f>
        <v/>
      </c>
      <c r="E564" s="295" t="str">
        <f>IF(F564-G564&lt;&gt;0,Journal!E560,"")</f>
        <v/>
      </c>
      <c r="F564" s="296"/>
      <c r="G564" s="296"/>
      <c r="H564" s="296">
        <f t="shared" si="8"/>
        <v>0</v>
      </c>
      <c r="I564" s="261"/>
    </row>
    <row r="565" spans="2:9" x14ac:dyDescent="0.35">
      <c r="B565" s="260"/>
      <c r="C565" s="294" t="str">
        <f>IF(F565-G565&lt;&gt;0,Journal!C561,"")</f>
        <v/>
      </c>
      <c r="D565" s="66" t="str">
        <f>IF(F565-G565&lt;&gt;0,Journal!D561,"")</f>
        <v/>
      </c>
      <c r="E565" s="295" t="str">
        <f>IF(F565-G565&lt;&gt;0,Journal!E561,"")</f>
        <v/>
      </c>
      <c r="F565" s="296"/>
      <c r="G565" s="296"/>
      <c r="H565" s="296">
        <f t="shared" si="8"/>
        <v>0</v>
      </c>
      <c r="I565" s="261"/>
    </row>
    <row r="566" spans="2:9" x14ac:dyDescent="0.35">
      <c r="B566" s="260"/>
      <c r="C566" s="294" t="str">
        <f>IF(F566-G566&lt;&gt;0,Journal!C562,"")</f>
        <v/>
      </c>
      <c r="D566" s="66" t="str">
        <f>IF(F566-G566&lt;&gt;0,Journal!D562,"")</f>
        <v/>
      </c>
      <c r="E566" s="295" t="str">
        <f>IF(F566-G566&lt;&gt;0,Journal!E562,"")</f>
        <v/>
      </c>
      <c r="F566" s="296"/>
      <c r="G566" s="296"/>
      <c r="H566" s="296">
        <f t="shared" si="8"/>
        <v>0</v>
      </c>
      <c r="I566" s="261"/>
    </row>
    <row r="567" spans="2:9" x14ac:dyDescent="0.35">
      <c r="B567" s="260"/>
      <c r="C567" s="294" t="str">
        <f>IF(F567-G567&lt;&gt;0,Journal!C563,"")</f>
        <v/>
      </c>
      <c r="D567" s="66" t="str">
        <f>IF(F567-G567&lt;&gt;0,Journal!D563,"")</f>
        <v/>
      </c>
      <c r="E567" s="295" t="str">
        <f>IF(F567-G567&lt;&gt;0,Journal!E563,"")</f>
        <v/>
      </c>
      <c r="F567" s="296"/>
      <c r="G567" s="296"/>
      <c r="H567" s="296">
        <f t="shared" si="8"/>
        <v>0</v>
      </c>
      <c r="I567" s="261"/>
    </row>
    <row r="568" spans="2:9" x14ac:dyDescent="0.35">
      <c r="B568" s="260"/>
      <c r="C568" s="294" t="str">
        <f>IF(F568-G568&lt;&gt;0,Journal!C564,"")</f>
        <v/>
      </c>
      <c r="D568" s="66" t="str">
        <f>IF(F568-G568&lt;&gt;0,Journal!D564,"")</f>
        <v/>
      </c>
      <c r="E568" s="295" t="str">
        <f>IF(F568-G568&lt;&gt;0,Journal!E564,"")</f>
        <v/>
      </c>
      <c r="F568" s="296"/>
      <c r="G568" s="296"/>
      <c r="H568" s="296">
        <f t="shared" si="8"/>
        <v>0</v>
      </c>
      <c r="I568" s="261"/>
    </row>
    <row r="569" spans="2:9" x14ac:dyDescent="0.35">
      <c r="B569" s="260"/>
      <c r="C569" s="294" t="str">
        <f>IF(F569-G569&lt;&gt;0,Journal!C565,"")</f>
        <v/>
      </c>
      <c r="D569" s="66" t="str">
        <f>IF(F569-G569&lt;&gt;0,Journal!D565,"")</f>
        <v/>
      </c>
      <c r="E569" s="295" t="str">
        <f>IF(F569-G569&lt;&gt;0,Journal!E565,"")</f>
        <v/>
      </c>
      <c r="F569" s="296"/>
      <c r="G569" s="296"/>
      <c r="H569" s="296">
        <f t="shared" si="8"/>
        <v>0</v>
      </c>
      <c r="I569" s="261"/>
    </row>
    <row r="570" spans="2:9" x14ac:dyDescent="0.35">
      <c r="B570" s="260"/>
      <c r="C570" s="294" t="str">
        <f>IF(F570-G570&lt;&gt;0,Journal!C566,"")</f>
        <v/>
      </c>
      <c r="D570" s="66" t="str">
        <f>IF(F570-G570&lt;&gt;0,Journal!D566,"")</f>
        <v/>
      </c>
      <c r="E570" s="295" t="str">
        <f>IF(F570-G570&lt;&gt;0,Journal!E566,"")</f>
        <v/>
      </c>
      <c r="F570" s="296"/>
      <c r="G570" s="296"/>
      <c r="H570" s="296">
        <f t="shared" si="8"/>
        <v>0</v>
      </c>
      <c r="I570" s="261"/>
    </row>
    <row r="571" spans="2:9" x14ac:dyDescent="0.35">
      <c r="B571" s="260"/>
      <c r="C571" s="294" t="str">
        <f>IF(F571-G571&lt;&gt;0,Journal!C567,"")</f>
        <v/>
      </c>
      <c r="D571" s="66" t="str">
        <f>IF(F571-G571&lt;&gt;0,Journal!D567,"")</f>
        <v/>
      </c>
      <c r="E571" s="295" t="str">
        <f>IF(F571-G571&lt;&gt;0,Journal!E567,"")</f>
        <v/>
      </c>
      <c r="F571" s="296"/>
      <c r="G571" s="296"/>
      <c r="H571" s="296">
        <f t="shared" si="8"/>
        <v>0</v>
      </c>
      <c r="I571" s="261"/>
    </row>
    <row r="572" spans="2:9" x14ac:dyDescent="0.35">
      <c r="B572" s="260"/>
      <c r="C572" s="294" t="str">
        <f>IF(F572-G572&lt;&gt;0,Journal!C568,"")</f>
        <v/>
      </c>
      <c r="D572" s="66" t="str">
        <f>IF(F572-G572&lt;&gt;0,Journal!D568,"")</f>
        <v/>
      </c>
      <c r="E572" s="295" t="str">
        <f>IF(F572-G572&lt;&gt;0,Journal!E568,"")</f>
        <v/>
      </c>
      <c r="F572" s="296"/>
      <c r="G572" s="296"/>
      <c r="H572" s="296">
        <f t="shared" si="8"/>
        <v>0</v>
      </c>
      <c r="I572" s="261"/>
    </row>
    <row r="573" spans="2:9" x14ac:dyDescent="0.35">
      <c r="B573" s="260"/>
      <c r="C573" s="294" t="str">
        <f>IF(F573-G573&lt;&gt;0,Journal!C569,"")</f>
        <v/>
      </c>
      <c r="D573" s="66" t="str">
        <f>IF(F573-G573&lt;&gt;0,Journal!D569,"")</f>
        <v/>
      </c>
      <c r="E573" s="295" t="str">
        <f>IF(F573-G573&lt;&gt;0,Journal!E569,"")</f>
        <v/>
      </c>
      <c r="F573" s="296"/>
      <c r="G573" s="296"/>
      <c r="H573" s="296">
        <f t="shared" si="8"/>
        <v>0</v>
      </c>
      <c r="I573" s="261"/>
    </row>
    <row r="574" spans="2:9" x14ac:dyDescent="0.35">
      <c r="B574" s="260"/>
      <c r="C574" s="294" t="str">
        <f>IF(F574-G574&lt;&gt;0,Journal!C570,"")</f>
        <v/>
      </c>
      <c r="D574" s="66" t="str">
        <f>IF(F574-G574&lt;&gt;0,Journal!D570,"")</f>
        <v/>
      </c>
      <c r="E574" s="295" t="str">
        <f>IF(F574-G574&lt;&gt;0,Journal!E570,"")</f>
        <v/>
      </c>
      <c r="F574" s="296"/>
      <c r="G574" s="296"/>
      <c r="H574" s="296">
        <f t="shared" si="8"/>
        <v>0</v>
      </c>
      <c r="I574" s="261"/>
    </row>
    <row r="575" spans="2:9" x14ac:dyDescent="0.35">
      <c r="B575" s="260"/>
      <c r="C575" s="294" t="str">
        <f>IF(F575-G575&lt;&gt;0,Journal!C571,"")</f>
        <v/>
      </c>
      <c r="D575" s="66" t="str">
        <f>IF(F575-G575&lt;&gt;0,Journal!D571,"")</f>
        <v/>
      </c>
      <c r="E575" s="295" t="str">
        <f>IF(F575-G575&lt;&gt;0,Journal!E571,"")</f>
        <v/>
      </c>
      <c r="F575" s="296"/>
      <c r="G575" s="296"/>
      <c r="H575" s="296">
        <f t="shared" si="8"/>
        <v>0</v>
      </c>
      <c r="I575" s="261"/>
    </row>
    <row r="576" spans="2:9" x14ac:dyDescent="0.35">
      <c r="B576" s="260"/>
      <c r="C576" s="294" t="str">
        <f>IF(F576-G576&lt;&gt;0,Journal!C572,"")</f>
        <v/>
      </c>
      <c r="D576" s="66" t="str">
        <f>IF(F576-G576&lt;&gt;0,Journal!D572,"")</f>
        <v/>
      </c>
      <c r="E576" s="295" t="str">
        <f>IF(F576-G576&lt;&gt;0,Journal!E572,"")</f>
        <v/>
      </c>
      <c r="F576" s="296"/>
      <c r="G576" s="296"/>
      <c r="H576" s="296">
        <f t="shared" si="8"/>
        <v>0</v>
      </c>
      <c r="I576" s="261"/>
    </row>
    <row r="577" spans="2:9" x14ac:dyDescent="0.35">
      <c r="B577" s="260"/>
      <c r="C577" s="294" t="str">
        <f>IF(F577-G577&lt;&gt;0,Journal!C573,"")</f>
        <v/>
      </c>
      <c r="D577" s="66" t="str">
        <f>IF(F577-G577&lt;&gt;0,Journal!D573,"")</f>
        <v/>
      </c>
      <c r="E577" s="295" t="str">
        <f>IF(F577-G577&lt;&gt;0,Journal!E573,"")</f>
        <v/>
      </c>
      <c r="F577" s="296"/>
      <c r="G577" s="296"/>
      <c r="H577" s="296">
        <f t="shared" si="8"/>
        <v>0</v>
      </c>
      <c r="I577" s="261"/>
    </row>
    <row r="578" spans="2:9" x14ac:dyDescent="0.35">
      <c r="B578" s="260"/>
      <c r="C578" s="294" t="str">
        <f>IF(F578-G578&lt;&gt;0,Journal!C574,"")</f>
        <v/>
      </c>
      <c r="D578" s="66" t="str">
        <f>IF(F578-G578&lt;&gt;0,Journal!D574,"")</f>
        <v/>
      </c>
      <c r="E578" s="295" t="str">
        <f>IF(F578-G578&lt;&gt;0,Journal!E574,"")</f>
        <v/>
      </c>
      <c r="F578" s="296"/>
      <c r="G578" s="296"/>
      <c r="H578" s="296">
        <f t="shared" si="8"/>
        <v>0</v>
      </c>
      <c r="I578" s="261"/>
    </row>
    <row r="579" spans="2:9" x14ac:dyDescent="0.35">
      <c r="B579" s="260"/>
      <c r="C579" s="294" t="str">
        <f>IF(F579-G579&lt;&gt;0,Journal!C575,"")</f>
        <v/>
      </c>
      <c r="D579" s="66" t="str">
        <f>IF(F579-G579&lt;&gt;0,Journal!D575,"")</f>
        <v/>
      </c>
      <c r="E579" s="295" t="str">
        <f>IF(F579-G579&lt;&gt;0,Journal!E575,"")</f>
        <v/>
      </c>
      <c r="F579" s="296"/>
      <c r="G579" s="296"/>
      <c r="H579" s="296">
        <f t="shared" si="8"/>
        <v>0</v>
      </c>
      <c r="I579" s="261"/>
    </row>
    <row r="580" spans="2:9" x14ac:dyDescent="0.35">
      <c r="B580" s="260"/>
      <c r="C580" s="294" t="str">
        <f>IF(F580-G580&lt;&gt;0,Journal!C576,"")</f>
        <v/>
      </c>
      <c r="D580" s="66" t="str">
        <f>IF(F580-G580&lt;&gt;0,Journal!D576,"")</f>
        <v/>
      </c>
      <c r="E580" s="295" t="str">
        <f>IF(F580-G580&lt;&gt;0,Journal!E576,"")</f>
        <v/>
      </c>
      <c r="F580" s="296"/>
      <c r="G580" s="296"/>
      <c r="H580" s="296">
        <f t="shared" si="8"/>
        <v>0</v>
      </c>
      <c r="I580" s="261"/>
    </row>
    <row r="581" spans="2:9" x14ac:dyDescent="0.35">
      <c r="B581" s="260"/>
      <c r="C581" s="294" t="str">
        <f>IF(F581-G581&lt;&gt;0,Journal!C577,"")</f>
        <v/>
      </c>
      <c r="D581" s="66" t="str">
        <f>IF(F581-G581&lt;&gt;0,Journal!D577,"")</f>
        <v/>
      </c>
      <c r="E581" s="295" t="str">
        <f>IF(F581-G581&lt;&gt;0,Journal!E577,"")</f>
        <v/>
      </c>
      <c r="F581" s="296"/>
      <c r="G581" s="296"/>
      <c r="H581" s="296">
        <f t="shared" si="8"/>
        <v>0</v>
      </c>
      <c r="I581" s="261"/>
    </row>
    <row r="582" spans="2:9" x14ac:dyDescent="0.35">
      <c r="B582" s="260"/>
      <c r="C582" s="294" t="str">
        <f>IF(F582-G582&lt;&gt;0,Journal!C578,"")</f>
        <v/>
      </c>
      <c r="D582" s="66" t="str">
        <f>IF(F582-G582&lt;&gt;0,Journal!D578,"")</f>
        <v/>
      </c>
      <c r="E582" s="295" t="str">
        <f>IF(F582-G582&lt;&gt;0,Journal!E578,"")</f>
        <v/>
      </c>
      <c r="F582" s="296"/>
      <c r="G582" s="296"/>
      <c r="H582" s="296">
        <f t="shared" si="8"/>
        <v>0</v>
      </c>
      <c r="I582" s="261"/>
    </row>
    <row r="583" spans="2:9" x14ac:dyDescent="0.35">
      <c r="B583" s="260"/>
      <c r="C583" s="294" t="str">
        <f>IF(F583-G583&lt;&gt;0,Journal!C579,"")</f>
        <v/>
      </c>
      <c r="D583" s="66" t="str">
        <f>IF(F583-G583&lt;&gt;0,Journal!D579,"")</f>
        <v/>
      </c>
      <c r="E583" s="295" t="str">
        <f>IF(F583-G583&lt;&gt;0,Journal!E579,"")</f>
        <v/>
      </c>
      <c r="F583" s="296"/>
      <c r="G583" s="296"/>
      <c r="H583" s="296">
        <f t="shared" si="8"/>
        <v>0</v>
      </c>
      <c r="I583" s="261"/>
    </row>
    <row r="584" spans="2:9" x14ac:dyDescent="0.35">
      <c r="B584" s="260"/>
      <c r="C584" s="294" t="str">
        <f>IF(F584-G584&lt;&gt;0,Journal!C580,"")</f>
        <v/>
      </c>
      <c r="D584" s="66" t="str">
        <f>IF(F584-G584&lt;&gt;0,Journal!D580,"")</f>
        <v/>
      </c>
      <c r="E584" s="295" t="str">
        <f>IF(F584-G584&lt;&gt;0,Journal!E580,"")</f>
        <v/>
      </c>
      <c r="F584" s="296"/>
      <c r="G584" s="296"/>
      <c r="H584" s="296">
        <f t="shared" si="8"/>
        <v>0</v>
      </c>
      <c r="I584" s="261"/>
    </row>
    <row r="585" spans="2:9" x14ac:dyDescent="0.35">
      <c r="B585" s="260"/>
      <c r="C585" s="294" t="str">
        <f>IF(F585-G585&lt;&gt;0,Journal!C581,"")</f>
        <v/>
      </c>
      <c r="D585" s="66" t="str">
        <f>IF(F585-G585&lt;&gt;0,Journal!D581,"")</f>
        <v/>
      </c>
      <c r="E585" s="295" t="str">
        <f>IF(F585-G585&lt;&gt;0,Journal!E581,"")</f>
        <v/>
      </c>
      <c r="F585" s="296"/>
      <c r="G585" s="296"/>
      <c r="H585" s="296">
        <f t="shared" si="8"/>
        <v>0</v>
      </c>
      <c r="I585" s="261"/>
    </row>
    <row r="586" spans="2:9" x14ac:dyDescent="0.35">
      <c r="B586" s="260"/>
      <c r="C586" s="294" t="str">
        <f>IF(F586-G586&lt;&gt;0,Journal!C582,"")</f>
        <v/>
      </c>
      <c r="D586" s="66" t="str">
        <f>IF(F586-G586&lt;&gt;0,Journal!D582,"")</f>
        <v/>
      </c>
      <c r="E586" s="295" t="str">
        <f>IF(F586-G586&lt;&gt;0,Journal!E582,"")</f>
        <v/>
      </c>
      <c r="F586" s="296"/>
      <c r="G586" s="296"/>
      <c r="H586" s="296">
        <f t="shared" si="8"/>
        <v>0</v>
      </c>
      <c r="I586" s="261"/>
    </row>
    <row r="587" spans="2:9" x14ac:dyDescent="0.35">
      <c r="B587" s="260"/>
      <c r="C587" s="294" t="str">
        <f>IF(F587-G587&lt;&gt;0,Journal!C583,"")</f>
        <v/>
      </c>
      <c r="D587" s="66" t="str">
        <f>IF(F587-G587&lt;&gt;0,Journal!D583,"")</f>
        <v/>
      </c>
      <c r="E587" s="295" t="str">
        <f>IF(F587-G587&lt;&gt;0,Journal!E583,"")</f>
        <v/>
      </c>
      <c r="F587" s="296"/>
      <c r="G587" s="296"/>
      <c r="H587" s="296">
        <f t="shared" si="8"/>
        <v>0</v>
      </c>
      <c r="I587" s="261"/>
    </row>
    <row r="588" spans="2:9" x14ac:dyDescent="0.35">
      <c r="B588" s="260"/>
      <c r="C588" s="294" t="str">
        <f>IF(F588-G588&lt;&gt;0,Journal!C584,"")</f>
        <v/>
      </c>
      <c r="D588" s="66" t="str">
        <f>IF(F588-G588&lt;&gt;0,Journal!D584,"")</f>
        <v/>
      </c>
      <c r="E588" s="295" t="str">
        <f>IF(F588-G588&lt;&gt;0,Journal!E584,"")</f>
        <v/>
      </c>
      <c r="F588" s="296"/>
      <c r="G588" s="296"/>
      <c r="H588" s="296">
        <f t="shared" si="8"/>
        <v>0</v>
      </c>
      <c r="I588" s="261"/>
    </row>
    <row r="589" spans="2:9" x14ac:dyDescent="0.35">
      <c r="B589" s="260"/>
      <c r="C589" s="294" t="str">
        <f>IF(F589-G589&lt;&gt;0,Journal!C585,"")</f>
        <v/>
      </c>
      <c r="D589" s="66" t="str">
        <f>IF(F589-G589&lt;&gt;0,Journal!D585,"")</f>
        <v/>
      </c>
      <c r="E589" s="295" t="str">
        <f>IF(F589-G589&lt;&gt;0,Journal!E585,"")</f>
        <v/>
      </c>
      <c r="F589" s="296"/>
      <c r="G589" s="296"/>
      <c r="H589" s="296">
        <f t="shared" si="8"/>
        <v>0</v>
      </c>
      <c r="I589" s="261"/>
    </row>
    <row r="590" spans="2:9" x14ac:dyDescent="0.35">
      <c r="B590" s="260"/>
      <c r="C590" s="294" t="str">
        <f>IF(F590-G590&lt;&gt;0,Journal!C586,"")</f>
        <v/>
      </c>
      <c r="D590" s="66" t="str">
        <f>IF(F590-G590&lt;&gt;0,Journal!D586,"")</f>
        <v/>
      </c>
      <c r="E590" s="295" t="str">
        <f>IF(F590-G590&lt;&gt;0,Journal!E586,"")</f>
        <v/>
      </c>
      <c r="F590" s="296"/>
      <c r="G590" s="296"/>
      <c r="H590" s="296">
        <f t="shared" si="8"/>
        <v>0</v>
      </c>
      <c r="I590" s="261"/>
    </row>
    <row r="591" spans="2:9" x14ac:dyDescent="0.35">
      <c r="B591" s="260"/>
      <c r="C591" s="294" t="str">
        <f>IF(F591-G591&lt;&gt;0,Journal!C587,"")</f>
        <v/>
      </c>
      <c r="D591" s="66" t="str">
        <f>IF(F591-G591&lt;&gt;0,Journal!D587,"")</f>
        <v/>
      </c>
      <c r="E591" s="295" t="str">
        <f>IF(F591-G591&lt;&gt;0,Journal!E587,"")</f>
        <v/>
      </c>
      <c r="F591" s="296"/>
      <c r="G591" s="296"/>
      <c r="H591" s="296">
        <f t="shared" si="8"/>
        <v>0</v>
      </c>
      <c r="I591" s="261"/>
    </row>
    <row r="592" spans="2:9" x14ac:dyDescent="0.35">
      <c r="B592" s="260"/>
      <c r="C592" s="294" t="str">
        <f>IF(F592-G592&lt;&gt;0,Journal!C588,"")</f>
        <v/>
      </c>
      <c r="D592" s="66" t="str">
        <f>IF(F592-G592&lt;&gt;0,Journal!D588,"")</f>
        <v/>
      </c>
      <c r="E592" s="295" t="str">
        <f>IF(F592-G592&lt;&gt;0,Journal!E588,"")</f>
        <v/>
      </c>
      <c r="F592" s="296"/>
      <c r="G592" s="296"/>
      <c r="H592" s="296">
        <f t="shared" ref="H592:H655" si="9">IF($F$9="Debit",(H591+F592-G592),(H591+G592-F592))</f>
        <v>0</v>
      </c>
      <c r="I592" s="261"/>
    </row>
    <row r="593" spans="2:9" x14ac:dyDescent="0.35">
      <c r="B593" s="260"/>
      <c r="C593" s="294" t="str">
        <f>IF(F593-G593&lt;&gt;0,Journal!C589,"")</f>
        <v/>
      </c>
      <c r="D593" s="66" t="str">
        <f>IF(F593-G593&lt;&gt;0,Journal!D589,"")</f>
        <v/>
      </c>
      <c r="E593" s="295" t="str">
        <f>IF(F593-G593&lt;&gt;0,Journal!E589,"")</f>
        <v/>
      </c>
      <c r="F593" s="296"/>
      <c r="G593" s="296"/>
      <c r="H593" s="296">
        <f t="shared" si="9"/>
        <v>0</v>
      </c>
      <c r="I593" s="261"/>
    </row>
    <row r="594" spans="2:9" x14ac:dyDescent="0.35">
      <c r="B594" s="260"/>
      <c r="C594" s="294" t="str">
        <f>IF(F594-G594&lt;&gt;0,Journal!C590,"")</f>
        <v/>
      </c>
      <c r="D594" s="66" t="str">
        <f>IF(F594-G594&lt;&gt;0,Journal!D590,"")</f>
        <v/>
      </c>
      <c r="E594" s="295" t="str">
        <f>IF(F594-G594&lt;&gt;0,Journal!E590,"")</f>
        <v/>
      </c>
      <c r="F594" s="296"/>
      <c r="G594" s="296"/>
      <c r="H594" s="296">
        <f t="shared" si="9"/>
        <v>0</v>
      </c>
      <c r="I594" s="261"/>
    </row>
    <row r="595" spans="2:9" x14ac:dyDescent="0.35">
      <c r="B595" s="260"/>
      <c r="C595" s="294" t="str">
        <f>IF(F595-G595&lt;&gt;0,Journal!C591,"")</f>
        <v/>
      </c>
      <c r="D595" s="66" t="str">
        <f>IF(F595-G595&lt;&gt;0,Journal!D591,"")</f>
        <v/>
      </c>
      <c r="E595" s="295" t="str">
        <f>IF(F595-G595&lt;&gt;0,Journal!E591,"")</f>
        <v/>
      </c>
      <c r="F595" s="296"/>
      <c r="G595" s="296"/>
      <c r="H595" s="296">
        <f t="shared" si="9"/>
        <v>0</v>
      </c>
      <c r="I595" s="261"/>
    </row>
    <row r="596" spans="2:9" x14ac:dyDescent="0.35">
      <c r="B596" s="260"/>
      <c r="C596" s="294" t="str">
        <f>IF(F596-G596&lt;&gt;0,Journal!C592,"")</f>
        <v/>
      </c>
      <c r="D596" s="66" t="str">
        <f>IF(F596-G596&lt;&gt;0,Journal!D592,"")</f>
        <v/>
      </c>
      <c r="E596" s="295" t="str">
        <f>IF(F596-G596&lt;&gt;0,Journal!E592,"")</f>
        <v/>
      </c>
      <c r="F596" s="296"/>
      <c r="G596" s="296"/>
      <c r="H596" s="296">
        <f t="shared" si="9"/>
        <v>0</v>
      </c>
      <c r="I596" s="261"/>
    </row>
    <row r="597" spans="2:9" x14ac:dyDescent="0.35">
      <c r="B597" s="260"/>
      <c r="C597" s="294" t="str">
        <f>IF(F597-G597&lt;&gt;0,Journal!C593,"")</f>
        <v/>
      </c>
      <c r="D597" s="66" t="str">
        <f>IF(F597-G597&lt;&gt;0,Journal!D593,"")</f>
        <v/>
      </c>
      <c r="E597" s="295" t="str">
        <f>IF(F597-G597&lt;&gt;0,Journal!E593,"")</f>
        <v/>
      </c>
      <c r="F597" s="296"/>
      <c r="G597" s="296"/>
      <c r="H597" s="296">
        <f t="shared" si="9"/>
        <v>0</v>
      </c>
      <c r="I597" s="261"/>
    </row>
    <row r="598" spans="2:9" x14ac:dyDescent="0.35">
      <c r="B598" s="260"/>
      <c r="C598" s="294" t="str">
        <f>IF(F598-G598&lt;&gt;0,Journal!C594,"")</f>
        <v/>
      </c>
      <c r="D598" s="66" t="str">
        <f>IF(F598-G598&lt;&gt;0,Journal!D594,"")</f>
        <v/>
      </c>
      <c r="E598" s="295" t="str">
        <f>IF(F598-G598&lt;&gt;0,Journal!E594,"")</f>
        <v/>
      </c>
      <c r="F598" s="296"/>
      <c r="G598" s="296"/>
      <c r="H598" s="296">
        <f t="shared" si="9"/>
        <v>0</v>
      </c>
      <c r="I598" s="261"/>
    </row>
    <row r="599" spans="2:9" x14ac:dyDescent="0.35">
      <c r="B599" s="260"/>
      <c r="C599" s="294" t="str">
        <f>IF(F599-G599&lt;&gt;0,Journal!C595,"")</f>
        <v/>
      </c>
      <c r="D599" s="66" t="str">
        <f>IF(F599-G599&lt;&gt;0,Journal!D595,"")</f>
        <v/>
      </c>
      <c r="E599" s="295" t="str">
        <f>IF(F599-G599&lt;&gt;0,Journal!E595,"")</f>
        <v/>
      </c>
      <c r="F599" s="296"/>
      <c r="G599" s="296"/>
      <c r="H599" s="296">
        <f t="shared" si="9"/>
        <v>0</v>
      </c>
      <c r="I599" s="261"/>
    </row>
    <row r="600" spans="2:9" x14ac:dyDescent="0.35">
      <c r="B600" s="260"/>
      <c r="C600" s="294" t="str">
        <f>IF(F600-G600&lt;&gt;0,Journal!C596,"")</f>
        <v/>
      </c>
      <c r="D600" s="66" t="str">
        <f>IF(F600-G600&lt;&gt;0,Journal!D596,"")</f>
        <v/>
      </c>
      <c r="E600" s="295" t="str">
        <f>IF(F600-G600&lt;&gt;0,Journal!E596,"")</f>
        <v/>
      </c>
      <c r="F600" s="296"/>
      <c r="G600" s="296"/>
      <c r="H600" s="296">
        <f t="shared" si="9"/>
        <v>0</v>
      </c>
      <c r="I600" s="261"/>
    </row>
    <row r="601" spans="2:9" x14ac:dyDescent="0.35">
      <c r="B601" s="260"/>
      <c r="C601" s="294" t="str">
        <f>IF(F601-G601&lt;&gt;0,Journal!C597,"")</f>
        <v/>
      </c>
      <c r="D601" s="66" t="str">
        <f>IF(F601-G601&lt;&gt;0,Journal!D597,"")</f>
        <v/>
      </c>
      <c r="E601" s="295" t="str">
        <f>IF(F601-G601&lt;&gt;0,Journal!E597,"")</f>
        <v/>
      </c>
      <c r="F601" s="296"/>
      <c r="G601" s="296"/>
      <c r="H601" s="296">
        <f t="shared" si="9"/>
        <v>0</v>
      </c>
      <c r="I601" s="261"/>
    </row>
    <row r="602" spans="2:9" x14ac:dyDescent="0.35">
      <c r="B602" s="260"/>
      <c r="C602" s="294" t="str">
        <f>IF(F602-G602&lt;&gt;0,Journal!C598,"")</f>
        <v/>
      </c>
      <c r="D602" s="66" t="str">
        <f>IF(F602-G602&lt;&gt;0,Journal!D598,"")</f>
        <v/>
      </c>
      <c r="E602" s="295" t="str">
        <f>IF(F602-G602&lt;&gt;0,Journal!E598,"")</f>
        <v/>
      </c>
      <c r="F602" s="296"/>
      <c r="G602" s="296"/>
      <c r="H602" s="296">
        <f t="shared" si="9"/>
        <v>0</v>
      </c>
      <c r="I602" s="261"/>
    </row>
    <row r="603" spans="2:9" x14ac:dyDescent="0.35">
      <c r="B603" s="260"/>
      <c r="C603" s="294" t="str">
        <f>IF(F603-G603&lt;&gt;0,Journal!C599,"")</f>
        <v/>
      </c>
      <c r="D603" s="66" t="str">
        <f>IF(F603-G603&lt;&gt;0,Journal!D599,"")</f>
        <v/>
      </c>
      <c r="E603" s="295" t="str">
        <f>IF(F603-G603&lt;&gt;0,Journal!E599,"")</f>
        <v/>
      </c>
      <c r="F603" s="296"/>
      <c r="G603" s="296"/>
      <c r="H603" s="296">
        <f t="shared" si="9"/>
        <v>0</v>
      </c>
      <c r="I603" s="261"/>
    </row>
    <row r="604" spans="2:9" x14ac:dyDescent="0.35">
      <c r="B604" s="260"/>
      <c r="C604" s="294" t="str">
        <f>IF(F604-G604&lt;&gt;0,Journal!C600,"")</f>
        <v/>
      </c>
      <c r="D604" s="66" t="str">
        <f>IF(F604-G604&lt;&gt;0,Journal!D600,"")</f>
        <v/>
      </c>
      <c r="E604" s="295" t="str">
        <f>IF(F604-G604&lt;&gt;0,Journal!E600,"")</f>
        <v/>
      </c>
      <c r="F604" s="296"/>
      <c r="G604" s="296"/>
      <c r="H604" s="296">
        <f t="shared" si="9"/>
        <v>0</v>
      </c>
      <c r="I604" s="261"/>
    </row>
    <row r="605" spans="2:9" x14ac:dyDescent="0.35">
      <c r="B605" s="260"/>
      <c r="C605" s="294" t="str">
        <f>IF(F605-G605&lt;&gt;0,Journal!C601,"")</f>
        <v/>
      </c>
      <c r="D605" s="66" t="str">
        <f>IF(F605-G605&lt;&gt;0,Journal!D601,"")</f>
        <v/>
      </c>
      <c r="E605" s="295" t="str">
        <f>IF(F605-G605&lt;&gt;0,Journal!E601,"")</f>
        <v/>
      </c>
      <c r="F605" s="296"/>
      <c r="G605" s="296"/>
      <c r="H605" s="296">
        <f t="shared" si="9"/>
        <v>0</v>
      </c>
      <c r="I605" s="261"/>
    </row>
    <row r="606" spans="2:9" x14ac:dyDescent="0.35">
      <c r="B606" s="260"/>
      <c r="C606" s="294" t="str">
        <f>IF(F606-G606&lt;&gt;0,Journal!C602,"")</f>
        <v/>
      </c>
      <c r="D606" s="66" t="str">
        <f>IF(F606-G606&lt;&gt;0,Journal!D602,"")</f>
        <v/>
      </c>
      <c r="E606" s="295" t="str">
        <f>IF(F606-G606&lt;&gt;0,Journal!E602,"")</f>
        <v/>
      </c>
      <c r="F606" s="296"/>
      <c r="G606" s="296"/>
      <c r="H606" s="296">
        <f t="shared" si="9"/>
        <v>0</v>
      </c>
      <c r="I606" s="261"/>
    </row>
    <row r="607" spans="2:9" x14ac:dyDescent="0.35">
      <c r="B607" s="260"/>
      <c r="C607" s="294" t="str">
        <f>IF(F607-G607&lt;&gt;0,Journal!C603,"")</f>
        <v/>
      </c>
      <c r="D607" s="66" t="str">
        <f>IF(F607-G607&lt;&gt;0,Journal!D603,"")</f>
        <v/>
      </c>
      <c r="E607" s="295" t="str">
        <f>IF(F607-G607&lt;&gt;0,Journal!E603,"")</f>
        <v/>
      </c>
      <c r="F607" s="296"/>
      <c r="G607" s="296"/>
      <c r="H607" s="296">
        <f t="shared" si="9"/>
        <v>0</v>
      </c>
      <c r="I607" s="261"/>
    </row>
    <row r="608" spans="2:9" x14ac:dyDescent="0.35">
      <c r="B608" s="260"/>
      <c r="C608" s="294" t="str">
        <f>IF(F608-G608&lt;&gt;0,Journal!C604,"")</f>
        <v/>
      </c>
      <c r="D608" s="66" t="str">
        <f>IF(F608-G608&lt;&gt;0,Journal!D604,"")</f>
        <v/>
      </c>
      <c r="E608" s="295" t="str">
        <f>IF(F608-G608&lt;&gt;0,Journal!E604,"")</f>
        <v/>
      </c>
      <c r="F608" s="296"/>
      <c r="G608" s="296"/>
      <c r="H608" s="296">
        <f t="shared" si="9"/>
        <v>0</v>
      </c>
      <c r="I608" s="261"/>
    </row>
    <row r="609" spans="2:9" x14ac:dyDescent="0.35">
      <c r="B609" s="260"/>
      <c r="C609" s="294" t="str">
        <f>IF(F609-G609&lt;&gt;0,Journal!C605,"")</f>
        <v/>
      </c>
      <c r="D609" s="66" t="str">
        <f>IF(F609-G609&lt;&gt;0,Journal!D605,"")</f>
        <v/>
      </c>
      <c r="E609" s="295" t="str">
        <f>IF(F609-G609&lt;&gt;0,Journal!E605,"")</f>
        <v/>
      </c>
      <c r="F609" s="296"/>
      <c r="G609" s="296"/>
      <c r="H609" s="296">
        <f t="shared" si="9"/>
        <v>0</v>
      </c>
      <c r="I609" s="261"/>
    </row>
    <row r="610" spans="2:9" x14ac:dyDescent="0.35">
      <c r="B610" s="260"/>
      <c r="C610" s="294" t="str">
        <f>IF(F610-G610&lt;&gt;0,Journal!C606,"")</f>
        <v/>
      </c>
      <c r="D610" s="66" t="str">
        <f>IF(F610-G610&lt;&gt;0,Journal!D606,"")</f>
        <v/>
      </c>
      <c r="E610" s="295" t="str">
        <f>IF(F610-G610&lt;&gt;0,Journal!E606,"")</f>
        <v/>
      </c>
      <c r="F610" s="296"/>
      <c r="G610" s="296"/>
      <c r="H610" s="296">
        <f t="shared" si="9"/>
        <v>0</v>
      </c>
      <c r="I610" s="261"/>
    </row>
    <row r="611" spans="2:9" x14ac:dyDescent="0.35">
      <c r="B611" s="260"/>
      <c r="C611" s="294" t="str">
        <f>IF(F611-G611&lt;&gt;0,Journal!C607,"")</f>
        <v/>
      </c>
      <c r="D611" s="66" t="str">
        <f>IF(F611-G611&lt;&gt;0,Journal!D607,"")</f>
        <v/>
      </c>
      <c r="E611" s="295" t="str">
        <f>IF(F611-G611&lt;&gt;0,Journal!E607,"")</f>
        <v/>
      </c>
      <c r="F611" s="296"/>
      <c r="G611" s="296"/>
      <c r="H611" s="296">
        <f t="shared" si="9"/>
        <v>0</v>
      </c>
      <c r="I611" s="261"/>
    </row>
    <row r="612" spans="2:9" x14ac:dyDescent="0.35">
      <c r="B612" s="260"/>
      <c r="C612" s="294" t="str">
        <f>IF(F612-G612&lt;&gt;0,Journal!C608,"")</f>
        <v/>
      </c>
      <c r="D612" s="66" t="str">
        <f>IF(F612-G612&lt;&gt;0,Journal!D608,"")</f>
        <v/>
      </c>
      <c r="E612" s="295" t="str">
        <f>IF(F612-G612&lt;&gt;0,Journal!E608,"")</f>
        <v/>
      </c>
      <c r="F612" s="296"/>
      <c r="G612" s="296"/>
      <c r="H612" s="296">
        <f t="shared" si="9"/>
        <v>0</v>
      </c>
      <c r="I612" s="261"/>
    </row>
    <row r="613" spans="2:9" x14ac:dyDescent="0.35">
      <c r="B613" s="260"/>
      <c r="C613" s="294" t="str">
        <f>IF(F613-G613&lt;&gt;0,Journal!C609,"")</f>
        <v/>
      </c>
      <c r="D613" s="66" t="str">
        <f>IF(F613-G613&lt;&gt;0,Journal!D609,"")</f>
        <v/>
      </c>
      <c r="E613" s="295" t="str">
        <f>IF(F613-G613&lt;&gt;0,Journal!E609,"")</f>
        <v/>
      </c>
      <c r="F613" s="296"/>
      <c r="G613" s="296"/>
      <c r="H613" s="296">
        <f t="shared" si="9"/>
        <v>0</v>
      </c>
      <c r="I613" s="261"/>
    </row>
    <row r="614" spans="2:9" x14ac:dyDescent="0.35">
      <c r="B614" s="260"/>
      <c r="C614" s="294" t="str">
        <f>IF(F614-G614&lt;&gt;0,Journal!C610,"")</f>
        <v/>
      </c>
      <c r="D614" s="66" t="str">
        <f>IF(F614-G614&lt;&gt;0,Journal!D610,"")</f>
        <v/>
      </c>
      <c r="E614" s="295" t="str">
        <f>IF(F614-G614&lt;&gt;0,Journal!E610,"")</f>
        <v/>
      </c>
      <c r="F614" s="296"/>
      <c r="G614" s="296"/>
      <c r="H614" s="296">
        <f t="shared" si="9"/>
        <v>0</v>
      </c>
      <c r="I614" s="261"/>
    </row>
    <row r="615" spans="2:9" x14ac:dyDescent="0.35">
      <c r="B615" s="260"/>
      <c r="C615" s="294" t="str">
        <f>IF(F615-G615&lt;&gt;0,Journal!C611,"")</f>
        <v/>
      </c>
      <c r="D615" s="66" t="str">
        <f>IF(F615-G615&lt;&gt;0,Journal!D611,"")</f>
        <v/>
      </c>
      <c r="E615" s="295" t="str">
        <f>IF(F615-G615&lt;&gt;0,Journal!E611,"")</f>
        <v/>
      </c>
      <c r="F615" s="296"/>
      <c r="G615" s="296"/>
      <c r="H615" s="296">
        <f t="shared" si="9"/>
        <v>0</v>
      </c>
      <c r="I615" s="261"/>
    </row>
    <row r="616" spans="2:9" x14ac:dyDescent="0.35">
      <c r="B616" s="260"/>
      <c r="C616" s="294" t="str">
        <f>IF(F616-G616&lt;&gt;0,Journal!C612,"")</f>
        <v/>
      </c>
      <c r="D616" s="66" t="str">
        <f>IF(F616-G616&lt;&gt;0,Journal!D612,"")</f>
        <v/>
      </c>
      <c r="E616" s="295" t="str">
        <f>IF(F616-G616&lt;&gt;0,Journal!E612,"")</f>
        <v/>
      </c>
      <c r="F616" s="296"/>
      <c r="G616" s="296"/>
      <c r="H616" s="296">
        <f t="shared" si="9"/>
        <v>0</v>
      </c>
      <c r="I616" s="261"/>
    </row>
    <row r="617" spans="2:9" x14ac:dyDescent="0.35">
      <c r="B617" s="260"/>
      <c r="C617" s="294" t="str">
        <f>IF(F617-G617&lt;&gt;0,Journal!C613,"")</f>
        <v/>
      </c>
      <c r="D617" s="66" t="str">
        <f>IF(F617-G617&lt;&gt;0,Journal!D613,"")</f>
        <v/>
      </c>
      <c r="E617" s="295" t="str">
        <f>IF(F617-G617&lt;&gt;0,Journal!E613,"")</f>
        <v/>
      </c>
      <c r="F617" s="296"/>
      <c r="G617" s="296"/>
      <c r="H617" s="296">
        <f t="shared" si="9"/>
        <v>0</v>
      </c>
      <c r="I617" s="261"/>
    </row>
    <row r="618" spans="2:9" x14ac:dyDescent="0.35">
      <c r="B618" s="260"/>
      <c r="C618" s="294" t="str">
        <f>IF(F618-G618&lt;&gt;0,Journal!C614,"")</f>
        <v/>
      </c>
      <c r="D618" s="66" t="str">
        <f>IF(F618-G618&lt;&gt;0,Journal!D614,"")</f>
        <v/>
      </c>
      <c r="E618" s="295" t="str">
        <f>IF(F618-G618&lt;&gt;0,Journal!E614,"")</f>
        <v/>
      </c>
      <c r="F618" s="296"/>
      <c r="G618" s="296"/>
      <c r="H618" s="296">
        <f t="shared" si="9"/>
        <v>0</v>
      </c>
      <c r="I618" s="261"/>
    </row>
    <row r="619" spans="2:9" x14ac:dyDescent="0.35">
      <c r="B619" s="260"/>
      <c r="C619" s="294" t="str">
        <f>IF(F619-G619&lt;&gt;0,Journal!C615,"")</f>
        <v/>
      </c>
      <c r="D619" s="66" t="str">
        <f>IF(F619-G619&lt;&gt;0,Journal!D615,"")</f>
        <v/>
      </c>
      <c r="E619" s="295" t="str">
        <f>IF(F619-G619&lt;&gt;0,Journal!E615,"")</f>
        <v/>
      </c>
      <c r="F619" s="296"/>
      <c r="G619" s="296"/>
      <c r="H619" s="296">
        <f t="shared" si="9"/>
        <v>0</v>
      </c>
      <c r="I619" s="261"/>
    </row>
    <row r="620" spans="2:9" x14ac:dyDescent="0.35">
      <c r="B620" s="260"/>
      <c r="C620" s="294" t="str">
        <f>IF(F620-G620&lt;&gt;0,Journal!C616,"")</f>
        <v/>
      </c>
      <c r="D620" s="66" t="str">
        <f>IF(F620-G620&lt;&gt;0,Journal!D616,"")</f>
        <v/>
      </c>
      <c r="E620" s="295" t="str">
        <f>IF(F620-G620&lt;&gt;0,Journal!E616,"")</f>
        <v/>
      </c>
      <c r="F620" s="296"/>
      <c r="G620" s="296"/>
      <c r="H620" s="296">
        <f t="shared" si="9"/>
        <v>0</v>
      </c>
      <c r="I620" s="261"/>
    </row>
    <row r="621" spans="2:9" x14ac:dyDescent="0.35">
      <c r="B621" s="260"/>
      <c r="C621" s="294" t="str">
        <f>IF(F621-G621&lt;&gt;0,Journal!C617,"")</f>
        <v/>
      </c>
      <c r="D621" s="66" t="str">
        <f>IF(F621-G621&lt;&gt;0,Journal!D617,"")</f>
        <v/>
      </c>
      <c r="E621" s="295" t="str">
        <f>IF(F621-G621&lt;&gt;0,Journal!E617,"")</f>
        <v/>
      </c>
      <c r="F621" s="296"/>
      <c r="G621" s="296"/>
      <c r="H621" s="296">
        <f t="shared" si="9"/>
        <v>0</v>
      </c>
      <c r="I621" s="261"/>
    </row>
    <row r="622" spans="2:9" x14ac:dyDescent="0.35">
      <c r="B622" s="260"/>
      <c r="C622" s="294" t="str">
        <f>IF(F622-G622&lt;&gt;0,Journal!C618,"")</f>
        <v/>
      </c>
      <c r="D622" s="66" t="str">
        <f>IF(F622-G622&lt;&gt;0,Journal!D618,"")</f>
        <v/>
      </c>
      <c r="E622" s="295" t="str">
        <f>IF(F622-G622&lt;&gt;0,Journal!E618,"")</f>
        <v/>
      </c>
      <c r="F622" s="296"/>
      <c r="G622" s="296"/>
      <c r="H622" s="296">
        <f t="shared" si="9"/>
        <v>0</v>
      </c>
      <c r="I622" s="261"/>
    </row>
    <row r="623" spans="2:9" x14ac:dyDescent="0.35">
      <c r="B623" s="260"/>
      <c r="C623" s="294" t="str">
        <f>IF(F623-G623&lt;&gt;0,Journal!C619,"")</f>
        <v/>
      </c>
      <c r="D623" s="66" t="str">
        <f>IF(F623-G623&lt;&gt;0,Journal!D619,"")</f>
        <v/>
      </c>
      <c r="E623" s="295" t="str">
        <f>IF(F623-G623&lt;&gt;0,Journal!E619,"")</f>
        <v/>
      </c>
      <c r="F623" s="296"/>
      <c r="G623" s="296"/>
      <c r="H623" s="296">
        <f t="shared" si="9"/>
        <v>0</v>
      </c>
      <c r="I623" s="261"/>
    </row>
    <row r="624" spans="2:9" x14ac:dyDescent="0.35">
      <c r="B624" s="260"/>
      <c r="C624" s="294" t="str">
        <f>IF(F624-G624&lt;&gt;0,Journal!C620,"")</f>
        <v/>
      </c>
      <c r="D624" s="66" t="str">
        <f>IF(F624-G624&lt;&gt;0,Journal!D620,"")</f>
        <v/>
      </c>
      <c r="E624" s="295" t="str">
        <f>IF(F624-G624&lt;&gt;0,Journal!E620,"")</f>
        <v/>
      </c>
      <c r="F624" s="296"/>
      <c r="G624" s="296"/>
      <c r="H624" s="296">
        <f t="shared" si="9"/>
        <v>0</v>
      </c>
      <c r="I624" s="261"/>
    </row>
    <row r="625" spans="2:9" x14ac:dyDescent="0.35">
      <c r="B625" s="260"/>
      <c r="C625" s="294" t="str">
        <f>IF(F625-G625&lt;&gt;0,Journal!C621,"")</f>
        <v/>
      </c>
      <c r="D625" s="66" t="str">
        <f>IF(F625-G625&lt;&gt;0,Journal!D621,"")</f>
        <v/>
      </c>
      <c r="E625" s="295" t="str">
        <f>IF(F625-G625&lt;&gt;0,Journal!E621,"")</f>
        <v/>
      </c>
      <c r="F625" s="296"/>
      <c r="G625" s="296"/>
      <c r="H625" s="296">
        <f t="shared" si="9"/>
        <v>0</v>
      </c>
      <c r="I625" s="261"/>
    </row>
    <row r="626" spans="2:9" x14ac:dyDescent="0.35">
      <c r="B626" s="260"/>
      <c r="C626" s="294" t="str">
        <f>IF(F626-G626&lt;&gt;0,Journal!C622,"")</f>
        <v/>
      </c>
      <c r="D626" s="66" t="str">
        <f>IF(F626-G626&lt;&gt;0,Journal!D622,"")</f>
        <v/>
      </c>
      <c r="E626" s="295" t="str">
        <f>IF(F626-G626&lt;&gt;0,Journal!E622,"")</f>
        <v/>
      </c>
      <c r="F626" s="296"/>
      <c r="G626" s="296"/>
      <c r="H626" s="296">
        <f t="shared" si="9"/>
        <v>0</v>
      </c>
      <c r="I626" s="261"/>
    </row>
    <row r="627" spans="2:9" x14ac:dyDescent="0.35">
      <c r="B627" s="260"/>
      <c r="C627" s="294" t="str">
        <f>IF(F627-G627&lt;&gt;0,Journal!C623,"")</f>
        <v/>
      </c>
      <c r="D627" s="66" t="str">
        <f>IF(F627-G627&lt;&gt;0,Journal!D623,"")</f>
        <v/>
      </c>
      <c r="E627" s="295" t="str">
        <f>IF(F627-G627&lt;&gt;0,Journal!E623,"")</f>
        <v/>
      </c>
      <c r="F627" s="296"/>
      <c r="G627" s="296"/>
      <c r="H627" s="296">
        <f t="shared" si="9"/>
        <v>0</v>
      </c>
      <c r="I627" s="261"/>
    </row>
    <row r="628" spans="2:9" x14ac:dyDescent="0.35">
      <c r="B628" s="260"/>
      <c r="C628" s="294" t="str">
        <f>IF(F628-G628&lt;&gt;0,Journal!C624,"")</f>
        <v/>
      </c>
      <c r="D628" s="66" t="str">
        <f>IF(F628-G628&lt;&gt;0,Journal!D624,"")</f>
        <v/>
      </c>
      <c r="E628" s="295" t="str">
        <f>IF(F628-G628&lt;&gt;0,Journal!E624,"")</f>
        <v/>
      </c>
      <c r="F628" s="296"/>
      <c r="G628" s="296"/>
      <c r="H628" s="296">
        <f t="shared" si="9"/>
        <v>0</v>
      </c>
      <c r="I628" s="261"/>
    </row>
    <row r="629" spans="2:9" x14ac:dyDescent="0.35">
      <c r="B629" s="260"/>
      <c r="C629" s="294" t="str">
        <f>IF(F629-G629&lt;&gt;0,Journal!C625,"")</f>
        <v/>
      </c>
      <c r="D629" s="66" t="str">
        <f>IF(F629-G629&lt;&gt;0,Journal!D625,"")</f>
        <v/>
      </c>
      <c r="E629" s="295" t="str">
        <f>IF(F629-G629&lt;&gt;0,Journal!E625,"")</f>
        <v/>
      </c>
      <c r="F629" s="296"/>
      <c r="G629" s="296"/>
      <c r="H629" s="296">
        <f t="shared" si="9"/>
        <v>0</v>
      </c>
      <c r="I629" s="261"/>
    </row>
    <row r="630" spans="2:9" x14ac:dyDescent="0.35">
      <c r="B630" s="260"/>
      <c r="C630" s="294" t="str">
        <f>IF(F630-G630&lt;&gt;0,Journal!C626,"")</f>
        <v/>
      </c>
      <c r="D630" s="66" t="str">
        <f>IF(F630-G630&lt;&gt;0,Journal!D626,"")</f>
        <v/>
      </c>
      <c r="E630" s="295" t="str">
        <f>IF(F630-G630&lt;&gt;0,Journal!E626,"")</f>
        <v/>
      </c>
      <c r="F630" s="296"/>
      <c r="G630" s="296"/>
      <c r="H630" s="296">
        <f t="shared" si="9"/>
        <v>0</v>
      </c>
      <c r="I630" s="261"/>
    </row>
    <row r="631" spans="2:9" x14ac:dyDescent="0.35">
      <c r="B631" s="260"/>
      <c r="C631" s="294" t="str">
        <f>IF(F631-G631&lt;&gt;0,Journal!C627,"")</f>
        <v/>
      </c>
      <c r="D631" s="66" t="str">
        <f>IF(F631-G631&lt;&gt;0,Journal!D627,"")</f>
        <v/>
      </c>
      <c r="E631" s="295" t="str">
        <f>IF(F631-G631&lt;&gt;0,Journal!E627,"")</f>
        <v/>
      </c>
      <c r="F631" s="296"/>
      <c r="G631" s="296"/>
      <c r="H631" s="296">
        <f t="shared" si="9"/>
        <v>0</v>
      </c>
      <c r="I631" s="261"/>
    </row>
    <row r="632" spans="2:9" x14ac:dyDescent="0.35">
      <c r="B632" s="260"/>
      <c r="C632" s="294" t="str">
        <f>IF(F632-G632&lt;&gt;0,Journal!C628,"")</f>
        <v/>
      </c>
      <c r="D632" s="66" t="str">
        <f>IF(F632-G632&lt;&gt;0,Journal!D628,"")</f>
        <v/>
      </c>
      <c r="E632" s="295" t="str">
        <f>IF(F632-G632&lt;&gt;0,Journal!E628,"")</f>
        <v/>
      </c>
      <c r="F632" s="296"/>
      <c r="G632" s="296"/>
      <c r="H632" s="296">
        <f t="shared" si="9"/>
        <v>0</v>
      </c>
      <c r="I632" s="261"/>
    </row>
    <row r="633" spans="2:9" x14ac:dyDescent="0.35">
      <c r="B633" s="260"/>
      <c r="C633" s="294" t="str">
        <f>IF(F633-G633&lt;&gt;0,Journal!C629,"")</f>
        <v/>
      </c>
      <c r="D633" s="66" t="str">
        <f>IF(F633-G633&lt;&gt;0,Journal!D629,"")</f>
        <v/>
      </c>
      <c r="E633" s="295" t="str">
        <f>IF(F633-G633&lt;&gt;0,Journal!E629,"")</f>
        <v/>
      </c>
      <c r="F633" s="296"/>
      <c r="G633" s="296"/>
      <c r="H633" s="296">
        <f t="shared" si="9"/>
        <v>0</v>
      </c>
      <c r="I633" s="261"/>
    </row>
    <row r="634" spans="2:9" x14ac:dyDescent="0.35">
      <c r="B634" s="260"/>
      <c r="C634" s="294" t="str">
        <f>IF(F634-G634&lt;&gt;0,Journal!C630,"")</f>
        <v/>
      </c>
      <c r="D634" s="66" t="str">
        <f>IF(F634-G634&lt;&gt;0,Journal!D630,"")</f>
        <v/>
      </c>
      <c r="E634" s="295" t="str">
        <f>IF(F634-G634&lt;&gt;0,Journal!E630,"")</f>
        <v/>
      </c>
      <c r="F634" s="296"/>
      <c r="G634" s="296"/>
      <c r="H634" s="296">
        <f t="shared" si="9"/>
        <v>0</v>
      </c>
      <c r="I634" s="261"/>
    </row>
    <row r="635" spans="2:9" x14ac:dyDescent="0.35">
      <c r="B635" s="260"/>
      <c r="C635" s="294" t="str">
        <f>IF(F635-G635&lt;&gt;0,Journal!C631,"")</f>
        <v/>
      </c>
      <c r="D635" s="66" t="str">
        <f>IF(F635-G635&lt;&gt;0,Journal!D631,"")</f>
        <v/>
      </c>
      <c r="E635" s="295" t="str">
        <f>IF(F635-G635&lt;&gt;0,Journal!E631,"")</f>
        <v/>
      </c>
      <c r="F635" s="296"/>
      <c r="G635" s="296"/>
      <c r="H635" s="296">
        <f t="shared" si="9"/>
        <v>0</v>
      </c>
      <c r="I635" s="261"/>
    </row>
    <row r="636" spans="2:9" x14ac:dyDescent="0.35">
      <c r="B636" s="260"/>
      <c r="C636" s="294" t="str">
        <f>IF(F636-G636&lt;&gt;0,Journal!C632,"")</f>
        <v/>
      </c>
      <c r="D636" s="66" t="str">
        <f>IF(F636-G636&lt;&gt;0,Journal!D632,"")</f>
        <v/>
      </c>
      <c r="E636" s="295" t="str">
        <f>IF(F636-G636&lt;&gt;0,Journal!E632,"")</f>
        <v/>
      </c>
      <c r="F636" s="296"/>
      <c r="G636" s="296"/>
      <c r="H636" s="296">
        <f t="shared" si="9"/>
        <v>0</v>
      </c>
      <c r="I636" s="261"/>
    </row>
    <row r="637" spans="2:9" x14ac:dyDescent="0.35">
      <c r="B637" s="260"/>
      <c r="C637" s="294" t="str">
        <f>IF(F637-G637&lt;&gt;0,Journal!C633,"")</f>
        <v/>
      </c>
      <c r="D637" s="66" t="str">
        <f>IF(F637-G637&lt;&gt;0,Journal!D633,"")</f>
        <v/>
      </c>
      <c r="E637" s="295" t="str">
        <f>IF(F637-G637&lt;&gt;0,Journal!E633,"")</f>
        <v/>
      </c>
      <c r="F637" s="296"/>
      <c r="G637" s="296"/>
      <c r="H637" s="296">
        <f t="shared" si="9"/>
        <v>0</v>
      </c>
      <c r="I637" s="261"/>
    </row>
    <row r="638" spans="2:9" x14ac:dyDescent="0.35">
      <c r="B638" s="260"/>
      <c r="C638" s="294" t="str">
        <f>IF(F638-G638&lt;&gt;0,Journal!C634,"")</f>
        <v/>
      </c>
      <c r="D638" s="66" t="str">
        <f>IF(F638-G638&lt;&gt;0,Journal!D634,"")</f>
        <v/>
      </c>
      <c r="E638" s="295" t="str">
        <f>IF(F638-G638&lt;&gt;0,Journal!E634,"")</f>
        <v/>
      </c>
      <c r="F638" s="296"/>
      <c r="G638" s="296"/>
      <c r="H638" s="296">
        <f t="shared" si="9"/>
        <v>0</v>
      </c>
      <c r="I638" s="261"/>
    </row>
    <row r="639" spans="2:9" x14ac:dyDescent="0.35">
      <c r="B639" s="260"/>
      <c r="C639" s="294" t="str">
        <f>IF(F639-G639&lt;&gt;0,Journal!C635,"")</f>
        <v/>
      </c>
      <c r="D639" s="66" t="str">
        <f>IF(F639-G639&lt;&gt;0,Journal!D635,"")</f>
        <v/>
      </c>
      <c r="E639" s="295" t="str">
        <f>IF(F639-G639&lt;&gt;0,Journal!E635,"")</f>
        <v/>
      </c>
      <c r="F639" s="296"/>
      <c r="G639" s="296"/>
      <c r="H639" s="296">
        <f t="shared" si="9"/>
        <v>0</v>
      </c>
      <c r="I639" s="261"/>
    </row>
    <row r="640" spans="2:9" x14ac:dyDescent="0.35">
      <c r="B640" s="260"/>
      <c r="C640" s="294" t="str">
        <f>IF(F640-G640&lt;&gt;0,Journal!C636,"")</f>
        <v/>
      </c>
      <c r="D640" s="66" t="str">
        <f>IF(F640-G640&lt;&gt;0,Journal!D636,"")</f>
        <v/>
      </c>
      <c r="E640" s="295" t="str">
        <f>IF(F640-G640&lt;&gt;0,Journal!E636,"")</f>
        <v/>
      </c>
      <c r="F640" s="296"/>
      <c r="G640" s="296"/>
      <c r="H640" s="296">
        <f t="shared" si="9"/>
        <v>0</v>
      </c>
      <c r="I640" s="261"/>
    </row>
    <row r="641" spans="2:9" x14ac:dyDescent="0.35">
      <c r="B641" s="260"/>
      <c r="C641" s="294" t="str">
        <f>IF(F641-G641&lt;&gt;0,Journal!C637,"")</f>
        <v/>
      </c>
      <c r="D641" s="66" t="str">
        <f>IF(F641-G641&lt;&gt;0,Journal!D637,"")</f>
        <v/>
      </c>
      <c r="E641" s="295" t="str">
        <f>IF(F641-G641&lt;&gt;0,Journal!E637,"")</f>
        <v/>
      </c>
      <c r="F641" s="296"/>
      <c r="G641" s="296"/>
      <c r="H641" s="296">
        <f t="shared" si="9"/>
        <v>0</v>
      </c>
      <c r="I641" s="261"/>
    </row>
    <row r="642" spans="2:9" x14ac:dyDescent="0.35">
      <c r="B642" s="260"/>
      <c r="C642" s="294" t="str">
        <f>IF(F642-G642&lt;&gt;0,Journal!C638,"")</f>
        <v/>
      </c>
      <c r="D642" s="66" t="str">
        <f>IF(F642-G642&lt;&gt;0,Journal!D638,"")</f>
        <v/>
      </c>
      <c r="E642" s="295" t="str">
        <f>IF(F642-G642&lt;&gt;0,Journal!E638,"")</f>
        <v/>
      </c>
      <c r="F642" s="296"/>
      <c r="G642" s="296"/>
      <c r="H642" s="296">
        <f t="shared" si="9"/>
        <v>0</v>
      </c>
      <c r="I642" s="261"/>
    </row>
    <row r="643" spans="2:9" x14ac:dyDescent="0.35">
      <c r="B643" s="260"/>
      <c r="C643" s="294" t="str">
        <f>IF(F643-G643&lt;&gt;0,Journal!C639,"")</f>
        <v/>
      </c>
      <c r="D643" s="66" t="str">
        <f>IF(F643-G643&lt;&gt;0,Journal!D639,"")</f>
        <v/>
      </c>
      <c r="E643" s="295" t="str">
        <f>IF(F643-G643&lt;&gt;0,Journal!E639,"")</f>
        <v/>
      </c>
      <c r="F643" s="296"/>
      <c r="G643" s="296"/>
      <c r="H643" s="296">
        <f t="shared" si="9"/>
        <v>0</v>
      </c>
      <c r="I643" s="261"/>
    </row>
    <row r="644" spans="2:9" x14ac:dyDescent="0.35">
      <c r="B644" s="260"/>
      <c r="C644" s="294" t="str">
        <f>IF(F644-G644&lt;&gt;0,Journal!C640,"")</f>
        <v/>
      </c>
      <c r="D644" s="66" t="str">
        <f>IF(F644-G644&lt;&gt;0,Journal!D640,"")</f>
        <v/>
      </c>
      <c r="E644" s="295" t="str">
        <f>IF(F644-G644&lt;&gt;0,Journal!E640,"")</f>
        <v/>
      </c>
      <c r="F644" s="296"/>
      <c r="G644" s="296"/>
      <c r="H644" s="296">
        <f t="shared" si="9"/>
        <v>0</v>
      </c>
      <c r="I644" s="261"/>
    </row>
    <row r="645" spans="2:9" x14ac:dyDescent="0.35">
      <c r="B645" s="260"/>
      <c r="C645" s="294" t="str">
        <f>IF(F645-G645&lt;&gt;0,Journal!C641,"")</f>
        <v/>
      </c>
      <c r="D645" s="66" t="str">
        <f>IF(F645-G645&lt;&gt;0,Journal!D641,"")</f>
        <v/>
      </c>
      <c r="E645" s="295" t="str">
        <f>IF(F645-G645&lt;&gt;0,Journal!E641,"")</f>
        <v/>
      </c>
      <c r="F645" s="296"/>
      <c r="G645" s="296"/>
      <c r="H645" s="296">
        <f t="shared" si="9"/>
        <v>0</v>
      </c>
      <c r="I645" s="261"/>
    </row>
    <row r="646" spans="2:9" x14ac:dyDescent="0.35">
      <c r="B646" s="260"/>
      <c r="C646" s="294" t="str">
        <f>IF(F646-G646&lt;&gt;0,Journal!C642,"")</f>
        <v/>
      </c>
      <c r="D646" s="66" t="str">
        <f>IF(F646-G646&lt;&gt;0,Journal!D642,"")</f>
        <v/>
      </c>
      <c r="E646" s="295" t="str">
        <f>IF(F646-G646&lt;&gt;0,Journal!E642,"")</f>
        <v/>
      </c>
      <c r="F646" s="296"/>
      <c r="G646" s="296"/>
      <c r="H646" s="296">
        <f t="shared" si="9"/>
        <v>0</v>
      </c>
      <c r="I646" s="261"/>
    </row>
    <row r="647" spans="2:9" x14ac:dyDescent="0.35">
      <c r="B647" s="260"/>
      <c r="C647" s="294" t="str">
        <f>IF(F647-G647&lt;&gt;0,Journal!C643,"")</f>
        <v/>
      </c>
      <c r="D647" s="66" t="str">
        <f>IF(F647-G647&lt;&gt;0,Journal!D643,"")</f>
        <v/>
      </c>
      <c r="E647" s="295" t="str">
        <f>IF(F647-G647&lt;&gt;0,Journal!E643,"")</f>
        <v/>
      </c>
      <c r="F647" s="296"/>
      <c r="G647" s="296"/>
      <c r="H647" s="296">
        <f t="shared" si="9"/>
        <v>0</v>
      </c>
      <c r="I647" s="261"/>
    </row>
    <row r="648" spans="2:9" x14ac:dyDescent="0.35">
      <c r="B648" s="260"/>
      <c r="C648" s="294" t="str">
        <f>IF(F648-G648&lt;&gt;0,Journal!C644,"")</f>
        <v/>
      </c>
      <c r="D648" s="66" t="str">
        <f>IF(F648-G648&lt;&gt;0,Journal!D644,"")</f>
        <v/>
      </c>
      <c r="E648" s="295" t="str">
        <f>IF(F648-G648&lt;&gt;0,Journal!E644,"")</f>
        <v/>
      </c>
      <c r="F648" s="296"/>
      <c r="G648" s="296"/>
      <c r="H648" s="296">
        <f t="shared" si="9"/>
        <v>0</v>
      </c>
      <c r="I648" s="261"/>
    </row>
    <row r="649" spans="2:9" x14ac:dyDescent="0.35">
      <c r="B649" s="260"/>
      <c r="C649" s="294" t="str">
        <f>IF(F649-G649&lt;&gt;0,Journal!C645,"")</f>
        <v/>
      </c>
      <c r="D649" s="66" t="str">
        <f>IF(F649-G649&lt;&gt;0,Journal!D645,"")</f>
        <v/>
      </c>
      <c r="E649" s="295" t="str">
        <f>IF(F649-G649&lt;&gt;0,Journal!E645,"")</f>
        <v/>
      </c>
      <c r="F649" s="296"/>
      <c r="G649" s="296"/>
      <c r="H649" s="296">
        <f t="shared" si="9"/>
        <v>0</v>
      </c>
      <c r="I649" s="261"/>
    </row>
    <row r="650" spans="2:9" x14ac:dyDescent="0.35">
      <c r="B650" s="260"/>
      <c r="C650" s="294" t="str">
        <f>IF(F650-G650&lt;&gt;0,Journal!C646,"")</f>
        <v/>
      </c>
      <c r="D650" s="66" t="str">
        <f>IF(F650-G650&lt;&gt;0,Journal!D646,"")</f>
        <v/>
      </c>
      <c r="E650" s="295" t="str">
        <f>IF(F650-G650&lt;&gt;0,Journal!E646,"")</f>
        <v/>
      </c>
      <c r="F650" s="296"/>
      <c r="G650" s="296"/>
      <c r="H650" s="296">
        <f t="shared" si="9"/>
        <v>0</v>
      </c>
      <c r="I650" s="261"/>
    </row>
    <row r="651" spans="2:9" x14ac:dyDescent="0.35">
      <c r="B651" s="260"/>
      <c r="C651" s="294" t="str">
        <f>IF(F651-G651&lt;&gt;0,Journal!C647,"")</f>
        <v/>
      </c>
      <c r="D651" s="66" t="str">
        <f>IF(F651-G651&lt;&gt;0,Journal!D647,"")</f>
        <v/>
      </c>
      <c r="E651" s="295" t="str">
        <f>IF(F651-G651&lt;&gt;0,Journal!E647,"")</f>
        <v/>
      </c>
      <c r="F651" s="296"/>
      <c r="G651" s="296"/>
      <c r="H651" s="296">
        <f t="shared" si="9"/>
        <v>0</v>
      </c>
      <c r="I651" s="261"/>
    </row>
    <row r="652" spans="2:9" x14ac:dyDescent="0.35">
      <c r="B652" s="260"/>
      <c r="C652" s="294" t="str">
        <f>IF(F652-G652&lt;&gt;0,Journal!C648,"")</f>
        <v/>
      </c>
      <c r="D652" s="66" t="str">
        <f>IF(F652-G652&lt;&gt;0,Journal!D648,"")</f>
        <v/>
      </c>
      <c r="E652" s="295" t="str">
        <f>IF(F652-G652&lt;&gt;0,Journal!E648,"")</f>
        <v/>
      </c>
      <c r="F652" s="296"/>
      <c r="G652" s="296"/>
      <c r="H652" s="296">
        <f t="shared" si="9"/>
        <v>0</v>
      </c>
      <c r="I652" s="261"/>
    </row>
    <row r="653" spans="2:9" x14ac:dyDescent="0.35">
      <c r="B653" s="260"/>
      <c r="C653" s="294" t="str">
        <f>IF(F653-G653&lt;&gt;0,Journal!C649,"")</f>
        <v/>
      </c>
      <c r="D653" s="66" t="str">
        <f>IF(F653-G653&lt;&gt;0,Journal!D649,"")</f>
        <v/>
      </c>
      <c r="E653" s="295" t="str">
        <f>IF(F653-G653&lt;&gt;0,Journal!E649,"")</f>
        <v/>
      </c>
      <c r="F653" s="296"/>
      <c r="G653" s="296"/>
      <c r="H653" s="296">
        <f t="shared" si="9"/>
        <v>0</v>
      </c>
      <c r="I653" s="261"/>
    </row>
    <row r="654" spans="2:9" x14ac:dyDescent="0.35">
      <c r="B654" s="260"/>
      <c r="C654" s="294" t="str">
        <f>IF(F654-G654&lt;&gt;0,Journal!C650,"")</f>
        <v/>
      </c>
      <c r="D654" s="66" t="str">
        <f>IF(F654-G654&lt;&gt;0,Journal!D650,"")</f>
        <v/>
      </c>
      <c r="E654" s="295" t="str">
        <f>IF(F654-G654&lt;&gt;0,Journal!E650,"")</f>
        <v/>
      </c>
      <c r="F654" s="296"/>
      <c r="G654" s="296"/>
      <c r="H654" s="296">
        <f t="shared" si="9"/>
        <v>0</v>
      </c>
      <c r="I654" s="261"/>
    </row>
    <row r="655" spans="2:9" x14ac:dyDescent="0.35">
      <c r="B655" s="260"/>
      <c r="C655" s="294" t="str">
        <f>IF(F655-G655&lt;&gt;0,Journal!C651,"")</f>
        <v/>
      </c>
      <c r="D655" s="66" t="str">
        <f>IF(F655-G655&lt;&gt;0,Journal!D651,"")</f>
        <v/>
      </c>
      <c r="E655" s="295" t="str">
        <f>IF(F655-G655&lt;&gt;0,Journal!E651,"")</f>
        <v/>
      </c>
      <c r="F655" s="296"/>
      <c r="G655" s="296"/>
      <c r="H655" s="296">
        <f t="shared" si="9"/>
        <v>0</v>
      </c>
      <c r="I655" s="261"/>
    </row>
    <row r="656" spans="2:9" x14ac:dyDescent="0.35">
      <c r="B656" s="260"/>
      <c r="C656" s="294" t="str">
        <f>IF(F656-G656&lt;&gt;0,Journal!C652,"")</f>
        <v/>
      </c>
      <c r="D656" s="66" t="str">
        <f>IF(F656-G656&lt;&gt;0,Journal!D652,"")</f>
        <v/>
      </c>
      <c r="E656" s="295" t="str">
        <f>IF(F656-G656&lt;&gt;0,Journal!E652,"")</f>
        <v/>
      </c>
      <c r="F656" s="296"/>
      <c r="G656" s="296"/>
      <c r="H656" s="296">
        <f t="shared" ref="H656:H719" si="10">IF($F$9="Debit",(H655+F656-G656),(H655+G656-F656))</f>
        <v>0</v>
      </c>
      <c r="I656" s="261"/>
    </row>
    <row r="657" spans="2:9" x14ac:dyDescent="0.35">
      <c r="B657" s="260"/>
      <c r="C657" s="294" t="str">
        <f>IF(F657-G657&lt;&gt;0,Journal!C653,"")</f>
        <v/>
      </c>
      <c r="D657" s="66" t="str">
        <f>IF(F657-G657&lt;&gt;0,Journal!D653,"")</f>
        <v/>
      </c>
      <c r="E657" s="295" t="str">
        <f>IF(F657-G657&lt;&gt;0,Journal!E653,"")</f>
        <v/>
      </c>
      <c r="F657" s="296"/>
      <c r="G657" s="296"/>
      <c r="H657" s="296">
        <f t="shared" si="10"/>
        <v>0</v>
      </c>
      <c r="I657" s="261"/>
    </row>
    <row r="658" spans="2:9" x14ac:dyDescent="0.35">
      <c r="B658" s="260"/>
      <c r="C658" s="294" t="str">
        <f>IF(F658-G658&lt;&gt;0,Journal!C654,"")</f>
        <v/>
      </c>
      <c r="D658" s="66" t="str">
        <f>IF(F658-G658&lt;&gt;0,Journal!D654,"")</f>
        <v/>
      </c>
      <c r="E658" s="295" t="str">
        <f>IF(F658-G658&lt;&gt;0,Journal!E654,"")</f>
        <v/>
      </c>
      <c r="F658" s="296"/>
      <c r="G658" s="296"/>
      <c r="H658" s="296">
        <f t="shared" si="10"/>
        <v>0</v>
      </c>
      <c r="I658" s="261"/>
    </row>
    <row r="659" spans="2:9" x14ac:dyDescent="0.35">
      <c r="B659" s="260"/>
      <c r="C659" s="294" t="str">
        <f>IF(F659-G659&lt;&gt;0,Journal!C655,"")</f>
        <v/>
      </c>
      <c r="D659" s="66" t="str">
        <f>IF(F659-G659&lt;&gt;0,Journal!D655,"")</f>
        <v/>
      </c>
      <c r="E659" s="295" t="str">
        <f>IF(F659-G659&lt;&gt;0,Journal!E655,"")</f>
        <v/>
      </c>
      <c r="F659" s="296"/>
      <c r="G659" s="296"/>
      <c r="H659" s="296">
        <f t="shared" si="10"/>
        <v>0</v>
      </c>
      <c r="I659" s="261"/>
    </row>
    <row r="660" spans="2:9" x14ac:dyDescent="0.35">
      <c r="B660" s="260"/>
      <c r="C660" s="294" t="str">
        <f>IF(F660-G660&lt;&gt;0,Journal!C656,"")</f>
        <v/>
      </c>
      <c r="D660" s="66" t="str">
        <f>IF(F660-G660&lt;&gt;0,Journal!D656,"")</f>
        <v/>
      </c>
      <c r="E660" s="295" t="str">
        <f>IF(F660-G660&lt;&gt;0,Journal!E656,"")</f>
        <v/>
      </c>
      <c r="F660" s="296"/>
      <c r="G660" s="296"/>
      <c r="H660" s="296">
        <f t="shared" si="10"/>
        <v>0</v>
      </c>
      <c r="I660" s="261"/>
    </row>
    <row r="661" spans="2:9" x14ac:dyDescent="0.35">
      <c r="B661" s="260"/>
      <c r="C661" s="294" t="str">
        <f>IF(F661-G661&lt;&gt;0,Journal!C657,"")</f>
        <v/>
      </c>
      <c r="D661" s="66" t="str">
        <f>IF(F661-G661&lt;&gt;0,Journal!D657,"")</f>
        <v/>
      </c>
      <c r="E661" s="295" t="str">
        <f>IF(F661-G661&lt;&gt;0,Journal!E657,"")</f>
        <v/>
      </c>
      <c r="F661" s="296"/>
      <c r="G661" s="296"/>
      <c r="H661" s="296">
        <f t="shared" si="10"/>
        <v>0</v>
      </c>
      <c r="I661" s="261"/>
    </row>
    <row r="662" spans="2:9" x14ac:dyDescent="0.35">
      <c r="B662" s="260"/>
      <c r="C662" s="294" t="str">
        <f>IF(F662-G662&lt;&gt;0,Journal!C658,"")</f>
        <v/>
      </c>
      <c r="D662" s="66" t="str">
        <f>IF(F662-G662&lt;&gt;0,Journal!D658,"")</f>
        <v/>
      </c>
      <c r="E662" s="295" t="str">
        <f>IF(F662-G662&lt;&gt;0,Journal!E658,"")</f>
        <v/>
      </c>
      <c r="F662" s="296"/>
      <c r="G662" s="296"/>
      <c r="H662" s="296">
        <f t="shared" si="10"/>
        <v>0</v>
      </c>
      <c r="I662" s="261"/>
    </row>
    <row r="663" spans="2:9" x14ac:dyDescent="0.35">
      <c r="B663" s="260"/>
      <c r="C663" s="294" t="str">
        <f>IF(F663-G663&lt;&gt;0,Journal!C659,"")</f>
        <v/>
      </c>
      <c r="D663" s="66" t="str">
        <f>IF(F663-G663&lt;&gt;0,Journal!D659,"")</f>
        <v/>
      </c>
      <c r="E663" s="295" t="str">
        <f>IF(F663-G663&lt;&gt;0,Journal!E659,"")</f>
        <v/>
      </c>
      <c r="F663" s="296"/>
      <c r="G663" s="296"/>
      <c r="H663" s="296">
        <f t="shared" si="10"/>
        <v>0</v>
      </c>
      <c r="I663" s="261"/>
    </row>
    <row r="664" spans="2:9" x14ac:dyDescent="0.35">
      <c r="B664" s="260"/>
      <c r="C664" s="294" t="str">
        <f>IF(F664-G664&lt;&gt;0,Journal!C660,"")</f>
        <v/>
      </c>
      <c r="D664" s="66" t="str">
        <f>IF(F664-G664&lt;&gt;0,Journal!D660,"")</f>
        <v/>
      </c>
      <c r="E664" s="295" t="str">
        <f>IF(F664-G664&lt;&gt;0,Journal!E660,"")</f>
        <v/>
      </c>
      <c r="F664" s="296"/>
      <c r="G664" s="296"/>
      <c r="H664" s="296">
        <f t="shared" si="10"/>
        <v>0</v>
      </c>
      <c r="I664" s="261"/>
    </row>
    <row r="665" spans="2:9" x14ac:dyDescent="0.35">
      <c r="B665" s="260"/>
      <c r="C665" s="294" t="str">
        <f>IF(F665-G665&lt;&gt;0,Journal!C661,"")</f>
        <v/>
      </c>
      <c r="D665" s="66" t="str">
        <f>IF(F665-G665&lt;&gt;0,Journal!D661,"")</f>
        <v/>
      </c>
      <c r="E665" s="295" t="str">
        <f>IF(F665-G665&lt;&gt;0,Journal!E661,"")</f>
        <v/>
      </c>
      <c r="F665" s="296"/>
      <c r="G665" s="296"/>
      <c r="H665" s="296">
        <f t="shared" si="10"/>
        <v>0</v>
      </c>
      <c r="I665" s="261"/>
    </row>
    <row r="666" spans="2:9" x14ac:dyDescent="0.35">
      <c r="B666" s="260"/>
      <c r="C666" s="294" t="str">
        <f>IF(F666-G666&lt;&gt;0,Journal!C662,"")</f>
        <v/>
      </c>
      <c r="D666" s="66" t="str">
        <f>IF(F666-G666&lt;&gt;0,Journal!D662,"")</f>
        <v/>
      </c>
      <c r="E666" s="295" t="str">
        <f>IF(F666-G666&lt;&gt;0,Journal!E662,"")</f>
        <v/>
      </c>
      <c r="F666" s="296"/>
      <c r="G666" s="296"/>
      <c r="H666" s="296">
        <f t="shared" si="10"/>
        <v>0</v>
      </c>
      <c r="I666" s="261"/>
    </row>
    <row r="667" spans="2:9" x14ac:dyDescent="0.35">
      <c r="B667" s="260"/>
      <c r="C667" s="294" t="str">
        <f>IF(F667-G667&lt;&gt;0,Journal!C663,"")</f>
        <v/>
      </c>
      <c r="D667" s="66" t="str">
        <f>IF(F667-G667&lt;&gt;0,Journal!D663,"")</f>
        <v/>
      </c>
      <c r="E667" s="295" t="str">
        <f>IF(F667-G667&lt;&gt;0,Journal!E663,"")</f>
        <v/>
      </c>
      <c r="F667" s="296"/>
      <c r="G667" s="296"/>
      <c r="H667" s="296">
        <f t="shared" si="10"/>
        <v>0</v>
      </c>
      <c r="I667" s="261"/>
    </row>
    <row r="668" spans="2:9" x14ac:dyDescent="0.35">
      <c r="B668" s="260"/>
      <c r="C668" s="294" t="str">
        <f>IF(F668-G668&lt;&gt;0,Journal!C664,"")</f>
        <v/>
      </c>
      <c r="D668" s="66" t="str">
        <f>IF(F668-G668&lt;&gt;0,Journal!D664,"")</f>
        <v/>
      </c>
      <c r="E668" s="295" t="str">
        <f>IF(F668-G668&lt;&gt;0,Journal!E664,"")</f>
        <v/>
      </c>
      <c r="F668" s="296"/>
      <c r="G668" s="296"/>
      <c r="H668" s="296">
        <f t="shared" si="10"/>
        <v>0</v>
      </c>
      <c r="I668" s="261"/>
    </row>
    <row r="669" spans="2:9" x14ac:dyDescent="0.35">
      <c r="B669" s="260"/>
      <c r="C669" s="294" t="str">
        <f>IF(F669-G669&lt;&gt;0,Journal!C665,"")</f>
        <v/>
      </c>
      <c r="D669" s="66" t="str">
        <f>IF(F669-G669&lt;&gt;0,Journal!D665,"")</f>
        <v/>
      </c>
      <c r="E669" s="295" t="str">
        <f>IF(F669-G669&lt;&gt;0,Journal!E665,"")</f>
        <v/>
      </c>
      <c r="F669" s="296"/>
      <c r="G669" s="296"/>
      <c r="H669" s="296">
        <f t="shared" si="10"/>
        <v>0</v>
      </c>
      <c r="I669" s="261"/>
    </row>
    <row r="670" spans="2:9" x14ac:dyDescent="0.35">
      <c r="B670" s="260"/>
      <c r="C670" s="294" t="str">
        <f>IF(F670-G670&lt;&gt;0,Journal!C666,"")</f>
        <v/>
      </c>
      <c r="D670" s="66" t="str">
        <f>IF(F670-G670&lt;&gt;0,Journal!D666,"")</f>
        <v/>
      </c>
      <c r="E670" s="295" t="str">
        <f>IF(F670-G670&lt;&gt;0,Journal!E666,"")</f>
        <v/>
      </c>
      <c r="F670" s="296"/>
      <c r="G670" s="296"/>
      <c r="H670" s="296">
        <f t="shared" si="10"/>
        <v>0</v>
      </c>
      <c r="I670" s="261"/>
    </row>
    <row r="671" spans="2:9" x14ac:dyDescent="0.35">
      <c r="B671" s="260"/>
      <c r="C671" s="294" t="str">
        <f>IF(F671-G671&lt;&gt;0,Journal!C667,"")</f>
        <v/>
      </c>
      <c r="D671" s="66" t="str">
        <f>IF(F671-G671&lt;&gt;0,Journal!D667,"")</f>
        <v/>
      </c>
      <c r="E671" s="295" t="str">
        <f>IF(F671-G671&lt;&gt;0,Journal!E667,"")</f>
        <v/>
      </c>
      <c r="F671" s="296"/>
      <c r="G671" s="296"/>
      <c r="H671" s="296">
        <f t="shared" si="10"/>
        <v>0</v>
      </c>
      <c r="I671" s="261"/>
    </row>
    <row r="672" spans="2:9" x14ac:dyDescent="0.35">
      <c r="B672" s="260"/>
      <c r="C672" s="294" t="str">
        <f>IF(F672-G672&lt;&gt;0,Journal!C668,"")</f>
        <v/>
      </c>
      <c r="D672" s="66" t="str">
        <f>IF(F672-G672&lt;&gt;0,Journal!D668,"")</f>
        <v/>
      </c>
      <c r="E672" s="295" t="str">
        <f>IF(F672-G672&lt;&gt;0,Journal!E668,"")</f>
        <v/>
      </c>
      <c r="F672" s="296"/>
      <c r="G672" s="296"/>
      <c r="H672" s="296">
        <f t="shared" si="10"/>
        <v>0</v>
      </c>
      <c r="I672" s="261"/>
    </row>
    <row r="673" spans="2:9" x14ac:dyDescent="0.35">
      <c r="B673" s="260"/>
      <c r="C673" s="294" t="str">
        <f>IF(F673-G673&lt;&gt;0,Journal!C669,"")</f>
        <v/>
      </c>
      <c r="D673" s="66" t="str">
        <f>IF(F673-G673&lt;&gt;0,Journal!D669,"")</f>
        <v/>
      </c>
      <c r="E673" s="295" t="str">
        <f>IF(F673-G673&lt;&gt;0,Journal!E669,"")</f>
        <v/>
      </c>
      <c r="F673" s="296"/>
      <c r="G673" s="296"/>
      <c r="H673" s="296">
        <f t="shared" si="10"/>
        <v>0</v>
      </c>
      <c r="I673" s="261"/>
    </row>
    <row r="674" spans="2:9" x14ac:dyDescent="0.35">
      <c r="B674" s="260"/>
      <c r="C674" s="294" t="str">
        <f>IF(F674-G674&lt;&gt;0,Journal!C670,"")</f>
        <v/>
      </c>
      <c r="D674" s="66" t="str">
        <f>IF(F674-G674&lt;&gt;0,Journal!D670,"")</f>
        <v/>
      </c>
      <c r="E674" s="295" t="str">
        <f>IF(F674-G674&lt;&gt;0,Journal!E670,"")</f>
        <v/>
      </c>
      <c r="F674" s="296"/>
      <c r="G674" s="296"/>
      <c r="H674" s="296">
        <f t="shared" si="10"/>
        <v>0</v>
      </c>
      <c r="I674" s="261"/>
    </row>
    <row r="675" spans="2:9" x14ac:dyDescent="0.35">
      <c r="B675" s="260"/>
      <c r="C675" s="294" t="str">
        <f>IF(F675-G675&lt;&gt;0,Journal!C671,"")</f>
        <v/>
      </c>
      <c r="D675" s="66" t="str">
        <f>IF(F675-G675&lt;&gt;0,Journal!D671,"")</f>
        <v/>
      </c>
      <c r="E675" s="295" t="str">
        <f>IF(F675-G675&lt;&gt;0,Journal!E671,"")</f>
        <v/>
      </c>
      <c r="F675" s="296"/>
      <c r="G675" s="296"/>
      <c r="H675" s="296">
        <f t="shared" si="10"/>
        <v>0</v>
      </c>
      <c r="I675" s="261"/>
    </row>
    <row r="676" spans="2:9" x14ac:dyDescent="0.35">
      <c r="B676" s="260"/>
      <c r="C676" s="294" t="str">
        <f>IF(F676-G676&lt;&gt;0,Journal!C672,"")</f>
        <v/>
      </c>
      <c r="D676" s="66" t="str">
        <f>IF(F676-G676&lt;&gt;0,Journal!D672,"")</f>
        <v/>
      </c>
      <c r="E676" s="295" t="str">
        <f>IF(F676-G676&lt;&gt;0,Journal!E672,"")</f>
        <v/>
      </c>
      <c r="F676" s="296"/>
      <c r="G676" s="296"/>
      <c r="H676" s="296">
        <f t="shared" si="10"/>
        <v>0</v>
      </c>
      <c r="I676" s="261"/>
    </row>
    <row r="677" spans="2:9" x14ac:dyDescent="0.35">
      <c r="B677" s="260"/>
      <c r="C677" s="294" t="str">
        <f>IF(F677-G677&lt;&gt;0,Journal!C673,"")</f>
        <v/>
      </c>
      <c r="D677" s="66" t="str">
        <f>IF(F677-G677&lt;&gt;0,Journal!D673,"")</f>
        <v/>
      </c>
      <c r="E677" s="295" t="str">
        <f>IF(F677-G677&lt;&gt;0,Journal!E673,"")</f>
        <v/>
      </c>
      <c r="F677" s="296"/>
      <c r="G677" s="296"/>
      <c r="H677" s="296">
        <f t="shared" si="10"/>
        <v>0</v>
      </c>
      <c r="I677" s="261"/>
    </row>
    <row r="678" spans="2:9" x14ac:dyDescent="0.35">
      <c r="B678" s="260"/>
      <c r="C678" s="294" t="str">
        <f>IF(F678-G678&lt;&gt;0,Journal!C674,"")</f>
        <v/>
      </c>
      <c r="D678" s="66" t="str">
        <f>IF(F678-G678&lt;&gt;0,Journal!D674,"")</f>
        <v/>
      </c>
      <c r="E678" s="295" t="str">
        <f>IF(F678-G678&lt;&gt;0,Journal!E674,"")</f>
        <v/>
      </c>
      <c r="F678" s="296"/>
      <c r="G678" s="296"/>
      <c r="H678" s="296">
        <f t="shared" si="10"/>
        <v>0</v>
      </c>
      <c r="I678" s="261"/>
    </row>
    <row r="679" spans="2:9" x14ac:dyDescent="0.35">
      <c r="B679" s="260"/>
      <c r="C679" s="294" t="str">
        <f>IF(F679-G679&lt;&gt;0,Journal!C675,"")</f>
        <v/>
      </c>
      <c r="D679" s="66" t="str">
        <f>IF(F679-G679&lt;&gt;0,Journal!D675,"")</f>
        <v/>
      </c>
      <c r="E679" s="295" t="str">
        <f>IF(F679-G679&lt;&gt;0,Journal!E675,"")</f>
        <v/>
      </c>
      <c r="F679" s="296"/>
      <c r="G679" s="296"/>
      <c r="H679" s="296">
        <f t="shared" si="10"/>
        <v>0</v>
      </c>
      <c r="I679" s="261"/>
    </row>
    <row r="680" spans="2:9" x14ac:dyDescent="0.35">
      <c r="B680" s="260"/>
      <c r="C680" s="294" t="str">
        <f>IF(F680-G680&lt;&gt;0,Journal!C676,"")</f>
        <v/>
      </c>
      <c r="D680" s="66" t="str">
        <f>IF(F680-G680&lt;&gt;0,Journal!D676,"")</f>
        <v/>
      </c>
      <c r="E680" s="295" t="str">
        <f>IF(F680-G680&lt;&gt;0,Journal!E676,"")</f>
        <v/>
      </c>
      <c r="F680" s="296"/>
      <c r="G680" s="296"/>
      <c r="H680" s="296">
        <f t="shared" si="10"/>
        <v>0</v>
      </c>
      <c r="I680" s="261"/>
    </row>
    <row r="681" spans="2:9" x14ac:dyDescent="0.35">
      <c r="B681" s="260"/>
      <c r="C681" s="294" t="str">
        <f>IF(F681-G681&lt;&gt;0,Journal!C677,"")</f>
        <v/>
      </c>
      <c r="D681" s="66" t="str">
        <f>IF(F681-G681&lt;&gt;0,Journal!D677,"")</f>
        <v/>
      </c>
      <c r="E681" s="295" t="str">
        <f>IF(F681-G681&lt;&gt;0,Journal!E677,"")</f>
        <v/>
      </c>
      <c r="F681" s="296"/>
      <c r="G681" s="296"/>
      <c r="H681" s="296">
        <f t="shared" si="10"/>
        <v>0</v>
      </c>
      <c r="I681" s="261"/>
    </row>
    <row r="682" spans="2:9" x14ac:dyDescent="0.35">
      <c r="B682" s="260"/>
      <c r="C682" s="294" t="str">
        <f>IF(F682-G682&lt;&gt;0,Journal!C678,"")</f>
        <v/>
      </c>
      <c r="D682" s="66" t="str">
        <f>IF(F682-G682&lt;&gt;0,Journal!D678,"")</f>
        <v/>
      </c>
      <c r="E682" s="295" t="str">
        <f>IF(F682-G682&lt;&gt;0,Journal!E678,"")</f>
        <v/>
      </c>
      <c r="F682" s="296"/>
      <c r="G682" s="296"/>
      <c r="H682" s="296">
        <f t="shared" si="10"/>
        <v>0</v>
      </c>
      <c r="I682" s="261"/>
    </row>
    <row r="683" spans="2:9" x14ac:dyDescent="0.35">
      <c r="B683" s="260"/>
      <c r="C683" s="294" t="str">
        <f>IF(F683-G683&lt;&gt;0,Journal!C679,"")</f>
        <v/>
      </c>
      <c r="D683" s="66" t="str">
        <f>IF(F683-G683&lt;&gt;0,Journal!D679,"")</f>
        <v/>
      </c>
      <c r="E683" s="295" t="str">
        <f>IF(F683-G683&lt;&gt;0,Journal!E679,"")</f>
        <v/>
      </c>
      <c r="F683" s="296"/>
      <c r="G683" s="296"/>
      <c r="H683" s="296">
        <f t="shared" si="10"/>
        <v>0</v>
      </c>
      <c r="I683" s="261"/>
    </row>
    <row r="684" spans="2:9" x14ac:dyDescent="0.35">
      <c r="B684" s="260"/>
      <c r="C684" s="294" t="str">
        <f>IF(F684-G684&lt;&gt;0,Journal!C680,"")</f>
        <v/>
      </c>
      <c r="D684" s="66" t="str">
        <f>IF(F684-G684&lt;&gt;0,Journal!D680,"")</f>
        <v/>
      </c>
      <c r="E684" s="295" t="str">
        <f>IF(F684-G684&lt;&gt;0,Journal!E680,"")</f>
        <v/>
      </c>
      <c r="F684" s="296"/>
      <c r="G684" s="296"/>
      <c r="H684" s="296">
        <f t="shared" si="10"/>
        <v>0</v>
      </c>
      <c r="I684" s="261"/>
    </row>
    <row r="685" spans="2:9" x14ac:dyDescent="0.35">
      <c r="B685" s="260"/>
      <c r="C685" s="294" t="str">
        <f>IF(F685-G685&lt;&gt;0,Journal!C681,"")</f>
        <v/>
      </c>
      <c r="D685" s="66" t="str">
        <f>IF(F685-G685&lt;&gt;0,Journal!D681,"")</f>
        <v/>
      </c>
      <c r="E685" s="295" t="str">
        <f>IF(F685-G685&lt;&gt;0,Journal!E681,"")</f>
        <v/>
      </c>
      <c r="F685" s="296"/>
      <c r="G685" s="296"/>
      <c r="H685" s="296">
        <f t="shared" si="10"/>
        <v>0</v>
      </c>
      <c r="I685" s="261"/>
    </row>
    <row r="686" spans="2:9" x14ac:dyDescent="0.35">
      <c r="B686" s="260"/>
      <c r="C686" s="294" t="str">
        <f>IF(F686-G686&lt;&gt;0,Journal!C682,"")</f>
        <v/>
      </c>
      <c r="D686" s="66" t="str">
        <f>IF(F686-G686&lt;&gt;0,Journal!D682,"")</f>
        <v/>
      </c>
      <c r="E686" s="295" t="str">
        <f>IF(F686-G686&lt;&gt;0,Journal!E682,"")</f>
        <v/>
      </c>
      <c r="F686" s="296"/>
      <c r="G686" s="296"/>
      <c r="H686" s="296">
        <f t="shared" si="10"/>
        <v>0</v>
      </c>
      <c r="I686" s="261"/>
    </row>
    <row r="687" spans="2:9" x14ac:dyDescent="0.35">
      <c r="B687" s="260"/>
      <c r="C687" s="294" t="str">
        <f>IF(F687-G687&lt;&gt;0,Journal!C683,"")</f>
        <v/>
      </c>
      <c r="D687" s="66" t="str">
        <f>IF(F687-G687&lt;&gt;0,Journal!D683,"")</f>
        <v/>
      </c>
      <c r="E687" s="295" t="str">
        <f>IF(F687-G687&lt;&gt;0,Journal!E683,"")</f>
        <v/>
      </c>
      <c r="F687" s="296"/>
      <c r="G687" s="296"/>
      <c r="H687" s="296">
        <f t="shared" si="10"/>
        <v>0</v>
      </c>
      <c r="I687" s="261"/>
    </row>
    <row r="688" spans="2:9" x14ac:dyDescent="0.35">
      <c r="B688" s="260"/>
      <c r="C688" s="294" t="str">
        <f>IF(F688-G688&lt;&gt;0,Journal!C684,"")</f>
        <v/>
      </c>
      <c r="D688" s="66" t="str">
        <f>IF(F688-G688&lt;&gt;0,Journal!D684,"")</f>
        <v/>
      </c>
      <c r="E688" s="295" t="str">
        <f>IF(F688-G688&lt;&gt;0,Journal!E684,"")</f>
        <v/>
      </c>
      <c r="F688" s="296"/>
      <c r="G688" s="296"/>
      <c r="H688" s="296">
        <f t="shared" si="10"/>
        <v>0</v>
      </c>
      <c r="I688" s="261"/>
    </row>
    <row r="689" spans="2:9" x14ac:dyDescent="0.35">
      <c r="B689" s="260"/>
      <c r="C689" s="294" t="str">
        <f>IF(F689-G689&lt;&gt;0,Journal!C685,"")</f>
        <v/>
      </c>
      <c r="D689" s="66" t="str">
        <f>IF(F689-G689&lt;&gt;0,Journal!D685,"")</f>
        <v/>
      </c>
      <c r="E689" s="295" t="str">
        <f>IF(F689-G689&lt;&gt;0,Journal!E685,"")</f>
        <v/>
      </c>
      <c r="F689" s="296"/>
      <c r="G689" s="296"/>
      <c r="H689" s="296">
        <f t="shared" si="10"/>
        <v>0</v>
      </c>
      <c r="I689" s="261"/>
    </row>
    <row r="690" spans="2:9" x14ac:dyDescent="0.35">
      <c r="B690" s="260"/>
      <c r="C690" s="294" t="str">
        <f>IF(F690-G690&lt;&gt;0,Journal!C686,"")</f>
        <v/>
      </c>
      <c r="D690" s="66" t="str">
        <f>IF(F690-G690&lt;&gt;0,Journal!D686,"")</f>
        <v/>
      </c>
      <c r="E690" s="295" t="str">
        <f>IF(F690-G690&lt;&gt;0,Journal!E686,"")</f>
        <v/>
      </c>
      <c r="F690" s="296"/>
      <c r="G690" s="296"/>
      <c r="H690" s="296">
        <f t="shared" si="10"/>
        <v>0</v>
      </c>
      <c r="I690" s="261"/>
    </row>
    <row r="691" spans="2:9" x14ac:dyDescent="0.35">
      <c r="B691" s="260"/>
      <c r="C691" s="294" t="str">
        <f>IF(F691-G691&lt;&gt;0,Journal!C687,"")</f>
        <v/>
      </c>
      <c r="D691" s="66" t="str">
        <f>IF(F691-G691&lt;&gt;0,Journal!D687,"")</f>
        <v/>
      </c>
      <c r="E691" s="295" t="str">
        <f>IF(F691-G691&lt;&gt;0,Journal!E687,"")</f>
        <v/>
      </c>
      <c r="F691" s="296"/>
      <c r="G691" s="296"/>
      <c r="H691" s="296">
        <f t="shared" si="10"/>
        <v>0</v>
      </c>
      <c r="I691" s="261"/>
    </row>
    <row r="692" spans="2:9" x14ac:dyDescent="0.35">
      <c r="B692" s="260"/>
      <c r="C692" s="294" t="str">
        <f>IF(F692-G692&lt;&gt;0,Journal!C688,"")</f>
        <v/>
      </c>
      <c r="D692" s="66" t="str">
        <f>IF(F692-G692&lt;&gt;0,Journal!D688,"")</f>
        <v/>
      </c>
      <c r="E692" s="295" t="str">
        <f>IF(F692-G692&lt;&gt;0,Journal!E688,"")</f>
        <v/>
      </c>
      <c r="F692" s="296"/>
      <c r="G692" s="296"/>
      <c r="H692" s="296">
        <f t="shared" si="10"/>
        <v>0</v>
      </c>
      <c r="I692" s="261"/>
    </row>
    <row r="693" spans="2:9" x14ac:dyDescent="0.35">
      <c r="B693" s="260"/>
      <c r="C693" s="294" t="str">
        <f>IF(F693-G693&lt;&gt;0,Journal!C689,"")</f>
        <v/>
      </c>
      <c r="D693" s="66" t="str">
        <f>IF(F693-G693&lt;&gt;0,Journal!D689,"")</f>
        <v/>
      </c>
      <c r="E693" s="295" t="str">
        <f>IF(F693-G693&lt;&gt;0,Journal!E689,"")</f>
        <v/>
      </c>
      <c r="F693" s="296"/>
      <c r="G693" s="296"/>
      <c r="H693" s="296">
        <f t="shared" si="10"/>
        <v>0</v>
      </c>
      <c r="I693" s="261"/>
    </row>
    <row r="694" spans="2:9" x14ac:dyDescent="0.35">
      <c r="B694" s="260"/>
      <c r="C694" s="294" t="str">
        <f>IF(F694-G694&lt;&gt;0,Journal!C690,"")</f>
        <v/>
      </c>
      <c r="D694" s="66" t="str">
        <f>IF(F694-G694&lt;&gt;0,Journal!D690,"")</f>
        <v/>
      </c>
      <c r="E694" s="295" t="str">
        <f>IF(F694-G694&lt;&gt;0,Journal!E690,"")</f>
        <v/>
      </c>
      <c r="F694" s="296"/>
      <c r="G694" s="296"/>
      <c r="H694" s="296">
        <f t="shared" si="10"/>
        <v>0</v>
      </c>
      <c r="I694" s="261"/>
    </row>
    <row r="695" spans="2:9" x14ac:dyDescent="0.35">
      <c r="B695" s="260"/>
      <c r="C695" s="294" t="str">
        <f>IF(F695-G695&lt;&gt;0,Journal!C691,"")</f>
        <v/>
      </c>
      <c r="D695" s="66" t="str">
        <f>IF(F695-G695&lt;&gt;0,Journal!D691,"")</f>
        <v/>
      </c>
      <c r="E695" s="295" t="str">
        <f>IF(F695-G695&lt;&gt;0,Journal!E691,"")</f>
        <v/>
      </c>
      <c r="F695" s="296"/>
      <c r="G695" s="296"/>
      <c r="H695" s="296">
        <f t="shared" si="10"/>
        <v>0</v>
      </c>
      <c r="I695" s="261"/>
    </row>
    <row r="696" spans="2:9" x14ac:dyDescent="0.35">
      <c r="B696" s="260"/>
      <c r="C696" s="294" t="str">
        <f>IF(F696-G696&lt;&gt;0,Journal!C692,"")</f>
        <v/>
      </c>
      <c r="D696" s="66" t="str">
        <f>IF(F696-G696&lt;&gt;0,Journal!D692,"")</f>
        <v/>
      </c>
      <c r="E696" s="295" t="str">
        <f>IF(F696-G696&lt;&gt;0,Journal!E692,"")</f>
        <v/>
      </c>
      <c r="F696" s="296"/>
      <c r="G696" s="296"/>
      <c r="H696" s="296">
        <f t="shared" si="10"/>
        <v>0</v>
      </c>
      <c r="I696" s="261"/>
    </row>
    <row r="697" spans="2:9" x14ac:dyDescent="0.35">
      <c r="B697" s="260"/>
      <c r="C697" s="294" t="str">
        <f>IF(F697-G697&lt;&gt;0,Journal!C693,"")</f>
        <v/>
      </c>
      <c r="D697" s="66" t="str">
        <f>IF(F697-G697&lt;&gt;0,Journal!D693,"")</f>
        <v/>
      </c>
      <c r="E697" s="295" t="str">
        <f>IF(F697-G697&lt;&gt;0,Journal!E693,"")</f>
        <v/>
      </c>
      <c r="F697" s="296"/>
      <c r="G697" s="296"/>
      <c r="H697" s="296">
        <f t="shared" si="10"/>
        <v>0</v>
      </c>
      <c r="I697" s="261"/>
    </row>
    <row r="698" spans="2:9" x14ac:dyDescent="0.35">
      <c r="B698" s="260"/>
      <c r="C698" s="294" t="str">
        <f>IF(F698-G698&lt;&gt;0,Journal!C694,"")</f>
        <v/>
      </c>
      <c r="D698" s="66" t="str">
        <f>IF(F698-G698&lt;&gt;0,Journal!D694,"")</f>
        <v/>
      </c>
      <c r="E698" s="295" t="str">
        <f>IF(F698-G698&lt;&gt;0,Journal!E694,"")</f>
        <v/>
      </c>
      <c r="F698" s="296"/>
      <c r="G698" s="296"/>
      <c r="H698" s="296">
        <f t="shared" si="10"/>
        <v>0</v>
      </c>
      <c r="I698" s="261"/>
    </row>
    <row r="699" spans="2:9" x14ac:dyDescent="0.35">
      <c r="B699" s="260"/>
      <c r="C699" s="294" t="str">
        <f>IF(F699-G699&lt;&gt;0,Journal!C695,"")</f>
        <v/>
      </c>
      <c r="D699" s="66" t="str">
        <f>IF(F699-G699&lt;&gt;0,Journal!D695,"")</f>
        <v/>
      </c>
      <c r="E699" s="295" t="str">
        <f>IF(F699-G699&lt;&gt;0,Journal!E695,"")</f>
        <v/>
      </c>
      <c r="F699" s="296"/>
      <c r="G699" s="296"/>
      <c r="H699" s="296">
        <f t="shared" si="10"/>
        <v>0</v>
      </c>
      <c r="I699" s="261"/>
    </row>
    <row r="700" spans="2:9" x14ac:dyDescent="0.35">
      <c r="B700" s="260"/>
      <c r="C700" s="294" t="str">
        <f>IF(F700-G700&lt;&gt;0,Journal!C696,"")</f>
        <v/>
      </c>
      <c r="D700" s="66" t="str">
        <f>IF(F700-G700&lt;&gt;0,Journal!D696,"")</f>
        <v/>
      </c>
      <c r="E700" s="295" t="str">
        <f>IF(F700-G700&lt;&gt;0,Journal!E696,"")</f>
        <v/>
      </c>
      <c r="F700" s="296"/>
      <c r="G700" s="296"/>
      <c r="H700" s="296">
        <f t="shared" si="10"/>
        <v>0</v>
      </c>
      <c r="I700" s="261"/>
    </row>
    <row r="701" spans="2:9" x14ac:dyDescent="0.35">
      <c r="B701" s="260"/>
      <c r="C701" s="294" t="str">
        <f>IF(F701-G701&lt;&gt;0,Journal!C697,"")</f>
        <v/>
      </c>
      <c r="D701" s="66" t="str">
        <f>IF(F701-G701&lt;&gt;0,Journal!D697,"")</f>
        <v/>
      </c>
      <c r="E701" s="295" t="str">
        <f>IF(F701-G701&lt;&gt;0,Journal!E697,"")</f>
        <v/>
      </c>
      <c r="F701" s="296"/>
      <c r="G701" s="296"/>
      <c r="H701" s="296">
        <f t="shared" si="10"/>
        <v>0</v>
      </c>
      <c r="I701" s="261"/>
    </row>
    <row r="702" spans="2:9" x14ac:dyDescent="0.35">
      <c r="B702" s="260"/>
      <c r="C702" s="294" t="str">
        <f>IF(F702-G702&lt;&gt;0,Journal!C698,"")</f>
        <v/>
      </c>
      <c r="D702" s="66" t="str">
        <f>IF(F702-G702&lt;&gt;0,Journal!D698,"")</f>
        <v/>
      </c>
      <c r="E702" s="295" t="str">
        <f>IF(F702-G702&lt;&gt;0,Journal!E698,"")</f>
        <v/>
      </c>
      <c r="F702" s="296"/>
      <c r="G702" s="296"/>
      <c r="H702" s="296">
        <f t="shared" si="10"/>
        <v>0</v>
      </c>
      <c r="I702" s="261"/>
    </row>
    <row r="703" spans="2:9" x14ac:dyDescent="0.35">
      <c r="B703" s="260"/>
      <c r="C703" s="294" t="str">
        <f>IF(F703-G703&lt;&gt;0,Journal!C699,"")</f>
        <v/>
      </c>
      <c r="D703" s="66" t="str">
        <f>IF(F703-G703&lt;&gt;0,Journal!D699,"")</f>
        <v/>
      </c>
      <c r="E703" s="295" t="str">
        <f>IF(F703-G703&lt;&gt;0,Journal!E699,"")</f>
        <v/>
      </c>
      <c r="F703" s="296"/>
      <c r="G703" s="296"/>
      <c r="H703" s="296">
        <f t="shared" si="10"/>
        <v>0</v>
      </c>
      <c r="I703" s="261"/>
    </row>
    <row r="704" spans="2:9" x14ac:dyDescent="0.35">
      <c r="B704" s="260"/>
      <c r="C704" s="294" t="str">
        <f>IF(F704-G704&lt;&gt;0,Journal!C700,"")</f>
        <v/>
      </c>
      <c r="D704" s="66" t="str">
        <f>IF(F704-G704&lt;&gt;0,Journal!D700,"")</f>
        <v/>
      </c>
      <c r="E704" s="295" t="str">
        <f>IF(F704-G704&lt;&gt;0,Journal!E700,"")</f>
        <v/>
      </c>
      <c r="F704" s="296"/>
      <c r="G704" s="296"/>
      <c r="H704" s="296">
        <f t="shared" si="10"/>
        <v>0</v>
      </c>
      <c r="I704" s="261"/>
    </row>
    <row r="705" spans="2:9" x14ac:dyDescent="0.35">
      <c r="B705" s="260"/>
      <c r="C705" s="294" t="str">
        <f>IF(F705-G705&lt;&gt;0,Journal!C701,"")</f>
        <v/>
      </c>
      <c r="D705" s="66" t="str">
        <f>IF(F705-G705&lt;&gt;0,Journal!D701,"")</f>
        <v/>
      </c>
      <c r="E705" s="295" t="str">
        <f>IF(F705-G705&lt;&gt;0,Journal!E701,"")</f>
        <v/>
      </c>
      <c r="F705" s="296"/>
      <c r="G705" s="296"/>
      <c r="H705" s="296">
        <f t="shared" si="10"/>
        <v>0</v>
      </c>
      <c r="I705" s="261"/>
    </row>
    <row r="706" spans="2:9" x14ac:dyDescent="0.35">
      <c r="B706" s="260"/>
      <c r="C706" s="294" t="str">
        <f>IF(F706-G706&lt;&gt;0,Journal!C702,"")</f>
        <v/>
      </c>
      <c r="D706" s="66" t="str">
        <f>IF(F706-G706&lt;&gt;0,Journal!D702,"")</f>
        <v/>
      </c>
      <c r="E706" s="295" t="str">
        <f>IF(F706-G706&lt;&gt;0,Journal!E702,"")</f>
        <v/>
      </c>
      <c r="F706" s="296"/>
      <c r="G706" s="296"/>
      <c r="H706" s="296">
        <f t="shared" si="10"/>
        <v>0</v>
      </c>
      <c r="I706" s="261"/>
    </row>
    <row r="707" spans="2:9" x14ac:dyDescent="0.35">
      <c r="B707" s="260"/>
      <c r="C707" s="294" t="str">
        <f>IF(F707-G707&lt;&gt;0,Journal!C703,"")</f>
        <v/>
      </c>
      <c r="D707" s="66" t="str">
        <f>IF(F707-G707&lt;&gt;0,Journal!D703,"")</f>
        <v/>
      </c>
      <c r="E707" s="295" t="str">
        <f>IF(F707-G707&lt;&gt;0,Journal!E703,"")</f>
        <v/>
      </c>
      <c r="F707" s="296"/>
      <c r="G707" s="296"/>
      <c r="H707" s="296">
        <f t="shared" si="10"/>
        <v>0</v>
      </c>
      <c r="I707" s="261"/>
    </row>
    <row r="708" spans="2:9" x14ac:dyDescent="0.35">
      <c r="B708" s="260"/>
      <c r="C708" s="294" t="str">
        <f>IF(F708-G708&lt;&gt;0,Journal!C704,"")</f>
        <v/>
      </c>
      <c r="D708" s="66" t="str">
        <f>IF(F708-G708&lt;&gt;0,Journal!D704,"")</f>
        <v/>
      </c>
      <c r="E708" s="295" t="str">
        <f>IF(F708-G708&lt;&gt;0,Journal!E704,"")</f>
        <v/>
      </c>
      <c r="F708" s="296"/>
      <c r="G708" s="296"/>
      <c r="H708" s="296">
        <f t="shared" si="10"/>
        <v>0</v>
      </c>
      <c r="I708" s="261"/>
    </row>
    <row r="709" spans="2:9" x14ac:dyDescent="0.35">
      <c r="B709" s="260"/>
      <c r="C709" s="294" t="str">
        <f>IF(F709-G709&lt;&gt;0,Journal!C705,"")</f>
        <v/>
      </c>
      <c r="D709" s="66" t="str">
        <f>IF(F709-G709&lt;&gt;0,Journal!D705,"")</f>
        <v/>
      </c>
      <c r="E709" s="295" t="str">
        <f>IF(F709-G709&lt;&gt;0,Journal!E705,"")</f>
        <v/>
      </c>
      <c r="F709" s="296"/>
      <c r="G709" s="296"/>
      <c r="H709" s="296">
        <f t="shared" si="10"/>
        <v>0</v>
      </c>
      <c r="I709" s="261"/>
    </row>
    <row r="710" spans="2:9" x14ac:dyDescent="0.35">
      <c r="B710" s="260"/>
      <c r="C710" s="294" t="str">
        <f>IF(F710-G710&lt;&gt;0,Journal!C706,"")</f>
        <v/>
      </c>
      <c r="D710" s="66" t="str">
        <f>IF(F710-G710&lt;&gt;0,Journal!D706,"")</f>
        <v/>
      </c>
      <c r="E710" s="295" t="str">
        <f>IF(F710-G710&lt;&gt;0,Journal!E706,"")</f>
        <v/>
      </c>
      <c r="F710" s="296"/>
      <c r="G710" s="296"/>
      <c r="H710" s="296">
        <f t="shared" si="10"/>
        <v>0</v>
      </c>
      <c r="I710" s="261"/>
    </row>
    <row r="711" spans="2:9" x14ac:dyDescent="0.35">
      <c r="B711" s="260"/>
      <c r="C711" s="294" t="str">
        <f>IF(F711-G711&lt;&gt;0,Journal!C707,"")</f>
        <v/>
      </c>
      <c r="D711" s="66" t="str">
        <f>IF(F711-G711&lt;&gt;0,Journal!D707,"")</f>
        <v/>
      </c>
      <c r="E711" s="295" t="str">
        <f>IF(F711-G711&lt;&gt;0,Journal!E707,"")</f>
        <v/>
      </c>
      <c r="F711" s="296"/>
      <c r="G711" s="296"/>
      <c r="H711" s="296">
        <f t="shared" si="10"/>
        <v>0</v>
      </c>
      <c r="I711" s="261"/>
    </row>
    <row r="712" spans="2:9" x14ac:dyDescent="0.35">
      <c r="B712" s="260"/>
      <c r="C712" s="294" t="str">
        <f>IF(F712-G712&lt;&gt;0,Journal!C708,"")</f>
        <v/>
      </c>
      <c r="D712" s="66" t="str">
        <f>IF(F712-G712&lt;&gt;0,Journal!D708,"")</f>
        <v/>
      </c>
      <c r="E712" s="295" t="str">
        <f>IF(F712-G712&lt;&gt;0,Journal!E708,"")</f>
        <v/>
      </c>
      <c r="F712" s="296"/>
      <c r="G712" s="296"/>
      <c r="H712" s="296">
        <f t="shared" si="10"/>
        <v>0</v>
      </c>
      <c r="I712" s="261"/>
    </row>
    <row r="713" spans="2:9" x14ac:dyDescent="0.35">
      <c r="B713" s="260"/>
      <c r="C713" s="294" t="str">
        <f>IF(F713-G713&lt;&gt;0,Journal!C709,"")</f>
        <v/>
      </c>
      <c r="D713" s="66" t="str">
        <f>IF(F713-G713&lt;&gt;0,Journal!D709,"")</f>
        <v/>
      </c>
      <c r="E713" s="295" t="str">
        <f>IF(F713-G713&lt;&gt;0,Journal!E709,"")</f>
        <v/>
      </c>
      <c r="F713" s="296"/>
      <c r="G713" s="296"/>
      <c r="H713" s="296">
        <f t="shared" si="10"/>
        <v>0</v>
      </c>
      <c r="I713" s="261"/>
    </row>
    <row r="714" spans="2:9" x14ac:dyDescent="0.35">
      <c r="B714" s="260"/>
      <c r="C714" s="294" t="str">
        <f>IF(F714-G714&lt;&gt;0,Journal!C710,"")</f>
        <v/>
      </c>
      <c r="D714" s="66" t="str">
        <f>IF(F714-G714&lt;&gt;0,Journal!D710,"")</f>
        <v/>
      </c>
      <c r="E714" s="295" t="str">
        <f>IF(F714-G714&lt;&gt;0,Journal!E710,"")</f>
        <v/>
      </c>
      <c r="F714" s="296"/>
      <c r="G714" s="296"/>
      <c r="H714" s="296">
        <f t="shared" si="10"/>
        <v>0</v>
      </c>
      <c r="I714" s="261"/>
    </row>
    <row r="715" spans="2:9" x14ac:dyDescent="0.35">
      <c r="B715" s="260"/>
      <c r="C715" s="294" t="str">
        <f>IF(F715-G715&lt;&gt;0,Journal!C711,"")</f>
        <v/>
      </c>
      <c r="D715" s="66" t="str">
        <f>IF(F715-G715&lt;&gt;0,Journal!D711,"")</f>
        <v/>
      </c>
      <c r="E715" s="295" t="str">
        <f>IF(F715-G715&lt;&gt;0,Journal!E711,"")</f>
        <v/>
      </c>
      <c r="F715" s="296"/>
      <c r="G715" s="296"/>
      <c r="H715" s="296">
        <f t="shared" si="10"/>
        <v>0</v>
      </c>
      <c r="I715" s="261"/>
    </row>
    <row r="716" spans="2:9" x14ac:dyDescent="0.35">
      <c r="B716" s="260"/>
      <c r="C716" s="294" t="str">
        <f>IF(F716-G716&lt;&gt;0,Journal!C712,"")</f>
        <v/>
      </c>
      <c r="D716" s="66" t="str">
        <f>IF(F716-G716&lt;&gt;0,Journal!D712,"")</f>
        <v/>
      </c>
      <c r="E716" s="295" t="str">
        <f>IF(F716-G716&lt;&gt;0,Journal!E712,"")</f>
        <v/>
      </c>
      <c r="F716" s="296"/>
      <c r="G716" s="296"/>
      <c r="H716" s="296">
        <f t="shared" si="10"/>
        <v>0</v>
      </c>
      <c r="I716" s="261"/>
    </row>
    <row r="717" spans="2:9" x14ac:dyDescent="0.35">
      <c r="B717" s="260"/>
      <c r="C717" s="294" t="str">
        <f>IF(F717-G717&lt;&gt;0,Journal!C713,"")</f>
        <v/>
      </c>
      <c r="D717" s="66" t="str">
        <f>IF(F717-G717&lt;&gt;0,Journal!D713,"")</f>
        <v/>
      </c>
      <c r="E717" s="295" t="str">
        <f>IF(F717-G717&lt;&gt;0,Journal!E713,"")</f>
        <v/>
      </c>
      <c r="F717" s="296"/>
      <c r="G717" s="296"/>
      <c r="H717" s="296">
        <f t="shared" si="10"/>
        <v>0</v>
      </c>
      <c r="I717" s="261"/>
    </row>
    <row r="718" spans="2:9" x14ac:dyDescent="0.35">
      <c r="B718" s="260"/>
      <c r="C718" s="294" t="str">
        <f>IF(F718-G718&lt;&gt;0,Journal!C714,"")</f>
        <v/>
      </c>
      <c r="D718" s="66" t="str">
        <f>IF(F718-G718&lt;&gt;0,Journal!D714,"")</f>
        <v/>
      </c>
      <c r="E718" s="295" t="str">
        <f>IF(F718-G718&lt;&gt;0,Journal!E714,"")</f>
        <v/>
      </c>
      <c r="F718" s="296"/>
      <c r="G718" s="296"/>
      <c r="H718" s="296">
        <f t="shared" si="10"/>
        <v>0</v>
      </c>
      <c r="I718" s="261"/>
    </row>
    <row r="719" spans="2:9" x14ac:dyDescent="0.35">
      <c r="B719" s="260"/>
      <c r="C719" s="294" t="str">
        <f>IF(F719-G719&lt;&gt;0,Journal!C715,"")</f>
        <v/>
      </c>
      <c r="D719" s="66" t="str">
        <f>IF(F719-G719&lt;&gt;0,Journal!D715,"")</f>
        <v/>
      </c>
      <c r="E719" s="295" t="str">
        <f>IF(F719-G719&lt;&gt;0,Journal!E715,"")</f>
        <v/>
      </c>
      <c r="F719" s="296"/>
      <c r="G719" s="296"/>
      <c r="H719" s="296">
        <f t="shared" si="10"/>
        <v>0</v>
      </c>
      <c r="I719" s="261"/>
    </row>
    <row r="720" spans="2:9" x14ac:dyDescent="0.35">
      <c r="B720" s="260"/>
      <c r="C720" s="294" t="str">
        <f>IF(F720-G720&lt;&gt;0,Journal!C716,"")</f>
        <v/>
      </c>
      <c r="D720" s="66" t="str">
        <f>IF(F720-G720&lt;&gt;0,Journal!D716,"")</f>
        <v/>
      </c>
      <c r="E720" s="295" t="str">
        <f>IF(F720-G720&lt;&gt;0,Journal!E716,"")</f>
        <v/>
      </c>
      <c r="F720" s="296"/>
      <c r="G720" s="296"/>
      <c r="H720" s="296">
        <f t="shared" ref="H720:H783" si="11">IF($F$9="Debit",(H719+F720-G720),(H719+G720-F720))</f>
        <v>0</v>
      </c>
      <c r="I720" s="261"/>
    </row>
    <row r="721" spans="2:9" x14ac:dyDescent="0.35">
      <c r="B721" s="260"/>
      <c r="C721" s="294" t="str">
        <f>IF(F721-G721&lt;&gt;0,Journal!C717,"")</f>
        <v/>
      </c>
      <c r="D721" s="66" t="str">
        <f>IF(F721-G721&lt;&gt;0,Journal!D717,"")</f>
        <v/>
      </c>
      <c r="E721" s="295" t="str">
        <f>IF(F721-G721&lt;&gt;0,Journal!E717,"")</f>
        <v/>
      </c>
      <c r="F721" s="296"/>
      <c r="G721" s="296"/>
      <c r="H721" s="296">
        <f t="shared" si="11"/>
        <v>0</v>
      </c>
      <c r="I721" s="261"/>
    </row>
    <row r="722" spans="2:9" x14ac:dyDescent="0.35">
      <c r="B722" s="260"/>
      <c r="C722" s="294" t="str">
        <f>IF(F722-G722&lt;&gt;0,Journal!C718,"")</f>
        <v/>
      </c>
      <c r="D722" s="66" t="str">
        <f>IF(F722-G722&lt;&gt;0,Journal!D718,"")</f>
        <v/>
      </c>
      <c r="E722" s="295" t="str">
        <f>IF(F722-G722&lt;&gt;0,Journal!E718,"")</f>
        <v/>
      </c>
      <c r="F722" s="296"/>
      <c r="G722" s="296"/>
      <c r="H722" s="296">
        <f t="shared" si="11"/>
        <v>0</v>
      </c>
      <c r="I722" s="261"/>
    </row>
    <row r="723" spans="2:9" x14ac:dyDescent="0.35">
      <c r="B723" s="260"/>
      <c r="C723" s="294" t="str">
        <f>IF(F723-G723&lt;&gt;0,Journal!C719,"")</f>
        <v/>
      </c>
      <c r="D723" s="66" t="str">
        <f>IF(F723-G723&lt;&gt;0,Journal!D719,"")</f>
        <v/>
      </c>
      <c r="E723" s="295" t="str">
        <f>IF(F723-G723&lt;&gt;0,Journal!E719,"")</f>
        <v/>
      </c>
      <c r="F723" s="296"/>
      <c r="G723" s="296"/>
      <c r="H723" s="296">
        <f t="shared" si="11"/>
        <v>0</v>
      </c>
      <c r="I723" s="261"/>
    </row>
    <row r="724" spans="2:9" x14ac:dyDescent="0.35">
      <c r="B724" s="260"/>
      <c r="C724" s="294" t="str">
        <f>IF(F724-G724&lt;&gt;0,Journal!C720,"")</f>
        <v/>
      </c>
      <c r="D724" s="66" t="str">
        <f>IF(F724-G724&lt;&gt;0,Journal!D720,"")</f>
        <v/>
      </c>
      <c r="E724" s="295" t="str">
        <f>IF(F724-G724&lt;&gt;0,Journal!E720,"")</f>
        <v/>
      </c>
      <c r="F724" s="296"/>
      <c r="G724" s="296"/>
      <c r="H724" s="296">
        <f t="shared" si="11"/>
        <v>0</v>
      </c>
      <c r="I724" s="261"/>
    </row>
    <row r="725" spans="2:9" x14ac:dyDescent="0.35">
      <c r="B725" s="260"/>
      <c r="C725" s="294" t="str">
        <f>IF(F725-G725&lt;&gt;0,Journal!C721,"")</f>
        <v/>
      </c>
      <c r="D725" s="66" t="str">
        <f>IF(F725-G725&lt;&gt;0,Journal!D721,"")</f>
        <v/>
      </c>
      <c r="E725" s="295" t="str">
        <f>IF(F725-G725&lt;&gt;0,Journal!E721,"")</f>
        <v/>
      </c>
      <c r="F725" s="296"/>
      <c r="G725" s="296"/>
      <c r="H725" s="296">
        <f t="shared" si="11"/>
        <v>0</v>
      </c>
      <c r="I725" s="261"/>
    </row>
    <row r="726" spans="2:9" x14ac:dyDescent="0.35">
      <c r="B726" s="260"/>
      <c r="C726" s="294" t="str">
        <f>IF(F726-G726&lt;&gt;0,Journal!C722,"")</f>
        <v/>
      </c>
      <c r="D726" s="66" t="str">
        <f>IF(F726-G726&lt;&gt;0,Journal!D722,"")</f>
        <v/>
      </c>
      <c r="E726" s="295" t="str">
        <f>IF(F726-G726&lt;&gt;0,Journal!E722,"")</f>
        <v/>
      </c>
      <c r="F726" s="296"/>
      <c r="G726" s="296"/>
      <c r="H726" s="296">
        <f t="shared" si="11"/>
        <v>0</v>
      </c>
      <c r="I726" s="261"/>
    </row>
    <row r="727" spans="2:9" x14ac:dyDescent="0.35">
      <c r="B727" s="260"/>
      <c r="C727" s="294" t="str">
        <f>IF(F727-G727&lt;&gt;0,Journal!C723,"")</f>
        <v/>
      </c>
      <c r="D727" s="66" t="str">
        <f>IF(F727-G727&lt;&gt;0,Journal!D723,"")</f>
        <v/>
      </c>
      <c r="E727" s="295" t="str">
        <f>IF(F727-G727&lt;&gt;0,Journal!E723,"")</f>
        <v/>
      </c>
      <c r="F727" s="296"/>
      <c r="G727" s="296"/>
      <c r="H727" s="296">
        <f t="shared" si="11"/>
        <v>0</v>
      </c>
      <c r="I727" s="261"/>
    </row>
    <row r="728" spans="2:9" x14ac:dyDescent="0.35">
      <c r="B728" s="260"/>
      <c r="C728" s="294" t="str">
        <f>IF(F728-G728&lt;&gt;0,Journal!C724,"")</f>
        <v/>
      </c>
      <c r="D728" s="66" t="str">
        <f>IF(F728-G728&lt;&gt;0,Journal!D724,"")</f>
        <v/>
      </c>
      <c r="E728" s="295" t="str">
        <f>IF(F728-G728&lt;&gt;0,Journal!E724,"")</f>
        <v/>
      </c>
      <c r="F728" s="296"/>
      <c r="G728" s="296"/>
      <c r="H728" s="296">
        <f t="shared" si="11"/>
        <v>0</v>
      </c>
      <c r="I728" s="261"/>
    </row>
    <row r="729" spans="2:9" x14ac:dyDescent="0.35">
      <c r="B729" s="260"/>
      <c r="C729" s="294" t="str">
        <f>IF(F729-G729&lt;&gt;0,Journal!C725,"")</f>
        <v/>
      </c>
      <c r="D729" s="66" t="str">
        <f>IF(F729-G729&lt;&gt;0,Journal!D725,"")</f>
        <v/>
      </c>
      <c r="E729" s="295" t="str">
        <f>IF(F729-G729&lt;&gt;0,Journal!E725,"")</f>
        <v/>
      </c>
      <c r="F729" s="296"/>
      <c r="G729" s="296"/>
      <c r="H729" s="296">
        <f t="shared" si="11"/>
        <v>0</v>
      </c>
      <c r="I729" s="261"/>
    </row>
    <row r="730" spans="2:9" x14ac:dyDescent="0.35">
      <c r="B730" s="260"/>
      <c r="C730" s="294" t="str">
        <f>IF(F730-G730&lt;&gt;0,Journal!C726,"")</f>
        <v/>
      </c>
      <c r="D730" s="66" t="str">
        <f>IF(F730-G730&lt;&gt;0,Journal!D726,"")</f>
        <v/>
      </c>
      <c r="E730" s="295" t="str">
        <f>IF(F730-G730&lt;&gt;0,Journal!E726,"")</f>
        <v/>
      </c>
      <c r="F730" s="296"/>
      <c r="G730" s="296"/>
      <c r="H730" s="296">
        <f t="shared" si="11"/>
        <v>0</v>
      </c>
      <c r="I730" s="261"/>
    </row>
    <row r="731" spans="2:9" x14ac:dyDescent="0.35">
      <c r="B731" s="260"/>
      <c r="C731" s="294" t="str">
        <f>IF(F731-G731&lt;&gt;0,Journal!C727,"")</f>
        <v/>
      </c>
      <c r="D731" s="66" t="str">
        <f>IF(F731-G731&lt;&gt;0,Journal!D727,"")</f>
        <v/>
      </c>
      <c r="E731" s="295" t="str">
        <f>IF(F731-G731&lt;&gt;0,Journal!E727,"")</f>
        <v/>
      </c>
      <c r="F731" s="296"/>
      <c r="G731" s="296"/>
      <c r="H731" s="296">
        <f t="shared" si="11"/>
        <v>0</v>
      </c>
      <c r="I731" s="261"/>
    </row>
    <row r="732" spans="2:9" x14ac:dyDescent="0.35">
      <c r="B732" s="260"/>
      <c r="C732" s="294" t="str">
        <f>IF(F732-G732&lt;&gt;0,Journal!C728,"")</f>
        <v/>
      </c>
      <c r="D732" s="66" t="str">
        <f>IF(F732-G732&lt;&gt;0,Journal!D728,"")</f>
        <v/>
      </c>
      <c r="E732" s="295" t="str">
        <f>IF(F732-G732&lt;&gt;0,Journal!E728,"")</f>
        <v/>
      </c>
      <c r="F732" s="296"/>
      <c r="G732" s="296"/>
      <c r="H732" s="296">
        <f t="shared" si="11"/>
        <v>0</v>
      </c>
      <c r="I732" s="261"/>
    </row>
    <row r="733" spans="2:9" x14ac:dyDescent="0.35">
      <c r="B733" s="260"/>
      <c r="C733" s="294" t="str">
        <f>IF(F733-G733&lt;&gt;0,Journal!C729,"")</f>
        <v/>
      </c>
      <c r="D733" s="66" t="str">
        <f>IF(F733-G733&lt;&gt;0,Journal!D729,"")</f>
        <v/>
      </c>
      <c r="E733" s="295" t="str">
        <f>IF(F733-G733&lt;&gt;0,Journal!E729,"")</f>
        <v/>
      </c>
      <c r="F733" s="296"/>
      <c r="G733" s="296"/>
      <c r="H733" s="296">
        <f t="shared" si="11"/>
        <v>0</v>
      </c>
      <c r="I733" s="261"/>
    </row>
    <row r="734" spans="2:9" x14ac:dyDescent="0.35">
      <c r="B734" s="260"/>
      <c r="C734" s="294" t="str">
        <f>IF(F734-G734&lt;&gt;0,Journal!C730,"")</f>
        <v/>
      </c>
      <c r="D734" s="66" t="str">
        <f>IF(F734-G734&lt;&gt;0,Journal!D730,"")</f>
        <v/>
      </c>
      <c r="E734" s="295" t="str">
        <f>IF(F734-G734&lt;&gt;0,Journal!E730,"")</f>
        <v/>
      </c>
      <c r="F734" s="296"/>
      <c r="G734" s="296"/>
      <c r="H734" s="296">
        <f t="shared" si="11"/>
        <v>0</v>
      </c>
      <c r="I734" s="261"/>
    </row>
    <row r="735" spans="2:9" x14ac:dyDescent="0.35">
      <c r="B735" s="260"/>
      <c r="C735" s="294" t="str">
        <f>IF(F735-G735&lt;&gt;0,Journal!C731,"")</f>
        <v/>
      </c>
      <c r="D735" s="66" t="str">
        <f>IF(F735-G735&lt;&gt;0,Journal!D731,"")</f>
        <v/>
      </c>
      <c r="E735" s="295" t="str">
        <f>IF(F735-G735&lt;&gt;0,Journal!E731,"")</f>
        <v/>
      </c>
      <c r="F735" s="296"/>
      <c r="G735" s="296"/>
      <c r="H735" s="296">
        <f t="shared" si="11"/>
        <v>0</v>
      </c>
      <c r="I735" s="261"/>
    </row>
    <row r="736" spans="2:9" x14ac:dyDescent="0.35">
      <c r="B736" s="260"/>
      <c r="C736" s="294" t="str">
        <f>IF(F736-G736&lt;&gt;0,Journal!C732,"")</f>
        <v/>
      </c>
      <c r="D736" s="66" t="str">
        <f>IF(F736-G736&lt;&gt;0,Journal!D732,"")</f>
        <v/>
      </c>
      <c r="E736" s="295" t="str">
        <f>IF(F736-G736&lt;&gt;0,Journal!E732,"")</f>
        <v/>
      </c>
      <c r="F736" s="296"/>
      <c r="G736" s="296"/>
      <c r="H736" s="296">
        <f t="shared" si="11"/>
        <v>0</v>
      </c>
      <c r="I736" s="261"/>
    </row>
    <row r="737" spans="2:9" x14ac:dyDescent="0.35">
      <c r="B737" s="260"/>
      <c r="C737" s="294" t="str">
        <f>IF(F737-G737&lt;&gt;0,Journal!C733,"")</f>
        <v/>
      </c>
      <c r="D737" s="66" t="str">
        <f>IF(F737-G737&lt;&gt;0,Journal!D733,"")</f>
        <v/>
      </c>
      <c r="E737" s="295" t="str">
        <f>IF(F737-G737&lt;&gt;0,Journal!E733,"")</f>
        <v/>
      </c>
      <c r="F737" s="296"/>
      <c r="G737" s="296"/>
      <c r="H737" s="296">
        <f t="shared" si="11"/>
        <v>0</v>
      </c>
      <c r="I737" s="261"/>
    </row>
    <row r="738" spans="2:9" x14ac:dyDescent="0.35">
      <c r="B738" s="260"/>
      <c r="C738" s="294" t="str">
        <f>IF(F738-G738&lt;&gt;0,Journal!C734,"")</f>
        <v/>
      </c>
      <c r="D738" s="66" t="str">
        <f>IF(F738-G738&lt;&gt;0,Journal!D734,"")</f>
        <v/>
      </c>
      <c r="E738" s="295" t="str">
        <f>IF(F738-G738&lt;&gt;0,Journal!E734,"")</f>
        <v/>
      </c>
      <c r="F738" s="296"/>
      <c r="G738" s="296"/>
      <c r="H738" s="296">
        <f t="shared" si="11"/>
        <v>0</v>
      </c>
      <c r="I738" s="261"/>
    </row>
    <row r="739" spans="2:9" x14ac:dyDescent="0.35">
      <c r="B739" s="260"/>
      <c r="C739" s="294" t="str">
        <f>IF(F739-G739&lt;&gt;0,Journal!C735,"")</f>
        <v/>
      </c>
      <c r="D739" s="66" t="str">
        <f>IF(F739-G739&lt;&gt;0,Journal!D735,"")</f>
        <v/>
      </c>
      <c r="E739" s="295" t="str">
        <f>IF(F739-G739&lt;&gt;0,Journal!E735,"")</f>
        <v/>
      </c>
      <c r="F739" s="296"/>
      <c r="G739" s="296"/>
      <c r="H739" s="296">
        <f t="shared" si="11"/>
        <v>0</v>
      </c>
      <c r="I739" s="261"/>
    </row>
    <row r="740" spans="2:9" x14ac:dyDescent="0.35">
      <c r="B740" s="260"/>
      <c r="C740" s="294" t="str">
        <f>IF(F740-G740&lt;&gt;0,Journal!C736,"")</f>
        <v/>
      </c>
      <c r="D740" s="66" t="str">
        <f>IF(F740-G740&lt;&gt;0,Journal!D736,"")</f>
        <v/>
      </c>
      <c r="E740" s="295" t="str">
        <f>IF(F740-G740&lt;&gt;0,Journal!E736,"")</f>
        <v/>
      </c>
      <c r="F740" s="296"/>
      <c r="G740" s="296"/>
      <c r="H740" s="296">
        <f t="shared" si="11"/>
        <v>0</v>
      </c>
      <c r="I740" s="261"/>
    </row>
    <row r="741" spans="2:9" x14ac:dyDescent="0.35">
      <c r="B741" s="260"/>
      <c r="C741" s="294" t="str">
        <f>IF(F741-G741&lt;&gt;0,Journal!C737,"")</f>
        <v/>
      </c>
      <c r="D741" s="66" t="str">
        <f>IF(F741-G741&lt;&gt;0,Journal!D737,"")</f>
        <v/>
      </c>
      <c r="E741" s="295" t="str">
        <f>IF(F741-G741&lt;&gt;0,Journal!E737,"")</f>
        <v/>
      </c>
      <c r="F741" s="296"/>
      <c r="G741" s="296"/>
      <c r="H741" s="296">
        <f t="shared" si="11"/>
        <v>0</v>
      </c>
      <c r="I741" s="261"/>
    </row>
    <row r="742" spans="2:9" x14ac:dyDescent="0.35">
      <c r="B742" s="260"/>
      <c r="C742" s="294" t="str">
        <f>IF(F742-G742&lt;&gt;0,Journal!C738,"")</f>
        <v/>
      </c>
      <c r="D742" s="66" t="str">
        <f>IF(F742-G742&lt;&gt;0,Journal!D738,"")</f>
        <v/>
      </c>
      <c r="E742" s="295" t="str">
        <f>IF(F742-G742&lt;&gt;0,Journal!E738,"")</f>
        <v/>
      </c>
      <c r="F742" s="296"/>
      <c r="G742" s="296"/>
      <c r="H742" s="296">
        <f t="shared" si="11"/>
        <v>0</v>
      </c>
      <c r="I742" s="261"/>
    </row>
    <row r="743" spans="2:9" x14ac:dyDescent="0.35">
      <c r="B743" s="260"/>
      <c r="C743" s="294" t="str">
        <f>IF(F743-G743&lt;&gt;0,Journal!C739,"")</f>
        <v/>
      </c>
      <c r="D743" s="66" t="str">
        <f>IF(F743-G743&lt;&gt;0,Journal!D739,"")</f>
        <v/>
      </c>
      <c r="E743" s="295" t="str">
        <f>IF(F743-G743&lt;&gt;0,Journal!E739,"")</f>
        <v/>
      </c>
      <c r="F743" s="296"/>
      <c r="G743" s="296"/>
      <c r="H743" s="296">
        <f t="shared" si="11"/>
        <v>0</v>
      </c>
      <c r="I743" s="261"/>
    </row>
    <row r="744" spans="2:9" x14ac:dyDescent="0.35">
      <c r="B744" s="260"/>
      <c r="C744" s="294" t="str">
        <f>IF(F744-G744&lt;&gt;0,Journal!C740,"")</f>
        <v/>
      </c>
      <c r="D744" s="66" t="str">
        <f>IF(F744-G744&lt;&gt;0,Journal!D740,"")</f>
        <v/>
      </c>
      <c r="E744" s="295" t="str">
        <f>IF(F744-G744&lt;&gt;0,Journal!E740,"")</f>
        <v/>
      </c>
      <c r="F744" s="296"/>
      <c r="G744" s="296"/>
      <c r="H744" s="296">
        <f t="shared" si="11"/>
        <v>0</v>
      </c>
      <c r="I744" s="261"/>
    </row>
    <row r="745" spans="2:9" x14ac:dyDescent="0.35">
      <c r="B745" s="260"/>
      <c r="C745" s="294" t="str">
        <f>IF(F745-G745&lt;&gt;0,Journal!C741,"")</f>
        <v/>
      </c>
      <c r="D745" s="66" t="str">
        <f>IF(F745-G745&lt;&gt;0,Journal!D741,"")</f>
        <v/>
      </c>
      <c r="E745" s="295" t="str">
        <f>IF(F745-G745&lt;&gt;0,Journal!E741,"")</f>
        <v/>
      </c>
      <c r="F745" s="296"/>
      <c r="G745" s="296"/>
      <c r="H745" s="296">
        <f t="shared" si="11"/>
        <v>0</v>
      </c>
      <c r="I745" s="261"/>
    </row>
    <row r="746" spans="2:9" x14ac:dyDescent="0.35">
      <c r="B746" s="260"/>
      <c r="C746" s="294" t="str">
        <f>IF(F746-G746&lt;&gt;0,Journal!C742,"")</f>
        <v/>
      </c>
      <c r="D746" s="66" t="str">
        <f>IF(F746-G746&lt;&gt;0,Journal!D742,"")</f>
        <v/>
      </c>
      <c r="E746" s="295" t="str">
        <f>IF(F746-G746&lt;&gt;0,Journal!E742,"")</f>
        <v/>
      </c>
      <c r="F746" s="296"/>
      <c r="G746" s="296"/>
      <c r="H746" s="296">
        <f t="shared" si="11"/>
        <v>0</v>
      </c>
      <c r="I746" s="261"/>
    </row>
    <row r="747" spans="2:9" x14ac:dyDescent="0.35">
      <c r="B747" s="260"/>
      <c r="C747" s="294" t="str">
        <f>IF(F747-G747&lt;&gt;0,Journal!C743,"")</f>
        <v/>
      </c>
      <c r="D747" s="66" t="str">
        <f>IF(F747-G747&lt;&gt;0,Journal!D743,"")</f>
        <v/>
      </c>
      <c r="E747" s="295" t="str">
        <f>IF(F747-G747&lt;&gt;0,Journal!E743,"")</f>
        <v/>
      </c>
      <c r="F747" s="296"/>
      <c r="G747" s="296"/>
      <c r="H747" s="296">
        <f t="shared" si="11"/>
        <v>0</v>
      </c>
      <c r="I747" s="261"/>
    </row>
    <row r="748" spans="2:9" x14ac:dyDescent="0.35">
      <c r="B748" s="260"/>
      <c r="C748" s="294" t="str">
        <f>IF(F748-G748&lt;&gt;0,Journal!C744,"")</f>
        <v/>
      </c>
      <c r="D748" s="66" t="str">
        <f>IF(F748-G748&lt;&gt;0,Journal!D744,"")</f>
        <v/>
      </c>
      <c r="E748" s="295" t="str">
        <f>IF(F748-G748&lt;&gt;0,Journal!E744,"")</f>
        <v/>
      </c>
      <c r="F748" s="296"/>
      <c r="G748" s="296"/>
      <c r="H748" s="296">
        <f t="shared" si="11"/>
        <v>0</v>
      </c>
      <c r="I748" s="261"/>
    </row>
    <row r="749" spans="2:9" x14ac:dyDescent="0.35">
      <c r="B749" s="260"/>
      <c r="C749" s="294" t="str">
        <f>IF(F749-G749&lt;&gt;0,Journal!C745,"")</f>
        <v/>
      </c>
      <c r="D749" s="66" t="str">
        <f>IF(F749-G749&lt;&gt;0,Journal!D745,"")</f>
        <v/>
      </c>
      <c r="E749" s="295" t="str">
        <f>IF(F749-G749&lt;&gt;0,Journal!E745,"")</f>
        <v/>
      </c>
      <c r="F749" s="296"/>
      <c r="G749" s="296"/>
      <c r="H749" s="296">
        <f t="shared" si="11"/>
        <v>0</v>
      </c>
      <c r="I749" s="261"/>
    </row>
    <row r="750" spans="2:9" x14ac:dyDescent="0.35">
      <c r="B750" s="260"/>
      <c r="C750" s="294" t="str">
        <f>IF(F750-G750&lt;&gt;0,Journal!C746,"")</f>
        <v/>
      </c>
      <c r="D750" s="66" t="str">
        <f>IF(F750-G750&lt;&gt;0,Journal!D746,"")</f>
        <v/>
      </c>
      <c r="E750" s="295" t="str">
        <f>IF(F750-G750&lt;&gt;0,Journal!E746,"")</f>
        <v/>
      </c>
      <c r="F750" s="296"/>
      <c r="G750" s="296"/>
      <c r="H750" s="296">
        <f t="shared" si="11"/>
        <v>0</v>
      </c>
      <c r="I750" s="261"/>
    </row>
    <row r="751" spans="2:9" x14ac:dyDescent="0.35">
      <c r="B751" s="260"/>
      <c r="C751" s="294" t="str">
        <f>IF(F751-G751&lt;&gt;0,Journal!C747,"")</f>
        <v/>
      </c>
      <c r="D751" s="66" t="str">
        <f>IF(F751-G751&lt;&gt;0,Journal!D747,"")</f>
        <v/>
      </c>
      <c r="E751" s="295" t="str">
        <f>IF(F751-G751&lt;&gt;0,Journal!E747,"")</f>
        <v/>
      </c>
      <c r="F751" s="296"/>
      <c r="G751" s="296"/>
      <c r="H751" s="296">
        <f t="shared" si="11"/>
        <v>0</v>
      </c>
      <c r="I751" s="261"/>
    </row>
    <row r="752" spans="2:9" x14ac:dyDescent="0.35">
      <c r="B752" s="260"/>
      <c r="C752" s="294" t="str">
        <f>IF(F752-G752&lt;&gt;0,Journal!C748,"")</f>
        <v/>
      </c>
      <c r="D752" s="66" t="str">
        <f>IF(F752-G752&lt;&gt;0,Journal!D748,"")</f>
        <v/>
      </c>
      <c r="E752" s="295" t="str">
        <f>IF(F752-G752&lt;&gt;0,Journal!E748,"")</f>
        <v/>
      </c>
      <c r="F752" s="296"/>
      <c r="G752" s="296"/>
      <c r="H752" s="296">
        <f t="shared" si="11"/>
        <v>0</v>
      </c>
      <c r="I752" s="261"/>
    </row>
    <row r="753" spans="2:9" x14ac:dyDescent="0.35">
      <c r="B753" s="260"/>
      <c r="C753" s="294" t="str">
        <f>IF(F753-G753&lt;&gt;0,Journal!C749,"")</f>
        <v/>
      </c>
      <c r="D753" s="66" t="str">
        <f>IF(F753-G753&lt;&gt;0,Journal!D749,"")</f>
        <v/>
      </c>
      <c r="E753" s="295" t="str">
        <f>IF(F753-G753&lt;&gt;0,Journal!E749,"")</f>
        <v/>
      </c>
      <c r="F753" s="296"/>
      <c r="G753" s="296"/>
      <c r="H753" s="296">
        <f t="shared" si="11"/>
        <v>0</v>
      </c>
      <c r="I753" s="261"/>
    </row>
    <row r="754" spans="2:9" x14ac:dyDescent="0.35">
      <c r="B754" s="260"/>
      <c r="C754" s="294" t="str">
        <f>IF(F754-G754&lt;&gt;0,Journal!C750,"")</f>
        <v/>
      </c>
      <c r="D754" s="66" t="str">
        <f>IF(F754-G754&lt;&gt;0,Journal!D750,"")</f>
        <v/>
      </c>
      <c r="E754" s="295" t="str">
        <f>IF(F754-G754&lt;&gt;0,Journal!E750,"")</f>
        <v/>
      </c>
      <c r="F754" s="296"/>
      <c r="G754" s="296"/>
      <c r="H754" s="296">
        <f t="shared" si="11"/>
        <v>0</v>
      </c>
      <c r="I754" s="261"/>
    </row>
    <row r="755" spans="2:9" x14ac:dyDescent="0.35">
      <c r="B755" s="260"/>
      <c r="C755" s="294" t="str">
        <f>IF(F755-G755&lt;&gt;0,Journal!C751,"")</f>
        <v/>
      </c>
      <c r="D755" s="66" t="str">
        <f>IF(F755-G755&lt;&gt;0,Journal!D751,"")</f>
        <v/>
      </c>
      <c r="E755" s="295" t="str">
        <f>IF(F755-G755&lt;&gt;0,Journal!E751,"")</f>
        <v/>
      </c>
      <c r="F755" s="296"/>
      <c r="G755" s="296"/>
      <c r="H755" s="296">
        <f t="shared" si="11"/>
        <v>0</v>
      </c>
      <c r="I755" s="261"/>
    </row>
    <row r="756" spans="2:9" x14ac:dyDescent="0.35">
      <c r="B756" s="260"/>
      <c r="C756" s="294" t="str">
        <f>IF(F756-G756&lt;&gt;0,Journal!C752,"")</f>
        <v/>
      </c>
      <c r="D756" s="66" t="str">
        <f>IF(F756-G756&lt;&gt;0,Journal!D752,"")</f>
        <v/>
      </c>
      <c r="E756" s="295" t="str">
        <f>IF(F756-G756&lt;&gt;0,Journal!E752,"")</f>
        <v/>
      </c>
      <c r="F756" s="296"/>
      <c r="G756" s="296"/>
      <c r="H756" s="296">
        <f t="shared" si="11"/>
        <v>0</v>
      </c>
      <c r="I756" s="261"/>
    </row>
    <row r="757" spans="2:9" x14ac:dyDescent="0.35">
      <c r="B757" s="260"/>
      <c r="C757" s="294" t="str">
        <f>IF(F757-G757&lt;&gt;0,Journal!C753,"")</f>
        <v/>
      </c>
      <c r="D757" s="66" t="str">
        <f>IF(F757-G757&lt;&gt;0,Journal!D753,"")</f>
        <v/>
      </c>
      <c r="E757" s="295" t="str">
        <f>IF(F757-G757&lt;&gt;0,Journal!E753,"")</f>
        <v/>
      </c>
      <c r="F757" s="296"/>
      <c r="G757" s="296"/>
      <c r="H757" s="296">
        <f t="shared" si="11"/>
        <v>0</v>
      </c>
      <c r="I757" s="261"/>
    </row>
    <row r="758" spans="2:9" x14ac:dyDescent="0.35">
      <c r="B758" s="260"/>
      <c r="C758" s="294" t="str">
        <f>IF(F758-G758&lt;&gt;0,Journal!C754,"")</f>
        <v/>
      </c>
      <c r="D758" s="66" t="str">
        <f>IF(F758-G758&lt;&gt;0,Journal!D754,"")</f>
        <v/>
      </c>
      <c r="E758" s="295" t="str">
        <f>IF(F758-G758&lt;&gt;0,Journal!E754,"")</f>
        <v/>
      </c>
      <c r="F758" s="296"/>
      <c r="G758" s="296"/>
      <c r="H758" s="296">
        <f t="shared" si="11"/>
        <v>0</v>
      </c>
      <c r="I758" s="261"/>
    </row>
    <row r="759" spans="2:9" x14ac:dyDescent="0.35">
      <c r="B759" s="260"/>
      <c r="C759" s="294" t="str">
        <f>IF(F759-G759&lt;&gt;0,Journal!C755,"")</f>
        <v/>
      </c>
      <c r="D759" s="66" t="str">
        <f>IF(F759-G759&lt;&gt;0,Journal!D755,"")</f>
        <v/>
      </c>
      <c r="E759" s="295" t="str">
        <f>IF(F759-G759&lt;&gt;0,Journal!E755,"")</f>
        <v/>
      </c>
      <c r="F759" s="296"/>
      <c r="G759" s="296"/>
      <c r="H759" s="296">
        <f t="shared" si="11"/>
        <v>0</v>
      </c>
      <c r="I759" s="261"/>
    </row>
    <row r="760" spans="2:9" x14ac:dyDescent="0.35">
      <c r="B760" s="260"/>
      <c r="C760" s="294" t="str">
        <f>IF(F760-G760&lt;&gt;0,Journal!C756,"")</f>
        <v/>
      </c>
      <c r="D760" s="66" t="str">
        <f>IF(F760-G760&lt;&gt;0,Journal!D756,"")</f>
        <v/>
      </c>
      <c r="E760" s="295" t="str">
        <f>IF(F760-G760&lt;&gt;0,Journal!E756,"")</f>
        <v/>
      </c>
      <c r="F760" s="296"/>
      <c r="G760" s="296"/>
      <c r="H760" s="296">
        <f t="shared" si="11"/>
        <v>0</v>
      </c>
      <c r="I760" s="261"/>
    </row>
    <row r="761" spans="2:9" x14ac:dyDescent="0.35">
      <c r="B761" s="260"/>
      <c r="C761" s="294" t="str">
        <f>IF(F761-G761&lt;&gt;0,Journal!C757,"")</f>
        <v/>
      </c>
      <c r="D761" s="66" t="str">
        <f>IF(F761-G761&lt;&gt;0,Journal!D757,"")</f>
        <v/>
      </c>
      <c r="E761" s="295" t="str">
        <f>IF(F761-G761&lt;&gt;0,Journal!E757,"")</f>
        <v/>
      </c>
      <c r="F761" s="296"/>
      <c r="G761" s="296"/>
      <c r="H761" s="296">
        <f t="shared" si="11"/>
        <v>0</v>
      </c>
      <c r="I761" s="261"/>
    </row>
    <row r="762" spans="2:9" x14ac:dyDescent="0.35">
      <c r="B762" s="260"/>
      <c r="C762" s="294" t="str">
        <f>IF(F762-G762&lt;&gt;0,Journal!C758,"")</f>
        <v/>
      </c>
      <c r="D762" s="66" t="str">
        <f>IF(F762-G762&lt;&gt;0,Journal!D758,"")</f>
        <v/>
      </c>
      <c r="E762" s="295" t="str">
        <f>IF(F762-G762&lt;&gt;0,Journal!E758,"")</f>
        <v/>
      </c>
      <c r="F762" s="296"/>
      <c r="G762" s="296"/>
      <c r="H762" s="296">
        <f t="shared" si="11"/>
        <v>0</v>
      </c>
      <c r="I762" s="261"/>
    </row>
    <row r="763" spans="2:9" x14ac:dyDescent="0.35">
      <c r="B763" s="260"/>
      <c r="C763" s="294" t="str">
        <f>IF(F763-G763&lt;&gt;0,Journal!C759,"")</f>
        <v/>
      </c>
      <c r="D763" s="66" t="str">
        <f>IF(F763-G763&lt;&gt;0,Journal!D759,"")</f>
        <v/>
      </c>
      <c r="E763" s="295" t="str">
        <f>IF(F763-G763&lt;&gt;0,Journal!E759,"")</f>
        <v/>
      </c>
      <c r="F763" s="296"/>
      <c r="G763" s="296"/>
      <c r="H763" s="296">
        <f t="shared" si="11"/>
        <v>0</v>
      </c>
      <c r="I763" s="261"/>
    </row>
    <row r="764" spans="2:9" x14ac:dyDescent="0.35">
      <c r="B764" s="260"/>
      <c r="C764" s="294" t="str">
        <f>IF(F764-G764&lt;&gt;0,Journal!C760,"")</f>
        <v/>
      </c>
      <c r="D764" s="66" t="str">
        <f>IF(F764-G764&lt;&gt;0,Journal!D760,"")</f>
        <v/>
      </c>
      <c r="E764" s="295" t="str">
        <f>IF(F764-G764&lt;&gt;0,Journal!E760,"")</f>
        <v/>
      </c>
      <c r="F764" s="296"/>
      <c r="G764" s="296"/>
      <c r="H764" s="296">
        <f t="shared" si="11"/>
        <v>0</v>
      </c>
      <c r="I764" s="261"/>
    </row>
    <row r="765" spans="2:9" x14ac:dyDescent="0.35">
      <c r="B765" s="260"/>
      <c r="C765" s="294" t="str">
        <f>IF(F765-G765&lt;&gt;0,Journal!C761,"")</f>
        <v/>
      </c>
      <c r="D765" s="66" t="str">
        <f>IF(F765-G765&lt;&gt;0,Journal!D761,"")</f>
        <v/>
      </c>
      <c r="E765" s="295" t="str">
        <f>IF(F765-G765&lt;&gt;0,Journal!E761,"")</f>
        <v/>
      </c>
      <c r="F765" s="296"/>
      <c r="G765" s="296"/>
      <c r="H765" s="296">
        <f t="shared" si="11"/>
        <v>0</v>
      </c>
      <c r="I765" s="261"/>
    </row>
    <row r="766" spans="2:9" x14ac:dyDescent="0.35">
      <c r="B766" s="260"/>
      <c r="C766" s="294" t="str">
        <f>IF(F766-G766&lt;&gt;0,Journal!C762,"")</f>
        <v/>
      </c>
      <c r="D766" s="66" t="str">
        <f>IF(F766-G766&lt;&gt;0,Journal!D762,"")</f>
        <v/>
      </c>
      <c r="E766" s="295" t="str">
        <f>IF(F766-G766&lt;&gt;0,Journal!E762,"")</f>
        <v/>
      </c>
      <c r="F766" s="296"/>
      <c r="G766" s="296"/>
      <c r="H766" s="296">
        <f t="shared" si="11"/>
        <v>0</v>
      </c>
      <c r="I766" s="261"/>
    </row>
    <row r="767" spans="2:9" x14ac:dyDescent="0.35">
      <c r="B767" s="260"/>
      <c r="C767" s="294" t="str">
        <f>IF(F767-G767&lt;&gt;0,Journal!C763,"")</f>
        <v/>
      </c>
      <c r="D767" s="66" t="str">
        <f>IF(F767-G767&lt;&gt;0,Journal!D763,"")</f>
        <v/>
      </c>
      <c r="E767" s="295" t="str">
        <f>IF(F767-G767&lt;&gt;0,Journal!E763,"")</f>
        <v/>
      </c>
      <c r="F767" s="296"/>
      <c r="G767" s="296"/>
      <c r="H767" s="296">
        <f t="shared" si="11"/>
        <v>0</v>
      </c>
      <c r="I767" s="261"/>
    </row>
    <row r="768" spans="2:9" x14ac:dyDescent="0.35">
      <c r="B768" s="260"/>
      <c r="C768" s="294" t="str">
        <f>IF(F768-G768&lt;&gt;0,Journal!C764,"")</f>
        <v/>
      </c>
      <c r="D768" s="66" t="str">
        <f>IF(F768-G768&lt;&gt;0,Journal!D764,"")</f>
        <v/>
      </c>
      <c r="E768" s="295" t="str">
        <f>IF(F768-G768&lt;&gt;0,Journal!E764,"")</f>
        <v/>
      </c>
      <c r="F768" s="296"/>
      <c r="G768" s="296"/>
      <c r="H768" s="296">
        <f t="shared" si="11"/>
        <v>0</v>
      </c>
      <c r="I768" s="261"/>
    </row>
    <row r="769" spans="2:9" x14ac:dyDescent="0.35">
      <c r="B769" s="260"/>
      <c r="C769" s="294" t="str">
        <f>IF(F769-G769&lt;&gt;0,Journal!C765,"")</f>
        <v/>
      </c>
      <c r="D769" s="66" t="str">
        <f>IF(F769-G769&lt;&gt;0,Journal!D765,"")</f>
        <v/>
      </c>
      <c r="E769" s="295" t="str">
        <f>IF(F769-G769&lt;&gt;0,Journal!E765,"")</f>
        <v/>
      </c>
      <c r="F769" s="296"/>
      <c r="G769" s="296"/>
      <c r="H769" s="296">
        <f t="shared" si="11"/>
        <v>0</v>
      </c>
      <c r="I769" s="261"/>
    </row>
    <row r="770" spans="2:9" x14ac:dyDescent="0.35">
      <c r="B770" s="260"/>
      <c r="C770" s="294" t="str">
        <f>IF(F770-G770&lt;&gt;0,Journal!C766,"")</f>
        <v/>
      </c>
      <c r="D770" s="66" t="str">
        <f>IF(F770-G770&lt;&gt;0,Journal!D766,"")</f>
        <v/>
      </c>
      <c r="E770" s="295" t="str">
        <f>IF(F770-G770&lt;&gt;0,Journal!E766,"")</f>
        <v/>
      </c>
      <c r="F770" s="296"/>
      <c r="G770" s="296"/>
      <c r="H770" s="296">
        <f t="shared" si="11"/>
        <v>0</v>
      </c>
      <c r="I770" s="261"/>
    </row>
    <row r="771" spans="2:9" x14ac:dyDescent="0.35">
      <c r="B771" s="260"/>
      <c r="C771" s="294" t="str">
        <f>IF(F771-G771&lt;&gt;0,Journal!C767,"")</f>
        <v/>
      </c>
      <c r="D771" s="66" t="str">
        <f>IF(F771-G771&lt;&gt;0,Journal!D767,"")</f>
        <v/>
      </c>
      <c r="E771" s="295" t="str">
        <f>IF(F771-G771&lt;&gt;0,Journal!E767,"")</f>
        <v/>
      </c>
      <c r="F771" s="296"/>
      <c r="G771" s="296"/>
      <c r="H771" s="296">
        <f t="shared" si="11"/>
        <v>0</v>
      </c>
      <c r="I771" s="261"/>
    </row>
    <row r="772" spans="2:9" x14ac:dyDescent="0.35">
      <c r="B772" s="260"/>
      <c r="C772" s="294" t="str">
        <f>IF(F772-G772&lt;&gt;0,Journal!C768,"")</f>
        <v/>
      </c>
      <c r="D772" s="66" t="str">
        <f>IF(F772-G772&lt;&gt;0,Journal!D768,"")</f>
        <v/>
      </c>
      <c r="E772" s="295" t="str">
        <f>IF(F772-G772&lt;&gt;0,Journal!E768,"")</f>
        <v/>
      </c>
      <c r="F772" s="296"/>
      <c r="G772" s="296"/>
      <c r="H772" s="296">
        <f t="shared" si="11"/>
        <v>0</v>
      </c>
      <c r="I772" s="261"/>
    </row>
    <row r="773" spans="2:9" x14ac:dyDescent="0.35">
      <c r="B773" s="260"/>
      <c r="C773" s="294" t="str">
        <f>IF(F773-G773&lt;&gt;0,Journal!C769,"")</f>
        <v/>
      </c>
      <c r="D773" s="66" t="str">
        <f>IF(F773-G773&lt;&gt;0,Journal!D769,"")</f>
        <v/>
      </c>
      <c r="E773" s="295" t="str">
        <f>IF(F773-G773&lt;&gt;0,Journal!E769,"")</f>
        <v/>
      </c>
      <c r="F773" s="296"/>
      <c r="G773" s="296"/>
      <c r="H773" s="296">
        <f t="shared" si="11"/>
        <v>0</v>
      </c>
      <c r="I773" s="261"/>
    </row>
    <row r="774" spans="2:9" x14ac:dyDescent="0.35">
      <c r="B774" s="260"/>
      <c r="C774" s="294" t="str">
        <f>IF(F774-G774&lt;&gt;0,Journal!C770,"")</f>
        <v/>
      </c>
      <c r="D774" s="66" t="str">
        <f>IF(F774-G774&lt;&gt;0,Journal!D770,"")</f>
        <v/>
      </c>
      <c r="E774" s="295" t="str">
        <f>IF(F774-G774&lt;&gt;0,Journal!E770,"")</f>
        <v/>
      </c>
      <c r="F774" s="296"/>
      <c r="G774" s="296"/>
      <c r="H774" s="296">
        <f t="shared" si="11"/>
        <v>0</v>
      </c>
      <c r="I774" s="261"/>
    </row>
    <row r="775" spans="2:9" x14ac:dyDescent="0.35">
      <c r="B775" s="260"/>
      <c r="C775" s="294" t="str">
        <f>IF(F775-G775&lt;&gt;0,Journal!C771,"")</f>
        <v/>
      </c>
      <c r="D775" s="66" t="str">
        <f>IF(F775-G775&lt;&gt;0,Journal!D771,"")</f>
        <v/>
      </c>
      <c r="E775" s="295" t="str">
        <f>IF(F775-G775&lt;&gt;0,Journal!E771,"")</f>
        <v/>
      </c>
      <c r="F775" s="296"/>
      <c r="G775" s="296"/>
      <c r="H775" s="296">
        <f t="shared" si="11"/>
        <v>0</v>
      </c>
      <c r="I775" s="261"/>
    </row>
    <row r="776" spans="2:9" x14ac:dyDescent="0.35">
      <c r="B776" s="260"/>
      <c r="C776" s="294" t="str">
        <f>IF(F776-G776&lt;&gt;0,Journal!C772,"")</f>
        <v/>
      </c>
      <c r="D776" s="66" t="str">
        <f>IF(F776-G776&lt;&gt;0,Journal!D772,"")</f>
        <v/>
      </c>
      <c r="E776" s="295" t="str">
        <f>IF(F776-G776&lt;&gt;0,Journal!E772,"")</f>
        <v/>
      </c>
      <c r="F776" s="296"/>
      <c r="G776" s="296"/>
      <c r="H776" s="296">
        <f t="shared" si="11"/>
        <v>0</v>
      </c>
      <c r="I776" s="261"/>
    </row>
    <row r="777" spans="2:9" x14ac:dyDescent="0.35">
      <c r="B777" s="260"/>
      <c r="C777" s="294" t="str">
        <f>IF(F777-G777&lt;&gt;0,Journal!C773,"")</f>
        <v/>
      </c>
      <c r="D777" s="66" t="str">
        <f>IF(F777-G777&lt;&gt;0,Journal!D773,"")</f>
        <v/>
      </c>
      <c r="E777" s="295" t="str">
        <f>IF(F777-G777&lt;&gt;0,Journal!E773,"")</f>
        <v/>
      </c>
      <c r="F777" s="296"/>
      <c r="G777" s="296"/>
      <c r="H777" s="296">
        <f t="shared" si="11"/>
        <v>0</v>
      </c>
      <c r="I777" s="261"/>
    </row>
    <row r="778" spans="2:9" x14ac:dyDescent="0.35">
      <c r="B778" s="260"/>
      <c r="C778" s="294" t="str">
        <f>IF(F778-G778&lt;&gt;0,Journal!C774,"")</f>
        <v/>
      </c>
      <c r="D778" s="66" t="str">
        <f>IF(F778-G778&lt;&gt;0,Journal!D774,"")</f>
        <v/>
      </c>
      <c r="E778" s="295" t="str">
        <f>IF(F778-G778&lt;&gt;0,Journal!E774,"")</f>
        <v/>
      </c>
      <c r="F778" s="296"/>
      <c r="G778" s="296"/>
      <c r="H778" s="296">
        <f t="shared" si="11"/>
        <v>0</v>
      </c>
      <c r="I778" s="261"/>
    </row>
    <row r="779" spans="2:9" x14ac:dyDescent="0.35">
      <c r="B779" s="260"/>
      <c r="C779" s="294" t="str">
        <f>IF(F779-G779&lt;&gt;0,Journal!C775,"")</f>
        <v/>
      </c>
      <c r="D779" s="66" t="str">
        <f>IF(F779-G779&lt;&gt;0,Journal!D775,"")</f>
        <v/>
      </c>
      <c r="E779" s="295" t="str">
        <f>IF(F779-G779&lt;&gt;0,Journal!E775,"")</f>
        <v/>
      </c>
      <c r="F779" s="296"/>
      <c r="G779" s="296"/>
      <c r="H779" s="296">
        <f t="shared" si="11"/>
        <v>0</v>
      </c>
      <c r="I779" s="261"/>
    </row>
    <row r="780" spans="2:9" x14ac:dyDescent="0.35">
      <c r="B780" s="260"/>
      <c r="C780" s="294" t="str">
        <f>IF(F780-G780&lt;&gt;0,Journal!C776,"")</f>
        <v/>
      </c>
      <c r="D780" s="66" t="str">
        <f>IF(F780-G780&lt;&gt;0,Journal!D776,"")</f>
        <v/>
      </c>
      <c r="E780" s="295" t="str">
        <f>IF(F780-G780&lt;&gt;0,Journal!E776,"")</f>
        <v/>
      </c>
      <c r="F780" s="296"/>
      <c r="G780" s="296"/>
      <c r="H780" s="296">
        <f t="shared" si="11"/>
        <v>0</v>
      </c>
      <c r="I780" s="261"/>
    </row>
    <row r="781" spans="2:9" x14ac:dyDescent="0.35">
      <c r="B781" s="260"/>
      <c r="C781" s="294" t="str">
        <f>IF(F781-G781&lt;&gt;0,Journal!C777,"")</f>
        <v/>
      </c>
      <c r="D781" s="66" t="str">
        <f>IF(F781-G781&lt;&gt;0,Journal!D777,"")</f>
        <v/>
      </c>
      <c r="E781" s="295" t="str">
        <f>IF(F781-G781&lt;&gt;0,Journal!E777,"")</f>
        <v/>
      </c>
      <c r="F781" s="296"/>
      <c r="G781" s="296"/>
      <c r="H781" s="296">
        <f t="shared" si="11"/>
        <v>0</v>
      </c>
      <c r="I781" s="261"/>
    </row>
    <row r="782" spans="2:9" x14ac:dyDescent="0.35">
      <c r="B782" s="260"/>
      <c r="C782" s="294" t="str">
        <f>IF(F782-G782&lt;&gt;0,Journal!C778,"")</f>
        <v/>
      </c>
      <c r="D782" s="66" t="str">
        <f>IF(F782-G782&lt;&gt;0,Journal!D778,"")</f>
        <v/>
      </c>
      <c r="E782" s="295" t="str">
        <f>IF(F782-G782&lt;&gt;0,Journal!E778,"")</f>
        <v/>
      </c>
      <c r="F782" s="296"/>
      <c r="G782" s="296"/>
      <c r="H782" s="296">
        <f t="shared" si="11"/>
        <v>0</v>
      </c>
      <c r="I782" s="261"/>
    </row>
    <row r="783" spans="2:9" x14ac:dyDescent="0.35">
      <c r="B783" s="260"/>
      <c r="C783" s="294" t="str">
        <f>IF(F783-G783&lt;&gt;0,Journal!C779,"")</f>
        <v/>
      </c>
      <c r="D783" s="66" t="str">
        <f>IF(F783-G783&lt;&gt;0,Journal!D779,"")</f>
        <v/>
      </c>
      <c r="E783" s="295" t="str">
        <f>IF(F783-G783&lt;&gt;0,Journal!E779,"")</f>
        <v/>
      </c>
      <c r="F783" s="296"/>
      <c r="G783" s="296"/>
      <c r="H783" s="296">
        <f t="shared" si="11"/>
        <v>0</v>
      </c>
      <c r="I783" s="261"/>
    </row>
    <row r="784" spans="2:9" x14ac:dyDescent="0.35">
      <c r="B784" s="260"/>
      <c r="C784" s="294" t="str">
        <f>IF(F784-G784&lt;&gt;0,Journal!C780,"")</f>
        <v/>
      </c>
      <c r="D784" s="66" t="str">
        <f>IF(F784-G784&lt;&gt;0,Journal!D780,"")</f>
        <v/>
      </c>
      <c r="E784" s="295" t="str">
        <f>IF(F784-G784&lt;&gt;0,Journal!E780,"")</f>
        <v/>
      </c>
      <c r="F784" s="296"/>
      <c r="G784" s="296"/>
      <c r="H784" s="296">
        <f t="shared" ref="H784:H847" si="12">IF($F$9="Debit",(H783+F784-G784),(H783+G784-F784))</f>
        <v>0</v>
      </c>
      <c r="I784" s="261"/>
    </row>
    <row r="785" spans="2:9" x14ac:dyDescent="0.35">
      <c r="B785" s="260"/>
      <c r="C785" s="294" t="str">
        <f>IF(F785-G785&lt;&gt;0,Journal!C781,"")</f>
        <v/>
      </c>
      <c r="D785" s="66" t="str">
        <f>IF(F785-G785&lt;&gt;0,Journal!D781,"")</f>
        <v/>
      </c>
      <c r="E785" s="295" t="str">
        <f>IF(F785-G785&lt;&gt;0,Journal!E781,"")</f>
        <v/>
      </c>
      <c r="F785" s="296"/>
      <c r="G785" s="296"/>
      <c r="H785" s="296">
        <f t="shared" si="12"/>
        <v>0</v>
      </c>
      <c r="I785" s="261"/>
    </row>
    <row r="786" spans="2:9" x14ac:dyDescent="0.35">
      <c r="B786" s="260"/>
      <c r="C786" s="294" t="str">
        <f>IF(F786-G786&lt;&gt;0,Journal!C782,"")</f>
        <v/>
      </c>
      <c r="D786" s="66" t="str">
        <f>IF(F786-G786&lt;&gt;0,Journal!D782,"")</f>
        <v/>
      </c>
      <c r="E786" s="295" t="str">
        <f>IF(F786-G786&lt;&gt;0,Journal!E782,"")</f>
        <v/>
      </c>
      <c r="F786" s="296"/>
      <c r="G786" s="296"/>
      <c r="H786" s="296">
        <f t="shared" si="12"/>
        <v>0</v>
      </c>
      <c r="I786" s="261"/>
    </row>
    <row r="787" spans="2:9" x14ac:dyDescent="0.35">
      <c r="B787" s="260"/>
      <c r="C787" s="294" t="str">
        <f>IF(F787-G787&lt;&gt;0,Journal!C783,"")</f>
        <v/>
      </c>
      <c r="D787" s="66" t="str">
        <f>IF(F787-G787&lt;&gt;0,Journal!D783,"")</f>
        <v/>
      </c>
      <c r="E787" s="295" t="str">
        <f>IF(F787-G787&lt;&gt;0,Journal!E783,"")</f>
        <v/>
      </c>
      <c r="F787" s="296"/>
      <c r="G787" s="296"/>
      <c r="H787" s="296">
        <f t="shared" si="12"/>
        <v>0</v>
      </c>
      <c r="I787" s="261"/>
    </row>
    <row r="788" spans="2:9" x14ac:dyDescent="0.35">
      <c r="B788" s="260"/>
      <c r="C788" s="294" t="str">
        <f>IF(F788-G788&lt;&gt;0,Journal!C784,"")</f>
        <v/>
      </c>
      <c r="D788" s="66" t="str">
        <f>IF(F788-G788&lt;&gt;0,Journal!D784,"")</f>
        <v/>
      </c>
      <c r="E788" s="295" t="str">
        <f>IF(F788-G788&lt;&gt;0,Journal!E784,"")</f>
        <v/>
      </c>
      <c r="F788" s="296"/>
      <c r="G788" s="296"/>
      <c r="H788" s="296">
        <f t="shared" si="12"/>
        <v>0</v>
      </c>
      <c r="I788" s="261"/>
    </row>
    <row r="789" spans="2:9" x14ac:dyDescent="0.35">
      <c r="B789" s="260"/>
      <c r="C789" s="294" t="str">
        <f>IF(F789-G789&lt;&gt;0,Journal!C785,"")</f>
        <v/>
      </c>
      <c r="D789" s="66" t="str">
        <f>IF(F789-G789&lt;&gt;0,Journal!D785,"")</f>
        <v/>
      </c>
      <c r="E789" s="295" t="str">
        <f>IF(F789-G789&lt;&gt;0,Journal!E785,"")</f>
        <v/>
      </c>
      <c r="F789" s="296"/>
      <c r="G789" s="296"/>
      <c r="H789" s="296">
        <f t="shared" si="12"/>
        <v>0</v>
      </c>
      <c r="I789" s="261"/>
    </row>
    <row r="790" spans="2:9" x14ac:dyDescent="0.35">
      <c r="B790" s="260"/>
      <c r="C790" s="294" t="str">
        <f>IF(F790-G790&lt;&gt;0,Journal!C786,"")</f>
        <v/>
      </c>
      <c r="D790" s="66" t="str">
        <f>IF(F790-G790&lt;&gt;0,Journal!D786,"")</f>
        <v/>
      </c>
      <c r="E790" s="295" t="str">
        <f>IF(F790-G790&lt;&gt;0,Journal!E786,"")</f>
        <v/>
      </c>
      <c r="F790" s="296"/>
      <c r="G790" s="296"/>
      <c r="H790" s="296">
        <f t="shared" si="12"/>
        <v>0</v>
      </c>
      <c r="I790" s="261"/>
    </row>
    <row r="791" spans="2:9" x14ac:dyDescent="0.35">
      <c r="B791" s="260"/>
      <c r="C791" s="294" t="str">
        <f>IF(F791-G791&lt;&gt;0,Journal!C787,"")</f>
        <v/>
      </c>
      <c r="D791" s="66" t="str">
        <f>IF(F791-G791&lt;&gt;0,Journal!D787,"")</f>
        <v/>
      </c>
      <c r="E791" s="295" t="str">
        <f>IF(F791-G791&lt;&gt;0,Journal!E787,"")</f>
        <v/>
      </c>
      <c r="F791" s="296"/>
      <c r="G791" s="296"/>
      <c r="H791" s="296">
        <f t="shared" si="12"/>
        <v>0</v>
      </c>
      <c r="I791" s="261"/>
    </row>
    <row r="792" spans="2:9" x14ac:dyDescent="0.35">
      <c r="B792" s="260"/>
      <c r="C792" s="294" t="str">
        <f>IF(F792-G792&lt;&gt;0,Journal!C788,"")</f>
        <v/>
      </c>
      <c r="D792" s="66" t="str">
        <f>IF(F792-G792&lt;&gt;0,Journal!D788,"")</f>
        <v/>
      </c>
      <c r="E792" s="295" t="str">
        <f>IF(F792-G792&lt;&gt;0,Journal!E788,"")</f>
        <v/>
      </c>
      <c r="F792" s="296"/>
      <c r="G792" s="296"/>
      <c r="H792" s="296">
        <f t="shared" si="12"/>
        <v>0</v>
      </c>
      <c r="I792" s="261"/>
    </row>
    <row r="793" spans="2:9" x14ac:dyDescent="0.35">
      <c r="B793" s="260"/>
      <c r="C793" s="294" t="str">
        <f>IF(F793-G793&lt;&gt;0,Journal!C789,"")</f>
        <v/>
      </c>
      <c r="D793" s="66" t="str">
        <f>IF(F793-G793&lt;&gt;0,Journal!D789,"")</f>
        <v/>
      </c>
      <c r="E793" s="295" t="str">
        <f>IF(F793-G793&lt;&gt;0,Journal!E789,"")</f>
        <v/>
      </c>
      <c r="F793" s="296"/>
      <c r="G793" s="296"/>
      <c r="H793" s="296">
        <f t="shared" si="12"/>
        <v>0</v>
      </c>
      <c r="I793" s="261"/>
    </row>
    <row r="794" spans="2:9" x14ac:dyDescent="0.35">
      <c r="B794" s="260"/>
      <c r="C794" s="294" t="str">
        <f>IF(F794-G794&lt;&gt;0,Journal!C790,"")</f>
        <v/>
      </c>
      <c r="D794" s="66" t="str">
        <f>IF(F794-G794&lt;&gt;0,Journal!D790,"")</f>
        <v/>
      </c>
      <c r="E794" s="295" t="str">
        <f>IF(F794-G794&lt;&gt;0,Journal!E790,"")</f>
        <v/>
      </c>
      <c r="F794" s="296"/>
      <c r="G794" s="296"/>
      <c r="H794" s="296">
        <f t="shared" si="12"/>
        <v>0</v>
      </c>
      <c r="I794" s="261"/>
    </row>
    <row r="795" spans="2:9" x14ac:dyDescent="0.35">
      <c r="B795" s="260"/>
      <c r="C795" s="294" t="str">
        <f>IF(F795-G795&lt;&gt;0,Journal!C791,"")</f>
        <v/>
      </c>
      <c r="D795" s="66" t="str">
        <f>IF(F795-G795&lt;&gt;0,Journal!D791,"")</f>
        <v/>
      </c>
      <c r="E795" s="295" t="str">
        <f>IF(F795-G795&lt;&gt;0,Journal!E791,"")</f>
        <v/>
      </c>
      <c r="F795" s="296"/>
      <c r="G795" s="296"/>
      <c r="H795" s="296">
        <f t="shared" si="12"/>
        <v>0</v>
      </c>
      <c r="I795" s="261"/>
    </row>
    <row r="796" spans="2:9" x14ac:dyDescent="0.35">
      <c r="B796" s="260"/>
      <c r="C796" s="294" t="str">
        <f>IF(F796-G796&lt;&gt;0,Journal!C792,"")</f>
        <v/>
      </c>
      <c r="D796" s="66" t="str">
        <f>IF(F796-G796&lt;&gt;0,Journal!D792,"")</f>
        <v/>
      </c>
      <c r="E796" s="295" t="str">
        <f>IF(F796-G796&lt;&gt;0,Journal!E792,"")</f>
        <v/>
      </c>
      <c r="F796" s="296"/>
      <c r="G796" s="296"/>
      <c r="H796" s="296">
        <f t="shared" si="12"/>
        <v>0</v>
      </c>
      <c r="I796" s="261"/>
    </row>
    <row r="797" spans="2:9" x14ac:dyDescent="0.35">
      <c r="B797" s="260"/>
      <c r="C797" s="294" t="str">
        <f>IF(F797-G797&lt;&gt;0,Journal!C793,"")</f>
        <v/>
      </c>
      <c r="D797" s="66" t="str">
        <f>IF(F797-G797&lt;&gt;0,Journal!D793,"")</f>
        <v/>
      </c>
      <c r="E797" s="295" t="str">
        <f>IF(F797-G797&lt;&gt;0,Journal!E793,"")</f>
        <v/>
      </c>
      <c r="F797" s="296"/>
      <c r="G797" s="296"/>
      <c r="H797" s="296">
        <f t="shared" si="12"/>
        <v>0</v>
      </c>
      <c r="I797" s="261"/>
    </row>
    <row r="798" spans="2:9" x14ac:dyDescent="0.35">
      <c r="B798" s="260"/>
      <c r="C798" s="294" t="str">
        <f>IF(F798-G798&lt;&gt;0,Journal!C794,"")</f>
        <v/>
      </c>
      <c r="D798" s="66" t="str">
        <f>IF(F798-G798&lt;&gt;0,Journal!D794,"")</f>
        <v/>
      </c>
      <c r="E798" s="295" t="str">
        <f>IF(F798-G798&lt;&gt;0,Journal!E794,"")</f>
        <v/>
      </c>
      <c r="F798" s="296"/>
      <c r="G798" s="296"/>
      <c r="H798" s="296">
        <f t="shared" si="12"/>
        <v>0</v>
      </c>
      <c r="I798" s="261"/>
    </row>
    <row r="799" spans="2:9" x14ac:dyDescent="0.35">
      <c r="B799" s="260"/>
      <c r="C799" s="294" t="str">
        <f>IF(F799-G799&lt;&gt;0,Journal!C795,"")</f>
        <v/>
      </c>
      <c r="D799" s="66" t="str">
        <f>IF(F799-G799&lt;&gt;0,Journal!D795,"")</f>
        <v/>
      </c>
      <c r="E799" s="295" t="str">
        <f>IF(F799-G799&lt;&gt;0,Journal!E795,"")</f>
        <v/>
      </c>
      <c r="F799" s="296"/>
      <c r="G799" s="296"/>
      <c r="H799" s="296">
        <f t="shared" si="12"/>
        <v>0</v>
      </c>
      <c r="I799" s="261"/>
    </row>
    <row r="800" spans="2:9" x14ac:dyDescent="0.35">
      <c r="B800" s="260"/>
      <c r="C800" s="294" t="str">
        <f>IF(F800-G800&lt;&gt;0,Journal!C796,"")</f>
        <v/>
      </c>
      <c r="D800" s="66" t="str">
        <f>IF(F800-G800&lt;&gt;0,Journal!D796,"")</f>
        <v/>
      </c>
      <c r="E800" s="295" t="str">
        <f>IF(F800-G800&lt;&gt;0,Journal!E796,"")</f>
        <v/>
      </c>
      <c r="F800" s="296"/>
      <c r="G800" s="296"/>
      <c r="H800" s="296">
        <f t="shared" si="12"/>
        <v>0</v>
      </c>
      <c r="I800" s="261"/>
    </row>
    <row r="801" spans="2:9" x14ac:dyDescent="0.35">
      <c r="B801" s="260"/>
      <c r="C801" s="294" t="str">
        <f>IF(F801-G801&lt;&gt;0,Journal!C797,"")</f>
        <v/>
      </c>
      <c r="D801" s="66" t="str">
        <f>IF(F801-G801&lt;&gt;0,Journal!D797,"")</f>
        <v/>
      </c>
      <c r="E801" s="295" t="str">
        <f>IF(F801-G801&lt;&gt;0,Journal!E797,"")</f>
        <v/>
      </c>
      <c r="F801" s="296"/>
      <c r="G801" s="296"/>
      <c r="H801" s="296">
        <f t="shared" si="12"/>
        <v>0</v>
      </c>
      <c r="I801" s="261"/>
    </row>
    <row r="802" spans="2:9" x14ac:dyDescent="0.35">
      <c r="B802" s="260"/>
      <c r="C802" s="294" t="str">
        <f>IF(F802-G802&lt;&gt;0,Journal!C798,"")</f>
        <v/>
      </c>
      <c r="D802" s="66" t="str">
        <f>IF(F802-G802&lt;&gt;0,Journal!D798,"")</f>
        <v/>
      </c>
      <c r="E802" s="295" t="str">
        <f>IF(F802-G802&lt;&gt;0,Journal!E798,"")</f>
        <v/>
      </c>
      <c r="F802" s="296"/>
      <c r="G802" s="296"/>
      <c r="H802" s="296">
        <f t="shared" si="12"/>
        <v>0</v>
      </c>
      <c r="I802" s="261"/>
    </row>
    <row r="803" spans="2:9" x14ac:dyDescent="0.35">
      <c r="B803" s="260"/>
      <c r="C803" s="294" t="str">
        <f>IF(F803-G803&lt;&gt;0,Journal!C799,"")</f>
        <v/>
      </c>
      <c r="D803" s="66" t="str">
        <f>IF(F803-G803&lt;&gt;0,Journal!D799,"")</f>
        <v/>
      </c>
      <c r="E803" s="295" t="str">
        <f>IF(F803-G803&lt;&gt;0,Journal!E799,"")</f>
        <v/>
      </c>
      <c r="F803" s="296"/>
      <c r="G803" s="296"/>
      <c r="H803" s="296">
        <f t="shared" si="12"/>
        <v>0</v>
      </c>
      <c r="I803" s="261"/>
    </row>
    <row r="804" spans="2:9" x14ac:dyDescent="0.35">
      <c r="B804" s="260"/>
      <c r="C804" s="294" t="str">
        <f>IF(F804-G804&lt;&gt;0,Journal!C800,"")</f>
        <v/>
      </c>
      <c r="D804" s="66" t="str">
        <f>IF(F804-G804&lt;&gt;0,Journal!D800,"")</f>
        <v/>
      </c>
      <c r="E804" s="295" t="str">
        <f>IF(F804-G804&lt;&gt;0,Journal!E800,"")</f>
        <v/>
      </c>
      <c r="F804" s="296"/>
      <c r="G804" s="296"/>
      <c r="H804" s="296">
        <f t="shared" si="12"/>
        <v>0</v>
      </c>
      <c r="I804" s="261"/>
    </row>
    <row r="805" spans="2:9" x14ac:dyDescent="0.35">
      <c r="B805" s="260"/>
      <c r="C805" s="294" t="str">
        <f>IF(F805-G805&lt;&gt;0,Journal!C801,"")</f>
        <v/>
      </c>
      <c r="D805" s="66" t="str">
        <f>IF(F805-G805&lt;&gt;0,Journal!D801,"")</f>
        <v/>
      </c>
      <c r="E805" s="295" t="str">
        <f>IF(F805-G805&lt;&gt;0,Journal!E801,"")</f>
        <v/>
      </c>
      <c r="F805" s="296"/>
      <c r="G805" s="296"/>
      <c r="H805" s="296">
        <f t="shared" si="12"/>
        <v>0</v>
      </c>
      <c r="I805" s="261"/>
    </row>
    <row r="806" spans="2:9" x14ac:dyDescent="0.35">
      <c r="B806" s="260"/>
      <c r="C806" s="294" t="str">
        <f>IF(F806-G806&lt;&gt;0,Journal!C802,"")</f>
        <v/>
      </c>
      <c r="D806" s="66" t="str">
        <f>IF(F806-G806&lt;&gt;0,Journal!D802,"")</f>
        <v/>
      </c>
      <c r="E806" s="295" t="str">
        <f>IF(F806-G806&lt;&gt;0,Journal!E802,"")</f>
        <v/>
      </c>
      <c r="F806" s="296"/>
      <c r="G806" s="296"/>
      <c r="H806" s="296">
        <f t="shared" si="12"/>
        <v>0</v>
      </c>
      <c r="I806" s="261"/>
    </row>
    <row r="807" spans="2:9" x14ac:dyDescent="0.35">
      <c r="B807" s="260"/>
      <c r="C807" s="294" t="str">
        <f>IF(F807-G807&lt;&gt;0,Journal!C803,"")</f>
        <v/>
      </c>
      <c r="D807" s="66" t="str">
        <f>IF(F807-G807&lt;&gt;0,Journal!D803,"")</f>
        <v/>
      </c>
      <c r="E807" s="295" t="str">
        <f>IF(F807-G807&lt;&gt;0,Journal!E803,"")</f>
        <v/>
      </c>
      <c r="F807" s="296"/>
      <c r="G807" s="296"/>
      <c r="H807" s="296">
        <f t="shared" si="12"/>
        <v>0</v>
      </c>
      <c r="I807" s="261"/>
    </row>
    <row r="808" spans="2:9" x14ac:dyDescent="0.35">
      <c r="B808" s="260"/>
      <c r="C808" s="294" t="str">
        <f>IF(F808-G808&lt;&gt;0,Journal!C804,"")</f>
        <v/>
      </c>
      <c r="D808" s="66" t="str">
        <f>IF(F808-G808&lt;&gt;0,Journal!D804,"")</f>
        <v/>
      </c>
      <c r="E808" s="295" t="str">
        <f>IF(F808-G808&lt;&gt;0,Journal!E804,"")</f>
        <v/>
      </c>
      <c r="F808" s="296"/>
      <c r="G808" s="296"/>
      <c r="H808" s="296">
        <f t="shared" si="12"/>
        <v>0</v>
      </c>
      <c r="I808" s="261"/>
    </row>
    <row r="809" spans="2:9" x14ac:dyDescent="0.35">
      <c r="B809" s="260"/>
      <c r="C809" s="294" t="str">
        <f>IF(F809-G809&lt;&gt;0,Journal!C805,"")</f>
        <v/>
      </c>
      <c r="D809" s="66" t="str">
        <f>IF(F809-G809&lt;&gt;0,Journal!D805,"")</f>
        <v/>
      </c>
      <c r="E809" s="295" t="str">
        <f>IF(F809-G809&lt;&gt;0,Journal!E805,"")</f>
        <v/>
      </c>
      <c r="F809" s="296"/>
      <c r="G809" s="296"/>
      <c r="H809" s="296">
        <f t="shared" si="12"/>
        <v>0</v>
      </c>
      <c r="I809" s="261"/>
    </row>
    <row r="810" spans="2:9" x14ac:dyDescent="0.35">
      <c r="B810" s="260"/>
      <c r="C810" s="294" t="str">
        <f>IF(F810-G810&lt;&gt;0,Journal!C806,"")</f>
        <v/>
      </c>
      <c r="D810" s="66" t="str">
        <f>IF(F810-G810&lt;&gt;0,Journal!D806,"")</f>
        <v/>
      </c>
      <c r="E810" s="295" t="str">
        <f>IF(F810-G810&lt;&gt;0,Journal!E806,"")</f>
        <v/>
      </c>
      <c r="F810" s="296"/>
      <c r="G810" s="296"/>
      <c r="H810" s="296">
        <f t="shared" si="12"/>
        <v>0</v>
      </c>
      <c r="I810" s="261"/>
    </row>
    <row r="811" spans="2:9" x14ac:dyDescent="0.35">
      <c r="B811" s="260"/>
      <c r="C811" s="294" t="str">
        <f>IF(F811-G811&lt;&gt;0,Journal!C807,"")</f>
        <v/>
      </c>
      <c r="D811" s="66" t="str">
        <f>IF(F811-G811&lt;&gt;0,Journal!D807,"")</f>
        <v/>
      </c>
      <c r="E811" s="295" t="str">
        <f>IF(F811-G811&lt;&gt;0,Journal!E807,"")</f>
        <v/>
      </c>
      <c r="F811" s="296"/>
      <c r="G811" s="296"/>
      <c r="H811" s="296">
        <f t="shared" si="12"/>
        <v>0</v>
      </c>
      <c r="I811" s="261"/>
    </row>
    <row r="812" spans="2:9" x14ac:dyDescent="0.35">
      <c r="B812" s="260"/>
      <c r="C812" s="294" t="str">
        <f>IF(F812-G812&lt;&gt;0,Journal!C808,"")</f>
        <v/>
      </c>
      <c r="D812" s="66" t="str">
        <f>IF(F812-G812&lt;&gt;0,Journal!D808,"")</f>
        <v/>
      </c>
      <c r="E812" s="295" t="str">
        <f>IF(F812-G812&lt;&gt;0,Journal!E808,"")</f>
        <v/>
      </c>
      <c r="F812" s="296"/>
      <c r="G812" s="296"/>
      <c r="H812" s="296">
        <f t="shared" si="12"/>
        <v>0</v>
      </c>
      <c r="I812" s="261"/>
    </row>
    <row r="813" spans="2:9" x14ac:dyDescent="0.35">
      <c r="B813" s="260"/>
      <c r="C813" s="294" t="str">
        <f>IF(F813-G813&lt;&gt;0,Journal!C809,"")</f>
        <v/>
      </c>
      <c r="D813" s="66" t="str">
        <f>IF(F813-G813&lt;&gt;0,Journal!D809,"")</f>
        <v/>
      </c>
      <c r="E813" s="295" t="str">
        <f>IF(F813-G813&lt;&gt;0,Journal!E809,"")</f>
        <v/>
      </c>
      <c r="F813" s="296"/>
      <c r="G813" s="296"/>
      <c r="H813" s="296">
        <f t="shared" si="12"/>
        <v>0</v>
      </c>
      <c r="I813" s="261"/>
    </row>
    <row r="814" spans="2:9" x14ac:dyDescent="0.35">
      <c r="B814" s="260"/>
      <c r="C814" s="294" t="str">
        <f>IF(F814-G814&lt;&gt;0,Journal!C810,"")</f>
        <v/>
      </c>
      <c r="D814" s="66" t="str">
        <f>IF(F814-G814&lt;&gt;0,Journal!D810,"")</f>
        <v/>
      </c>
      <c r="E814" s="295" t="str">
        <f>IF(F814-G814&lt;&gt;0,Journal!E810,"")</f>
        <v/>
      </c>
      <c r="F814" s="296"/>
      <c r="G814" s="296"/>
      <c r="H814" s="296">
        <f t="shared" si="12"/>
        <v>0</v>
      </c>
      <c r="I814" s="261"/>
    </row>
    <row r="815" spans="2:9" x14ac:dyDescent="0.35">
      <c r="B815" s="260"/>
      <c r="C815" s="294" t="str">
        <f>IF(F815-G815&lt;&gt;0,Journal!C811,"")</f>
        <v/>
      </c>
      <c r="D815" s="66" t="str">
        <f>IF(F815-G815&lt;&gt;0,Journal!D811,"")</f>
        <v/>
      </c>
      <c r="E815" s="295" t="str">
        <f>IF(F815-G815&lt;&gt;0,Journal!E811,"")</f>
        <v/>
      </c>
      <c r="F815" s="296"/>
      <c r="G815" s="296"/>
      <c r="H815" s="296">
        <f t="shared" si="12"/>
        <v>0</v>
      </c>
      <c r="I815" s="261"/>
    </row>
    <row r="816" spans="2:9" x14ac:dyDescent="0.35">
      <c r="B816" s="260"/>
      <c r="C816" s="294" t="str">
        <f>IF(F816-G816&lt;&gt;0,Journal!C812,"")</f>
        <v/>
      </c>
      <c r="D816" s="66" t="str">
        <f>IF(F816-G816&lt;&gt;0,Journal!D812,"")</f>
        <v/>
      </c>
      <c r="E816" s="295" t="str">
        <f>IF(F816-G816&lt;&gt;0,Journal!E812,"")</f>
        <v/>
      </c>
      <c r="F816" s="296"/>
      <c r="G816" s="296"/>
      <c r="H816" s="296">
        <f t="shared" si="12"/>
        <v>0</v>
      </c>
      <c r="I816" s="261"/>
    </row>
    <row r="817" spans="2:9" x14ac:dyDescent="0.35">
      <c r="B817" s="260"/>
      <c r="C817" s="294" t="str">
        <f>IF(F817-G817&lt;&gt;0,Journal!C813,"")</f>
        <v/>
      </c>
      <c r="D817" s="66" t="str">
        <f>IF(F817-G817&lt;&gt;0,Journal!D813,"")</f>
        <v/>
      </c>
      <c r="E817" s="295" t="str">
        <f>IF(F817-G817&lt;&gt;0,Journal!E813,"")</f>
        <v/>
      </c>
      <c r="F817" s="296"/>
      <c r="G817" s="296"/>
      <c r="H817" s="296">
        <f t="shared" si="12"/>
        <v>0</v>
      </c>
      <c r="I817" s="261"/>
    </row>
    <row r="818" spans="2:9" x14ac:dyDescent="0.35">
      <c r="B818" s="260"/>
      <c r="C818" s="294" t="str">
        <f>IF(F818-G818&lt;&gt;0,Journal!C814,"")</f>
        <v/>
      </c>
      <c r="D818" s="66" t="str">
        <f>IF(F818-G818&lt;&gt;0,Journal!D814,"")</f>
        <v/>
      </c>
      <c r="E818" s="295" t="str">
        <f>IF(F818-G818&lt;&gt;0,Journal!E814,"")</f>
        <v/>
      </c>
      <c r="F818" s="296"/>
      <c r="G818" s="296"/>
      <c r="H818" s="296">
        <f t="shared" si="12"/>
        <v>0</v>
      </c>
      <c r="I818" s="261"/>
    </row>
    <row r="819" spans="2:9" x14ac:dyDescent="0.35">
      <c r="B819" s="260"/>
      <c r="C819" s="294" t="str">
        <f>IF(F819-G819&lt;&gt;0,Journal!C815,"")</f>
        <v/>
      </c>
      <c r="D819" s="66" t="str">
        <f>IF(F819-G819&lt;&gt;0,Journal!D815,"")</f>
        <v/>
      </c>
      <c r="E819" s="295" t="str">
        <f>IF(F819-G819&lt;&gt;0,Journal!E815,"")</f>
        <v/>
      </c>
      <c r="F819" s="296"/>
      <c r="G819" s="296"/>
      <c r="H819" s="296">
        <f t="shared" si="12"/>
        <v>0</v>
      </c>
      <c r="I819" s="261"/>
    </row>
    <row r="820" spans="2:9" x14ac:dyDescent="0.35">
      <c r="B820" s="260"/>
      <c r="C820" s="294" t="str">
        <f>IF(F820-G820&lt;&gt;0,Journal!C816,"")</f>
        <v/>
      </c>
      <c r="D820" s="66" t="str">
        <f>IF(F820-G820&lt;&gt;0,Journal!D816,"")</f>
        <v/>
      </c>
      <c r="E820" s="295" t="str">
        <f>IF(F820-G820&lt;&gt;0,Journal!E816,"")</f>
        <v/>
      </c>
      <c r="F820" s="296"/>
      <c r="G820" s="296"/>
      <c r="H820" s="296">
        <f t="shared" si="12"/>
        <v>0</v>
      </c>
      <c r="I820" s="261"/>
    </row>
    <row r="821" spans="2:9" x14ac:dyDescent="0.35">
      <c r="B821" s="260"/>
      <c r="C821" s="294" t="str">
        <f>IF(F821-G821&lt;&gt;0,Journal!C817,"")</f>
        <v/>
      </c>
      <c r="D821" s="66" t="str">
        <f>IF(F821-G821&lt;&gt;0,Journal!D817,"")</f>
        <v/>
      </c>
      <c r="E821" s="295" t="str">
        <f>IF(F821-G821&lt;&gt;0,Journal!E817,"")</f>
        <v/>
      </c>
      <c r="F821" s="296"/>
      <c r="G821" s="296"/>
      <c r="H821" s="296">
        <f t="shared" si="12"/>
        <v>0</v>
      </c>
      <c r="I821" s="261"/>
    </row>
    <row r="822" spans="2:9" x14ac:dyDescent="0.35">
      <c r="B822" s="260"/>
      <c r="C822" s="294" t="str">
        <f>IF(F822-G822&lt;&gt;0,Journal!C818,"")</f>
        <v/>
      </c>
      <c r="D822" s="66" t="str">
        <f>IF(F822-G822&lt;&gt;0,Journal!D818,"")</f>
        <v/>
      </c>
      <c r="E822" s="295" t="str">
        <f>IF(F822-G822&lt;&gt;0,Journal!E818,"")</f>
        <v/>
      </c>
      <c r="F822" s="296"/>
      <c r="G822" s="296"/>
      <c r="H822" s="296">
        <f t="shared" si="12"/>
        <v>0</v>
      </c>
      <c r="I822" s="261"/>
    </row>
    <row r="823" spans="2:9" x14ac:dyDescent="0.35">
      <c r="B823" s="260"/>
      <c r="C823" s="294" t="str">
        <f>IF(F823-G823&lt;&gt;0,Journal!C819,"")</f>
        <v/>
      </c>
      <c r="D823" s="66" t="str">
        <f>IF(F823-G823&lt;&gt;0,Journal!D819,"")</f>
        <v/>
      </c>
      <c r="E823" s="295" t="str">
        <f>IF(F823-G823&lt;&gt;0,Journal!E819,"")</f>
        <v/>
      </c>
      <c r="F823" s="296"/>
      <c r="G823" s="296"/>
      <c r="H823" s="296">
        <f t="shared" si="12"/>
        <v>0</v>
      </c>
      <c r="I823" s="261"/>
    </row>
    <row r="824" spans="2:9" x14ac:dyDescent="0.35">
      <c r="B824" s="260"/>
      <c r="C824" s="294" t="str">
        <f>IF(F824-G824&lt;&gt;0,Journal!C820,"")</f>
        <v/>
      </c>
      <c r="D824" s="66" t="str">
        <f>IF(F824-G824&lt;&gt;0,Journal!D820,"")</f>
        <v/>
      </c>
      <c r="E824" s="295" t="str">
        <f>IF(F824-G824&lt;&gt;0,Journal!E820,"")</f>
        <v/>
      </c>
      <c r="F824" s="296"/>
      <c r="G824" s="296"/>
      <c r="H824" s="296">
        <f t="shared" si="12"/>
        <v>0</v>
      </c>
      <c r="I824" s="261"/>
    </row>
    <row r="825" spans="2:9" x14ac:dyDescent="0.35">
      <c r="B825" s="260"/>
      <c r="C825" s="294" t="str">
        <f>IF(F825-G825&lt;&gt;0,Journal!C821,"")</f>
        <v/>
      </c>
      <c r="D825" s="66" t="str">
        <f>IF(F825-G825&lt;&gt;0,Journal!D821,"")</f>
        <v/>
      </c>
      <c r="E825" s="295" t="str">
        <f>IF(F825-G825&lt;&gt;0,Journal!E821,"")</f>
        <v/>
      </c>
      <c r="F825" s="296"/>
      <c r="G825" s="296"/>
      <c r="H825" s="296">
        <f t="shared" si="12"/>
        <v>0</v>
      </c>
      <c r="I825" s="261"/>
    </row>
    <row r="826" spans="2:9" x14ac:dyDescent="0.35">
      <c r="B826" s="260"/>
      <c r="C826" s="294" t="str">
        <f>IF(F826-G826&lt;&gt;0,Journal!C822,"")</f>
        <v/>
      </c>
      <c r="D826" s="66" t="str">
        <f>IF(F826-G826&lt;&gt;0,Journal!D822,"")</f>
        <v/>
      </c>
      <c r="E826" s="295" t="str">
        <f>IF(F826-G826&lt;&gt;0,Journal!E822,"")</f>
        <v/>
      </c>
      <c r="F826" s="296"/>
      <c r="G826" s="296"/>
      <c r="H826" s="296">
        <f t="shared" si="12"/>
        <v>0</v>
      </c>
      <c r="I826" s="261"/>
    </row>
    <row r="827" spans="2:9" x14ac:dyDescent="0.35">
      <c r="B827" s="260"/>
      <c r="C827" s="294" t="str">
        <f>IF(F827-G827&lt;&gt;0,Journal!C823,"")</f>
        <v/>
      </c>
      <c r="D827" s="66" t="str">
        <f>IF(F827-G827&lt;&gt;0,Journal!D823,"")</f>
        <v/>
      </c>
      <c r="E827" s="295" t="str">
        <f>IF(F827-G827&lt;&gt;0,Journal!E823,"")</f>
        <v/>
      </c>
      <c r="F827" s="296"/>
      <c r="G827" s="296"/>
      <c r="H827" s="296">
        <f t="shared" si="12"/>
        <v>0</v>
      </c>
      <c r="I827" s="261"/>
    </row>
    <row r="828" spans="2:9" x14ac:dyDescent="0.35">
      <c r="B828" s="260"/>
      <c r="C828" s="294" t="str">
        <f>IF(F828-G828&lt;&gt;0,Journal!C824,"")</f>
        <v/>
      </c>
      <c r="D828" s="66" t="str">
        <f>IF(F828-G828&lt;&gt;0,Journal!D824,"")</f>
        <v/>
      </c>
      <c r="E828" s="295" t="str">
        <f>IF(F828-G828&lt;&gt;0,Journal!E824,"")</f>
        <v/>
      </c>
      <c r="F828" s="296"/>
      <c r="G828" s="296"/>
      <c r="H828" s="296">
        <f t="shared" si="12"/>
        <v>0</v>
      </c>
      <c r="I828" s="261"/>
    </row>
    <row r="829" spans="2:9" x14ac:dyDescent="0.35">
      <c r="B829" s="260"/>
      <c r="C829" s="294" t="str">
        <f>IF(F829-G829&lt;&gt;0,Journal!C825,"")</f>
        <v/>
      </c>
      <c r="D829" s="66" t="str">
        <f>IF(F829-G829&lt;&gt;0,Journal!D825,"")</f>
        <v/>
      </c>
      <c r="E829" s="295" t="str">
        <f>IF(F829-G829&lt;&gt;0,Journal!E825,"")</f>
        <v/>
      </c>
      <c r="F829" s="296"/>
      <c r="G829" s="296"/>
      <c r="H829" s="296">
        <f t="shared" si="12"/>
        <v>0</v>
      </c>
      <c r="I829" s="261"/>
    </row>
    <row r="830" spans="2:9" x14ac:dyDescent="0.35">
      <c r="B830" s="260"/>
      <c r="C830" s="294" t="str">
        <f>IF(F830-G830&lt;&gt;0,Journal!C826,"")</f>
        <v/>
      </c>
      <c r="D830" s="66" t="str">
        <f>IF(F830-G830&lt;&gt;0,Journal!D826,"")</f>
        <v/>
      </c>
      <c r="E830" s="295" t="str">
        <f>IF(F830-G830&lt;&gt;0,Journal!E826,"")</f>
        <v/>
      </c>
      <c r="F830" s="296"/>
      <c r="G830" s="296"/>
      <c r="H830" s="296">
        <f t="shared" si="12"/>
        <v>0</v>
      </c>
      <c r="I830" s="261"/>
    </row>
    <row r="831" spans="2:9" x14ac:dyDescent="0.35">
      <c r="B831" s="260"/>
      <c r="C831" s="294" t="str">
        <f>IF(F831-G831&lt;&gt;0,Journal!C827,"")</f>
        <v/>
      </c>
      <c r="D831" s="66" t="str">
        <f>IF(F831-G831&lt;&gt;0,Journal!D827,"")</f>
        <v/>
      </c>
      <c r="E831" s="295" t="str">
        <f>IF(F831-G831&lt;&gt;0,Journal!E827,"")</f>
        <v/>
      </c>
      <c r="F831" s="296"/>
      <c r="G831" s="296"/>
      <c r="H831" s="296">
        <f t="shared" si="12"/>
        <v>0</v>
      </c>
      <c r="I831" s="261"/>
    </row>
    <row r="832" spans="2:9" x14ac:dyDescent="0.35">
      <c r="B832" s="260"/>
      <c r="C832" s="294" t="str">
        <f>IF(F832-G832&lt;&gt;0,Journal!C828,"")</f>
        <v/>
      </c>
      <c r="D832" s="66" t="str">
        <f>IF(F832-G832&lt;&gt;0,Journal!D828,"")</f>
        <v/>
      </c>
      <c r="E832" s="295" t="str">
        <f>IF(F832-G832&lt;&gt;0,Journal!E828,"")</f>
        <v/>
      </c>
      <c r="F832" s="296"/>
      <c r="G832" s="296"/>
      <c r="H832" s="296">
        <f t="shared" si="12"/>
        <v>0</v>
      </c>
      <c r="I832" s="261"/>
    </row>
    <row r="833" spans="2:9" x14ac:dyDescent="0.35">
      <c r="B833" s="260"/>
      <c r="C833" s="294" t="str">
        <f>IF(F833-G833&lt;&gt;0,Journal!C829,"")</f>
        <v/>
      </c>
      <c r="D833" s="66" t="str">
        <f>IF(F833-G833&lt;&gt;0,Journal!D829,"")</f>
        <v/>
      </c>
      <c r="E833" s="295" t="str">
        <f>IF(F833-G833&lt;&gt;0,Journal!E829,"")</f>
        <v/>
      </c>
      <c r="F833" s="296"/>
      <c r="G833" s="296"/>
      <c r="H833" s="296">
        <f t="shared" si="12"/>
        <v>0</v>
      </c>
      <c r="I833" s="261"/>
    </row>
    <row r="834" spans="2:9" x14ac:dyDescent="0.35">
      <c r="B834" s="260"/>
      <c r="C834" s="294" t="str">
        <f>IF(F834-G834&lt;&gt;0,Journal!C830,"")</f>
        <v/>
      </c>
      <c r="D834" s="66" t="str">
        <f>IF(F834-G834&lt;&gt;0,Journal!D830,"")</f>
        <v/>
      </c>
      <c r="E834" s="295" t="str">
        <f>IF(F834-G834&lt;&gt;0,Journal!E830,"")</f>
        <v/>
      </c>
      <c r="F834" s="296"/>
      <c r="G834" s="296"/>
      <c r="H834" s="296">
        <f t="shared" si="12"/>
        <v>0</v>
      </c>
      <c r="I834" s="261"/>
    </row>
    <row r="835" spans="2:9" x14ac:dyDescent="0.35">
      <c r="B835" s="260"/>
      <c r="C835" s="294" t="str">
        <f>IF(F835-G835&lt;&gt;0,Journal!C831,"")</f>
        <v/>
      </c>
      <c r="D835" s="66" t="str">
        <f>IF(F835-G835&lt;&gt;0,Journal!D831,"")</f>
        <v/>
      </c>
      <c r="E835" s="295" t="str">
        <f>IF(F835-G835&lt;&gt;0,Journal!E831,"")</f>
        <v/>
      </c>
      <c r="F835" s="296"/>
      <c r="G835" s="296"/>
      <c r="H835" s="296">
        <f t="shared" si="12"/>
        <v>0</v>
      </c>
      <c r="I835" s="261"/>
    </row>
    <row r="836" spans="2:9" x14ac:dyDescent="0.35">
      <c r="B836" s="260"/>
      <c r="C836" s="294" t="str">
        <f>IF(F836-G836&lt;&gt;0,Journal!C832,"")</f>
        <v/>
      </c>
      <c r="D836" s="66" t="str">
        <f>IF(F836-G836&lt;&gt;0,Journal!D832,"")</f>
        <v/>
      </c>
      <c r="E836" s="295" t="str">
        <f>IF(F836-G836&lt;&gt;0,Journal!E832,"")</f>
        <v/>
      </c>
      <c r="F836" s="296"/>
      <c r="G836" s="296"/>
      <c r="H836" s="296">
        <f t="shared" si="12"/>
        <v>0</v>
      </c>
      <c r="I836" s="261"/>
    </row>
    <row r="837" spans="2:9" x14ac:dyDescent="0.35">
      <c r="B837" s="260"/>
      <c r="C837" s="294" t="str">
        <f>IF(F837-G837&lt;&gt;0,Journal!C833,"")</f>
        <v/>
      </c>
      <c r="D837" s="66" t="str">
        <f>IF(F837-G837&lt;&gt;0,Journal!D833,"")</f>
        <v/>
      </c>
      <c r="E837" s="295" t="str">
        <f>IF(F837-G837&lt;&gt;0,Journal!E833,"")</f>
        <v/>
      </c>
      <c r="F837" s="296"/>
      <c r="G837" s="296"/>
      <c r="H837" s="296">
        <f t="shared" si="12"/>
        <v>0</v>
      </c>
      <c r="I837" s="261"/>
    </row>
    <row r="838" spans="2:9" x14ac:dyDescent="0.35">
      <c r="B838" s="260"/>
      <c r="C838" s="294" t="str">
        <f>IF(F838-G838&lt;&gt;0,Journal!C834,"")</f>
        <v/>
      </c>
      <c r="D838" s="66" t="str">
        <f>IF(F838-G838&lt;&gt;0,Journal!D834,"")</f>
        <v/>
      </c>
      <c r="E838" s="295" t="str">
        <f>IF(F838-G838&lt;&gt;0,Journal!E834,"")</f>
        <v/>
      </c>
      <c r="F838" s="296"/>
      <c r="G838" s="296"/>
      <c r="H838" s="296">
        <f t="shared" si="12"/>
        <v>0</v>
      </c>
      <c r="I838" s="261"/>
    </row>
    <row r="839" spans="2:9" x14ac:dyDescent="0.35">
      <c r="B839" s="260"/>
      <c r="C839" s="294" t="str">
        <f>IF(F839-G839&lt;&gt;0,Journal!C835,"")</f>
        <v/>
      </c>
      <c r="D839" s="66" t="str">
        <f>IF(F839-G839&lt;&gt;0,Journal!D835,"")</f>
        <v/>
      </c>
      <c r="E839" s="295" t="str">
        <f>IF(F839-G839&lt;&gt;0,Journal!E835,"")</f>
        <v/>
      </c>
      <c r="F839" s="296"/>
      <c r="G839" s="296"/>
      <c r="H839" s="296">
        <f t="shared" si="12"/>
        <v>0</v>
      </c>
      <c r="I839" s="261"/>
    </row>
    <row r="840" spans="2:9" x14ac:dyDescent="0.35">
      <c r="B840" s="260"/>
      <c r="C840" s="294" t="str">
        <f>IF(F840-G840&lt;&gt;0,Journal!C836,"")</f>
        <v/>
      </c>
      <c r="D840" s="66" t="str">
        <f>IF(F840-G840&lt;&gt;0,Journal!D836,"")</f>
        <v/>
      </c>
      <c r="E840" s="295" t="str">
        <f>IF(F840-G840&lt;&gt;0,Journal!E836,"")</f>
        <v/>
      </c>
      <c r="F840" s="296"/>
      <c r="G840" s="296"/>
      <c r="H840" s="296">
        <f t="shared" si="12"/>
        <v>0</v>
      </c>
      <c r="I840" s="261"/>
    </row>
    <row r="841" spans="2:9" x14ac:dyDescent="0.35">
      <c r="B841" s="260"/>
      <c r="C841" s="294" t="str">
        <f>IF(F841-G841&lt;&gt;0,Journal!C837,"")</f>
        <v/>
      </c>
      <c r="D841" s="66" t="str">
        <f>IF(F841-G841&lt;&gt;0,Journal!D837,"")</f>
        <v/>
      </c>
      <c r="E841" s="295" t="str">
        <f>IF(F841-G841&lt;&gt;0,Journal!E837,"")</f>
        <v/>
      </c>
      <c r="F841" s="296"/>
      <c r="G841" s="296"/>
      <c r="H841" s="296">
        <f t="shared" si="12"/>
        <v>0</v>
      </c>
      <c r="I841" s="261"/>
    </row>
    <row r="842" spans="2:9" x14ac:dyDescent="0.35">
      <c r="B842" s="260"/>
      <c r="C842" s="294" t="str">
        <f>IF(F842-G842&lt;&gt;0,Journal!C838,"")</f>
        <v/>
      </c>
      <c r="D842" s="66" t="str">
        <f>IF(F842-G842&lt;&gt;0,Journal!D838,"")</f>
        <v/>
      </c>
      <c r="E842" s="295" t="str">
        <f>IF(F842-G842&lt;&gt;0,Journal!E838,"")</f>
        <v/>
      </c>
      <c r="F842" s="296"/>
      <c r="G842" s="296"/>
      <c r="H842" s="296">
        <f t="shared" si="12"/>
        <v>0</v>
      </c>
      <c r="I842" s="261"/>
    </row>
    <row r="843" spans="2:9" x14ac:dyDescent="0.35">
      <c r="B843" s="260"/>
      <c r="C843" s="294" t="str">
        <f>IF(F843-G843&lt;&gt;0,Journal!C839,"")</f>
        <v/>
      </c>
      <c r="D843" s="66" t="str">
        <f>IF(F843-G843&lt;&gt;0,Journal!D839,"")</f>
        <v/>
      </c>
      <c r="E843" s="295" t="str">
        <f>IF(F843-G843&lt;&gt;0,Journal!E839,"")</f>
        <v/>
      </c>
      <c r="F843" s="296"/>
      <c r="G843" s="296"/>
      <c r="H843" s="296">
        <f t="shared" si="12"/>
        <v>0</v>
      </c>
      <c r="I843" s="261"/>
    </row>
    <row r="844" spans="2:9" x14ac:dyDescent="0.35">
      <c r="B844" s="260"/>
      <c r="C844" s="294" t="str">
        <f>IF(F844-G844&lt;&gt;0,Journal!C840,"")</f>
        <v/>
      </c>
      <c r="D844" s="66" t="str">
        <f>IF(F844-G844&lt;&gt;0,Journal!D840,"")</f>
        <v/>
      </c>
      <c r="E844" s="295" t="str">
        <f>IF(F844-G844&lt;&gt;0,Journal!E840,"")</f>
        <v/>
      </c>
      <c r="F844" s="296"/>
      <c r="G844" s="296"/>
      <c r="H844" s="296">
        <f t="shared" si="12"/>
        <v>0</v>
      </c>
      <c r="I844" s="261"/>
    </row>
    <row r="845" spans="2:9" x14ac:dyDescent="0.35">
      <c r="B845" s="260"/>
      <c r="C845" s="294" t="str">
        <f>IF(F845-G845&lt;&gt;0,Journal!C841,"")</f>
        <v/>
      </c>
      <c r="D845" s="66" t="str">
        <f>IF(F845-G845&lt;&gt;0,Journal!D841,"")</f>
        <v/>
      </c>
      <c r="E845" s="295" t="str">
        <f>IF(F845-G845&lt;&gt;0,Journal!E841,"")</f>
        <v/>
      </c>
      <c r="F845" s="296"/>
      <c r="G845" s="296"/>
      <c r="H845" s="296">
        <f t="shared" si="12"/>
        <v>0</v>
      </c>
      <c r="I845" s="261"/>
    </row>
    <row r="846" spans="2:9" x14ac:dyDescent="0.35">
      <c r="B846" s="260"/>
      <c r="C846" s="294" t="str">
        <f>IF(F846-G846&lt;&gt;0,Journal!C842,"")</f>
        <v/>
      </c>
      <c r="D846" s="66" t="str">
        <f>IF(F846-G846&lt;&gt;0,Journal!D842,"")</f>
        <v/>
      </c>
      <c r="E846" s="295" t="str">
        <f>IF(F846-G846&lt;&gt;0,Journal!E842,"")</f>
        <v/>
      </c>
      <c r="F846" s="296"/>
      <c r="G846" s="296"/>
      <c r="H846" s="296">
        <f t="shared" si="12"/>
        <v>0</v>
      </c>
      <c r="I846" s="261"/>
    </row>
    <row r="847" spans="2:9" x14ac:dyDescent="0.35">
      <c r="B847" s="260"/>
      <c r="C847" s="294" t="str">
        <f>IF(F847-G847&lt;&gt;0,Journal!C843,"")</f>
        <v/>
      </c>
      <c r="D847" s="66" t="str">
        <f>IF(F847-G847&lt;&gt;0,Journal!D843,"")</f>
        <v/>
      </c>
      <c r="E847" s="295" t="str">
        <f>IF(F847-G847&lt;&gt;0,Journal!E843,"")</f>
        <v/>
      </c>
      <c r="F847" s="296"/>
      <c r="G847" s="296"/>
      <c r="H847" s="296">
        <f t="shared" si="12"/>
        <v>0</v>
      </c>
      <c r="I847" s="261"/>
    </row>
    <row r="848" spans="2:9" x14ac:dyDescent="0.35">
      <c r="B848" s="260"/>
      <c r="C848" s="294" t="str">
        <f>IF(F848-G848&lt;&gt;0,Journal!C844,"")</f>
        <v/>
      </c>
      <c r="D848" s="66" t="str">
        <f>IF(F848-G848&lt;&gt;0,Journal!D844,"")</f>
        <v/>
      </c>
      <c r="E848" s="295" t="str">
        <f>IF(F848-G848&lt;&gt;0,Journal!E844,"")</f>
        <v/>
      </c>
      <c r="F848" s="296"/>
      <c r="G848" s="296"/>
      <c r="H848" s="296">
        <f t="shared" ref="H848:H911" si="13">IF($F$9="Debit",(H847+F848-G848),(H847+G848-F848))</f>
        <v>0</v>
      </c>
      <c r="I848" s="261"/>
    </row>
    <row r="849" spans="2:9" x14ac:dyDescent="0.35">
      <c r="B849" s="260"/>
      <c r="C849" s="294" t="str">
        <f>IF(F849-G849&lt;&gt;0,Journal!C845,"")</f>
        <v/>
      </c>
      <c r="D849" s="66" t="str">
        <f>IF(F849-G849&lt;&gt;0,Journal!D845,"")</f>
        <v/>
      </c>
      <c r="E849" s="295" t="str">
        <f>IF(F849-G849&lt;&gt;0,Journal!E845,"")</f>
        <v/>
      </c>
      <c r="F849" s="296"/>
      <c r="G849" s="296"/>
      <c r="H849" s="296">
        <f t="shared" si="13"/>
        <v>0</v>
      </c>
      <c r="I849" s="261"/>
    </row>
    <row r="850" spans="2:9" x14ac:dyDescent="0.35">
      <c r="B850" s="260"/>
      <c r="C850" s="294" t="str">
        <f>IF(F850-G850&lt;&gt;0,Journal!C846,"")</f>
        <v/>
      </c>
      <c r="D850" s="66" t="str">
        <f>IF(F850-G850&lt;&gt;0,Journal!D846,"")</f>
        <v/>
      </c>
      <c r="E850" s="295" t="str">
        <f>IF(F850-G850&lt;&gt;0,Journal!E846,"")</f>
        <v/>
      </c>
      <c r="F850" s="296"/>
      <c r="G850" s="296"/>
      <c r="H850" s="296">
        <f t="shared" si="13"/>
        <v>0</v>
      </c>
      <c r="I850" s="261"/>
    </row>
    <row r="851" spans="2:9" x14ac:dyDescent="0.35">
      <c r="B851" s="260"/>
      <c r="C851" s="294" t="str">
        <f>IF(F851-G851&lt;&gt;0,Journal!C847,"")</f>
        <v/>
      </c>
      <c r="D851" s="66" t="str">
        <f>IF(F851-G851&lt;&gt;0,Journal!D847,"")</f>
        <v/>
      </c>
      <c r="E851" s="295" t="str">
        <f>IF(F851-G851&lt;&gt;0,Journal!E847,"")</f>
        <v/>
      </c>
      <c r="F851" s="296"/>
      <c r="G851" s="296"/>
      <c r="H851" s="296">
        <f t="shared" si="13"/>
        <v>0</v>
      </c>
      <c r="I851" s="261"/>
    </row>
    <row r="852" spans="2:9" x14ac:dyDescent="0.35">
      <c r="B852" s="260"/>
      <c r="C852" s="294" t="str">
        <f>IF(F852-G852&lt;&gt;0,Journal!C848,"")</f>
        <v/>
      </c>
      <c r="D852" s="66" t="str">
        <f>IF(F852-G852&lt;&gt;0,Journal!D848,"")</f>
        <v/>
      </c>
      <c r="E852" s="295" t="str">
        <f>IF(F852-G852&lt;&gt;0,Journal!E848,"")</f>
        <v/>
      </c>
      <c r="F852" s="296"/>
      <c r="G852" s="296"/>
      <c r="H852" s="296">
        <f t="shared" si="13"/>
        <v>0</v>
      </c>
      <c r="I852" s="261"/>
    </row>
    <row r="853" spans="2:9" x14ac:dyDescent="0.35">
      <c r="B853" s="260"/>
      <c r="C853" s="294" t="str">
        <f>IF(F853-G853&lt;&gt;0,Journal!C849,"")</f>
        <v/>
      </c>
      <c r="D853" s="66" t="str">
        <f>IF(F853-G853&lt;&gt;0,Journal!D849,"")</f>
        <v/>
      </c>
      <c r="E853" s="295" t="str">
        <f>IF(F853-G853&lt;&gt;0,Journal!E849,"")</f>
        <v/>
      </c>
      <c r="F853" s="296"/>
      <c r="G853" s="296"/>
      <c r="H853" s="296">
        <f t="shared" si="13"/>
        <v>0</v>
      </c>
      <c r="I853" s="261"/>
    </row>
    <row r="854" spans="2:9" x14ac:dyDescent="0.35">
      <c r="B854" s="260"/>
      <c r="C854" s="294" t="str">
        <f>IF(F854-G854&lt;&gt;0,Journal!C850,"")</f>
        <v/>
      </c>
      <c r="D854" s="66" t="str">
        <f>IF(F854-G854&lt;&gt;0,Journal!D850,"")</f>
        <v/>
      </c>
      <c r="E854" s="295" t="str">
        <f>IF(F854-G854&lt;&gt;0,Journal!E850,"")</f>
        <v/>
      </c>
      <c r="F854" s="296"/>
      <c r="G854" s="296"/>
      <c r="H854" s="296">
        <f t="shared" si="13"/>
        <v>0</v>
      </c>
      <c r="I854" s="261"/>
    </row>
    <row r="855" spans="2:9" x14ac:dyDescent="0.35">
      <c r="B855" s="260"/>
      <c r="C855" s="294" t="str">
        <f>IF(F855-G855&lt;&gt;0,Journal!C851,"")</f>
        <v/>
      </c>
      <c r="D855" s="66" t="str">
        <f>IF(F855-G855&lt;&gt;0,Journal!D851,"")</f>
        <v/>
      </c>
      <c r="E855" s="295" t="str">
        <f>IF(F855-G855&lt;&gt;0,Journal!E851,"")</f>
        <v/>
      </c>
      <c r="F855" s="296"/>
      <c r="G855" s="296"/>
      <c r="H855" s="296">
        <f t="shared" si="13"/>
        <v>0</v>
      </c>
      <c r="I855" s="261"/>
    </row>
    <row r="856" spans="2:9" x14ac:dyDescent="0.35">
      <c r="B856" s="260"/>
      <c r="C856" s="294" t="str">
        <f>IF(F856-G856&lt;&gt;0,Journal!C852,"")</f>
        <v/>
      </c>
      <c r="D856" s="66" t="str">
        <f>IF(F856-G856&lt;&gt;0,Journal!D852,"")</f>
        <v/>
      </c>
      <c r="E856" s="295" t="str">
        <f>IF(F856-G856&lt;&gt;0,Journal!E852,"")</f>
        <v/>
      </c>
      <c r="F856" s="296"/>
      <c r="G856" s="296"/>
      <c r="H856" s="296">
        <f t="shared" si="13"/>
        <v>0</v>
      </c>
      <c r="I856" s="261"/>
    </row>
    <row r="857" spans="2:9" x14ac:dyDescent="0.35">
      <c r="B857" s="260"/>
      <c r="C857" s="294" t="str">
        <f>IF(F857-G857&lt;&gt;0,Journal!C853,"")</f>
        <v/>
      </c>
      <c r="D857" s="66" t="str">
        <f>IF(F857-G857&lt;&gt;0,Journal!D853,"")</f>
        <v/>
      </c>
      <c r="E857" s="295" t="str">
        <f>IF(F857-G857&lt;&gt;0,Journal!E853,"")</f>
        <v/>
      </c>
      <c r="F857" s="296"/>
      <c r="G857" s="296"/>
      <c r="H857" s="296">
        <f t="shared" si="13"/>
        <v>0</v>
      </c>
      <c r="I857" s="261"/>
    </row>
    <row r="858" spans="2:9" x14ac:dyDescent="0.35">
      <c r="B858" s="260"/>
      <c r="C858" s="294" t="str">
        <f>IF(F858-G858&lt;&gt;0,Journal!C854,"")</f>
        <v/>
      </c>
      <c r="D858" s="66" t="str">
        <f>IF(F858-G858&lt;&gt;0,Journal!D854,"")</f>
        <v/>
      </c>
      <c r="E858" s="295" t="str">
        <f>IF(F858-G858&lt;&gt;0,Journal!E854,"")</f>
        <v/>
      </c>
      <c r="F858" s="296"/>
      <c r="G858" s="296"/>
      <c r="H858" s="296">
        <f t="shared" si="13"/>
        <v>0</v>
      </c>
      <c r="I858" s="261"/>
    </row>
    <row r="859" spans="2:9" x14ac:dyDescent="0.35">
      <c r="B859" s="260"/>
      <c r="C859" s="294" t="str">
        <f>IF(F859-G859&lt;&gt;0,Journal!C855,"")</f>
        <v/>
      </c>
      <c r="D859" s="66" t="str">
        <f>IF(F859-G859&lt;&gt;0,Journal!D855,"")</f>
        <v/>
      </c>
      <c r="E859" s="295" t="str">
        <f>IF(F859-G859&lt;&gt;0,Journal!E855,"")</f>
        <v/>
      </c>
      <c r="F859" s="296"/>
      <c r="G859" s="296"/>
      <c r="H859" s="296">
        <f t="shared" si="13"/>
        <v>0</v>
      </c>
      <c r="I859" s="261"/>
    </row>
    <row r="860" spans="2:9" x14ac:dyDescent="0.35">
      <c r="B860" s="260"/>
      <c r="C860" s="294" t="str">
        <f>IF(F860-G860&lt;&gt;0,Journal!C856,"")</f>
        <v/>
      </c>
      <c r="D860" s="66" t="str">
        <f>IF(F860-G860&lt;&gt;0,Journal!D856,"")</f>
        <v/>
      </c>
      <c r="E860" s="295" t="str">
        <f>IF(F860-G860&lt;&gt;0,Journal!E856,"")</f>
        <v/>
      </c>
      <c r="F860" s="296"/>
      <c r="G860" s="296"/>
      <c r="H860" s="296">
        <f t="shared" si="13"/>
        <v>0</v>
      </c>
      <c r="I860" s="261"/>
    </row>
    <row r="861" spans="2:9" x14ac:dyDescent="0.35">
      <c r="B861" s="260"/>
      <c r="C861" s="294" t="str">
        <f>IF(F861-G861&lt;&gt;0,Journal!C857,"")</f>
        <v/>
      </c>
      <c r="D861" s="66" t="str">
        <f>IF(F861-G861&lt;&gt;0,Journal!D857,"")</f>
        <v/>
      </c>
      <c r="E861" s="295" t="str">
        <f>IF(F861-G861&lt;&gt;0,Journal!E857,"")</f>
        <v/>
      </c>
      <c r="F861" s="296"/>
      <c r="G861" s="296"/>
      <c r="H861" s="296">
        <f t="shared" si="13"/>
        <v>0</v>
      </c>
      <c r="I861" s="261"/>
    </row>
    <row r="862" spans="2:9" x14ac:dyDescent="0.35">
      <c r="B862" s="260"/>
      <c r="C862" s="294" t="str">
        <f>IF(F862-G862&lt;&gt;0,Journal!C858,"")</f>
        <v/>
      </c>
      <c r="D862" s="66" t="str">
        <f>IF(F862-G862&lt;&gt;0,Journal!D858,"")</f>
        <v/>
      </c>
      <c r="E862" s="295" t="str">
        <f>IF(F862-G862&lt;&gt;0,Journal!E858,"")</f>
        <v/>
      </c>
      <c r="F862" s="296"/>
      <c r="G862" s="296"/>
      <c r="H862" s="296">
        <f t="shared" si="13"/>
        <v>0</v>
      </c>
      <c r="I862" s="261"/>
    </row>
    <row r="863" spans="2:9" x14ac:dyDescent="0.35">
      <c r="B863" s="260"/>
      <c r="C863" s="294" t="str">
        <f>IF(F863-G863&lt;&gt;0,Journal!C859,"")</f>
        <v/>
      </c>
      <c r="D863" s="66" t="str">
        <f>IF(F863-G863&lt;&gt;0,Journal!D859,"")</f>
        <v/>
      </c>
      <c r="E863" s="295" t="str">
        <f>IF(F863-G863&lt;&gt;0,Journal!E859,"")</f>
        <v/>
      </c>
      <c r="F863" s="296"/>
      <c r="G863" s="296"/>
      <c r="H863" s="296">
        <f t="shared" si="13"/>
        <v>0</v>
      </c>
      <c r="I863" s="261"/>
    </row>
    <row r="864" spans="2:9" x14ac:dyDescent="0.35">
      <c r="B864" s="260"/>
      <c r="C864" s="294" t="str">
        <f>IF(F864-G864&lt;&gt;0,Journal!C860,"")</f>
        <v/>
      </c>
      <c r="D864" s="66" t="str">
        <f>IF(F864-G864&lt;&gt;0,Journal!D860,"")</f>
        <v/>
      </c>
      <c r="E864" s="295" t="str">
        <f>IF(F864-G864&lt;&gt;0,Journal!E860,"")</f>
        <v/>
      </c>
      <c r="F864" s="296"/>
      <c r="G864" s="296"/>
      <c r="H864" s="296">
        <f t="shared" si="13"/>
        <v>0</v>
      </c>
      <c r="I864" s="261"/>
    </row>
    <row r="865" spans="2:9" x14ac:dyDescent="0.35">
      <c r="B865" s="260"/>
      <c r="C865" s="294" t="str">
        <f>IF(F865-G865&lt;&gt;0,Journal!C861,"")</f>
        <v/>
      </c>
      <c r="D865" s="66" t="str">
        <f>IF(F865-G865&lt;&gt;0,Journal!D861,"")</f>
        <v/>
      </c>
      <c r="E865" s="295" t="str">
        <f>IF(F865-G865&lt;&gt;0,Journal!E861,"")</f>
        <v/>
      </c>
      <c r="F865" s="296"/>
      <c r="G865" s="296"/>
      <c r="H865" s="296">
        <f t="shared" si="13"/>
        <v>0</v>
      </c>
      <c r="I865" s="261"/>
    </row>
    <row r="866" spans="2:9" x14ac:dyDescent="0.35">
      <c r="B866" s="260"/>
      <c r="C866" s="294" t="str">
        <f>IF(F866-G866&lt;&gt;0,Journal!C862,"")</f>
        <v/>
      </c>
      <c r="D866" s="66" t="str">
        <f>IF(F866-G866&lt;&gt;0,Journal!D862,"")</f>
        <v/>
      </c>
      <c r="E866" s="295" t="str">
        <f>IF(F866-G866&lt;&gt;0,Journal!E862,"")</f>
        <v/>
      </c>
      <c r="F866" s="296"/>
      <c r="G866" s="296"/>
      <c r="H866" s="296">
        <f t="shared" si="13"/>
        <v>0</v>
      </c>
      <c r="I866" s="261"/>
    </row>
    <row r="867" spans="2:9" x14ac:dyDescent="0.35">
      <c r="B867" s="260"/>
      <c r="C867" s="294" t="str">
        <f>IF(F867-G867&lt;&gt;0,Journal!C863,"")</f>
        <v/>
      </c>
      <c r="D867" s="66" t="str">
        <f>IF(F867-G867&lt;&gt;0,Journal!D863,"")</f>
        <v/>
      </c>
      <c r="E867" s="295" t="str">
        <f>IF(F867-G867&lt;&gt;0,Journal!E863,"")</f>
        <v/>
      </c>
      <c r="F867" s="296"/>
      <c r="G867" s="296"/>
      <c r="H867" s="296">
        <f t="shared" si="13"/>
        <v>0</v>
      </c>
      <c r="I867" s="261"/>
    </row>
    <row r="868" spans="2:9" x14ac:dyDescent="0.35">
      <c r="B868" s="260"/>
      <c r="C868" s="294" t="str">
        <f>IF(F868-G868&lt;&gt;0,Journal!C864,"")</f>
        <v/>
      </c>
      <c r="D868" s="66" t="str">
        <f>IF(F868-G868&lt;&gt;0,Journal!D864,"")</f>
        <v/>
      </c>
      <c r="E868" s="295" t="str">
        <f>IF(F868-G868&lt;&gt;0,Journal!E864,"")</f>
        <v/>
      </c>
      <c r="F868" s="296"/>
      <c r="G868" s="296"/>
      <c r="H868" s="296">
        <f t="shared" si="13"/>
        <v>0</v>
      </c>
      <c r="I868" s="261"/>
    </row>
    <row r="869" spans="2:9" x14ac:dyDescent="0.35">
      <c r="B869" s="260"/>
      <c r="C869" s="294" t="str">
        <f>IF(F869-G869&lt;&gt;0,Journal!C865,"")</f>
        <v/>
      </c>
      <c r="D869" s="66" t="str">
        <f>IF(F869-G869&lt;&gt;0,Journal!D865,"")</f>
        <v/>
      </c>
      <c r="E869" s="295" t="str">
        <f>IF(F869-G869&lt;&gt;0,Journal!E865,"")</f>
        <v/>
      </c>
      <c r="F869" s="296"/>
      <c r="G869" s="296"/>
      <c r="H869" s="296">
        <f t="shared" si="13"/>
        <v>0</v>
      </c>
      <c r="I869" s="261"/>
    </row>
    <row r="870" spans="2:9" x14ac:dyDescent="0.35">
      <c r="B870" s="260"/>
      <c r="C870" s="294" t="str">
        <f>IF(F870-G870&lt;&gt;0,Journal!C866,"")</f>
        <v/>
      </c>
      <c r="D870" s="66" t="str">
        <f>IF(F870-G870&lt;&gt;0,Journal!D866,"")</f>
        <v/>
      </c>
      <c r="E870" s="295" t="str">
        <f>IF(F870-G870&lt;&gt;0,Journal!E866,"")</f>
        <v/>
      </c>
      <c r="F870" s="296"/>
      <c r="G870" s="296"/>
      <c r="H870" s="296">
        <f t="shared" si="13"/>
        <v>0</v>
      </c>
      <c r="I870" s="261"/>
    </row>
    <row r="871" spans="2:9" x14ac:dyDescent="0.35">
      <c r="B871" s="260"/>
      <c r="C871" s="294" t="str">
        <f>IF(F871-G871&lt;&gt;0,Journal!C867,"")</f>
        <v/>
      </c>
      <c r="D871" s="66" t="str">
        <f>IF(F871-G871&lt;&gt;0,Journal!D867,"")</f>
        <v/>
      </c>
      <c r="E871" s="295" t="str">
        <f>IF(F871-G871&lt;&gt;0,Journal!E867,"")</f>
        <v/>
      </c>
      <c r="F871" s="296"/>
      <c r="G871" s="296"/>
      <c r="H871" s="296">
        <f t="shared" si="13"/>
        <v>0</v>
      </c>
      <c r="I871" s="261"/>
    </row>
    <row r="872" spans="2:9" x14ac:dyDescent="0.35">
      <c r="B872" s="260"/>
      <c r="C872" s="294" t="str">
        <f>IF(F872-G872&lt;&gt;0,Journal!C868,"")</f>
        <v/>
      </c>
      <c r="D872" s="66" t="str">
        <f>IF(F872-G872&lt;&gt;0,Journal!D868,"")</f>
        <v/>
      </c>
      <c r="E872" s="295" t="str">
        <f>IF(F872-G872&lt;&gt;0,Journal!E868,"")</f>
        <v/>
      </c>
      <c r="F872" s="296"/>
      <c r="G872" s="296"/>
      <c r="H872" s="296">
        <f t="shared" si="13"/>
        <v>0</v>
      </c>
      <c r="I872" s="261"/>
    </row>
    <row r="873" spans="2:9" x14ac:dyDescent="0.35">
      <c r="B873" s="260"/>
      <c r="C873" s="294" t="str">
        <f>IF(F873-G873&lt;&gt;0,Journal!C869,"")</f>
        <v/>
      </c>
      <c r="D873" s="66" t="str">
        <f>IF(F873-G873&lt;&gt;0,Journal!D869,"")</f>
        <v/>
      </c>
      <c r="E873" s="295" t="str">
        <f>IF(F873-G873&lt;&gt;0,Journal!E869,"")</f>
        <v/>
      </c>
      <c r="F873" s="296"/>
      <c r="G873" s="296"/>
      <c r="H873" s="296">
        <f t="shared" si="13"/>
        <v>0</v>
      </c>
      <c r="I873" s="261"/>
    </row>
    <row r="874" spans="2:9" x14ac:dyDescent="0.35">
      <c r="B874" s="260"/>
      <c r="C874" s="294" t="str">
        <f>IF(F874-G874&lt;&gt;0,Journal!C870,"")</f>
        <v/>
      </c>
      <c r="D874" s="66" t="str">
        <f>IF(F874-G874&lt;&gt;0,Journal!D870,"")</f>
        <v/>
      </c>
      <c r="E874" s="295" t="str">
        <f>IF(F874-G874&lt;&gt;0,Journal!E870,"")</f>
        <v/>
      </c>
      <c r="F874" s="296"/>
      <c r="G874" s="296"/>
      <c r="H874" s="296">
        <f t="shared" si="13"/>
        <v>0</v>
      </c>
      <c r="I874" s="261"/>
    </row>
    <row r="875" spans="2:9" x14ac:dyDescent="0.35">
      <c r="B875" s="260"/>
      <c r="C875" s="294" t="str">
        <f>IF(F875-G875&lt;&gt;0,Journal!C871,"")</f>
        <v/>
      </c>
      <c r="D875" s="66" t="str">
        <f>IF(F875-G875&lt;&gt;0,Journal!D871,"")</f>
        <v/>
      </c>
      <c r="E875" s="295" t="str">
        <f>IF(F875-G875&lt;&gt;0,Journal!E871,"")</f>
        <v/>
      </c>
      <c r="F875" s="296"/>
      <c r="G875" s="296"/>
      <c r="H875" s="296">
        <f t="shared" si="13"/>
        <v>0</v>
      </c>
      <c r="I875" s="261"/>
    </row>
    <row r="876" spans="2:9" x14ac:dyDescent="0.35">
      <c r="B876" s="260"/>
      <c r="C876" s="294" t="str">
        <f>IF(F876-G876&lt;&gt;0,Journal!C872,"")</f>
        <v/>
      </c>
      <c r="D876" s="66" t="str">
        <f>IF(F876-G876&lt;&gt;0,Journal!D872,"")</f>
        <v/>
      </c>
      <c r="E876" s="295" t="str">
        <f>IF(F876-G876&lt;&gt;0,Journal!E872,"")</f>
        <v/>
      </c>
      <c r="F876" s="296"/>
      <c r="G876" s="296"/>
      <c r="H876" s="296">
        <f t="shared" si="13"/>
        <v>0</v>
      </c>
      <c r="I876" s="261"/>
    </row>
    <row r="877" spans="2:9" x14ac:dyDescent="0.35">
      <c r="B877" s="260"/>
      <c r="C877" s="294" t="str">
        <f>IF(F877-G877&lt;&gt;0,Journal!C873,"")</f>
        <v/>
      </c>
      <c r="D877" s="66" t="str">
        <f>IF(F877-G877&lt;&gt;0,Journal!D873,"")</f>
        <v/>
      </c>
      <c r="E877" s="295" t="str">
        <f>IF(F877-G877&lt;&gt;0,Journal!E873,"")</f>
        <v/>
      </c>
      <c r="F877" s="296"/>
      <c r="G877" s="296"/>
      <c r="H877" s="296">
        <f t="shared" si="13"/>
        <v>0</v>
      </c>
      <c r="I877" s="261"/>
    </row>
    <row r="878" spans="2:9" x14ac:dyDescent="0.35">
      <c r="B878" s="260"/>
      <c r="C878" s="294" t="str">
        <f>IF(F878-G878&lt;&gt;0,Journal!C874,"")</f>
        <v/>
      </c>
      <c r="D878" s="66" t="str">
        <f>IF(F878-G878&lt;&gt;0,Journal!D874,"")</f>
        <v/>
      </c>
      <c r="E878" s="295" t="str">
        <f>IF(F878-G878&lt;&gt;0,Journal!E874,"")</f>
        <v/>
      </c>
      <c r="F878" s="296"/>
      <c r="G878" s="296"/>
      <c r="H878" s="296">
        <f t="shared" si="13"/>
        <v>0</v>
      </c>
      <c r="I878" s="261"/>
    </row>
    <row r="879" spans="2:9" x14ac:dyDescent="0.35">
      <c r="B879" s="260"/>
      <c r="C879" s="294" t="str">
        <f>IF(F879-G879&lt;&gt;0,Journal!C875,"")</f>
        <v/>
      </c>
      <c r="D879" s="66" t="str">
        <f>IF(F879-G879&lt;&gt;0,Journal!D875,"")</f>
        <v/>
      </c>
      <c r="E879" s="295" t="str">
        <f>IF(F879-G879&lt;&gt;0,Journal!E875,"")</f>
        <v/>
      </c>
      <c r="F879" s="296"/>
      <c r="G879" s="296"/>
      <c r="H879" s="296">
        <f t="shared" si="13"/>
        <v>0</v>
      </c>
      <c r="I879" s="261"/>
    </row>
    <row r="880" spans="2:9" x14ac:dyDescent="0.35">
      <c r="B880" s="260"/>
      <c r="C880" s="294" t="str">
        <f>IF(F880-G880&lt;&gt;0,Journal!C876,"")</f>
        <v/>
      </c>
      <c r="D880" s="66" t="str">
        <f>IF(F880-G880&lt;&gt;0,Journal!D876,"")</f>
        <v/>
      </c>
      <c r="E880" s="295" t="str">
        <f>IF(F880-G880&lt;&gt;0,Journal!E876,"")</f>
        <v/>
      </c>
      <c r="F880" s="296"/>
      <c r="G880" s="296"/>
      <c r="H880" s="296">
        <f t="shared" si="13"/>
        <v>0</v>
      </c>
      <c r="I880" s="261"/>
    </row>
    <row r="881" spans="2:9" x14ac:dyDescent="0.35">
      <c r="B881" s="260"/>
      <c r="C881" s="294" t="str">
        <f>IF(F881-G881&lt;&gt;0,Journal!C877,"")</f>
        <v/>
      </c>
      <c r="D881" s="66" t="str">
        <f>IF(F881-G881&lt;&gt;0,Journal!D877,"")</f>
        <v/>
      </c>
      <c r="E881" s="295" t="str">
        <f>IF(F881-G881&lt;&gt;0,Journal!E877,"")</f>
        <v/>
      </c>
      <c r="F881" s="296"/>
      <c r="G881" s="296"/>
      <c r="H881" s="296">
        <f t="shared" si="13"/>
        <v>0</v>
      </c>
      <c r="I881" s="261"/>
    </row>
    <row r="882" spans="2:9" x14ac:dyDescent="0.35">
      <c r="B882" s="260"/>
      <c r="C882" s="294" t="str">
        <f>IF(F882-G882&lt;&gt;0,Journal!C878,"")</f>
        <v/>
      </c>
      <c r="D882" s="66" t="str">
        <f>IF(F882-G882&lt;&gt;0,Journal!D878,"")</f>
        <v/>
      </c>
      <c r="E882" s="295" t="str">
        <f>IF(F882-G882&lt;&gt;0,Journal!E878,"")</f>
        <v/>
      </c>
      <c r="F882" s="296"/>
      <c r="G882" s="296"/>
      <c r="H882" s="296">
        <f t="shared" si="13"/>
        <v>0</v>
      </c>
      <c r="I882" s="261"/>
    </row>
    <row r="883" spans="2:9" x14ac:dyDescent="0.35">
      <c r="B883" s="260"/>
      <c r="C883" s="294" t="str">
        <f>IF(F883-G883&lt;&gt;0,Journal!C879,"")</f>
        <v/>
      </c>
      <c r="D883" s="66" t="str">
        <f>IF(F883-G883&lt;&gt;0,Journal!D879,"")</f>
        <v/>
      </c>
      <c r="E883" s="295" t="str">
        <f>IF(F883-G883&lt;&gt;0,Journal!E879,"")</f>
        <v/>
      </c>
      <c r="F883" s="296"/>
      <c r="G883" s="296"/>
      <c r="H883" s="296">
        <f t="shared" si="13"/>
        <v>0</v>
      </c>
      <c r="I883" s="261"/>
    </row>
    <row r="884" spans="2:9" x14ac:dyDescent="0.35">
      <c r="B884" s="260"/>
      <c r="C884" s="294" t="str">
        <f>IF(F884-G884&lt;&gt;0,Journal!C880,"")</f>
        <v/>
      </c>
      <c r="D884" s="66" t="str">
        <f>IF(F884-G884&lt;&gt;0,Journal!D880,"")</f>
        <v/>
      </c>
      <c r="E884" s="295" t="str">
        <f>IF(F884-G884&lt;&gt;0,Journal!E880,"")</f>
        <v/>
      </c>
      <c r="F884" s="296"/>
      <c r="G884" s="296"/>
      <c r="H884" s="296">
        <f t="shared" si="13"/>
        <v>0</v>
      </c>
      <c r="I884" s="261"/>
    </row>
    <row r="885" spans="2:9" x14ac:dyDescent="0.35">
      <c r="B885" s="260"/>
      <c r="C885" s="294" t="str">
        <f>IF(F885-G885&lt;&gt;0,Journal!C881,"")</f>
        <v/>
      </c>
      <c r="D885" s="66" t="str">
        <f>IF(F885-G885&lt;&gt;0,Journal!D881,"")</f>
        <v/>
      </c>
      <c r="E885" s="295" t="str">
        <f>IF(F885-G885&lt;&gt;0,Journal!E881,"")</f>
        <v/>
      </c>
      <c r="F885" s="296"/>
      <c r="G885" s="296"/>
      <c r="H885" s="296">
        <f t="shared" si="13"/>
        <v>0</v>
      </c>
      <c r="I885" s="261"/>
    </row>
    <row r="886" spans="2:9" x14ac:dyDescent="0.35">
      <c r="B886" s="260"/>
      <c r="C886" s="294" t="str">
        <f>IF(F886-G886&lt;&gt;0,Journal!C882,"")</f>
        <v/>
      </c>
      <c r="D886" s="66" t="str">
        <f>IF(F886-G886&lt;&gt;0,Journal!D882,"")</f>
        <v/>
      </c>
      <c r="E886" s="295" t="str">
        <f>IF(F886-G886&lt;&gt;0,Journal!E882,"")</f>
        <v/>
      </c>
      <c r="F886" s="296"/>
      <c r="G886" s="296"/>
      <c r="H886" s="296">
        <f t="shared" si="13"/>
        <v>0</v>
      </c>
      <c r="I886" s="261"/>
    </row>
    <row r="887" spans="2:9" x14ac:dyDescent="0.35">
      <c r="B887" s="260"/>
      <c r="C887" s="294" t="str">
        <f>IF(F887-G887&lt;&gt;0,Journal!C883,"")</f>
        <v/>
      </c>
      <c r="D887" s="66" t="str">
        <f>IF(F887-G887&lt;&gt;0,Journal!D883,"")</f>
        <v/>
      </c>
      <c r="E887" s="295" t="str">
        <f>IF(F887-G887&lt;&gt;0,Journal!E883,"")</f>
        <v/>
      </c>
      <c r="F887" s="296"/>
      <c r="G887" s="296"/>
      <c r="H887" s="296">
        <f t="shared" si="13"/>
        <v>0</v>
      </c>
      <c r="I887" s="261"/>
    </row>
    <row r="888" spans="2:9" x14ac:dyDescent="0.35">
      <c r="B888" s="260"/>
      <c r="C888" s="294" t="str">
        <f>IF(F888-G888&lt;&gt;0,Journal!C884,"")</f>
        <v/>
      </c>
      <c r="D888" s="66" t="str">
        <f>IF(F888-G888&lt;&gt;0,Journal!D884,"")</f>
        <v/>
      </c>
      <c r="E888" s="295" t="str">
        <f>IF(F888-G888&lt;&gt;0,Journal!E884,"")</f>
        <v/>
      </c>
      <c r="F888" s="296"/>
      <c r="G888" s="296"/>
      <c r="H888" s="296">
        <f t="shared" si="13"/>
        <v>0</v>
      </c>
      <c r="I888" s="261"/>
    </row>
    <row r="889" spans="2:9" x14ac:dyDescent="0.35">
      <c r="B889" s="260"/>
      <c r="C889" s="294" t="str">
        <f>IF(F889-G889&lt;&gt;0,Journal!C885,"")</f>
        <v/>
      </c>
      <c r="D889" s="66" t="str">
        <f>IF(F889-G889&lt;&gt;0,Journal!D885,"")</f>
        <v/>
      </c>
      <c r="E889" s="295" t="str">
        <f>IF(F889-G889&lt;&gt;0,Journal!E885,"")</f>
        <v/>
      </c>
      <c r="F889" s="296"/>
      <c r="G889" s="296"/>
      <c r="H889" s="296">
        <f t="shared" si="13"/>
        <v>0</v>
      </c>
      <c r="I889" s="261"/>
    </row>
    <row r="890" spans="2:9" x14ac:dyDescent="0.35">
      <c r="B890" s="260"/>
      <c r="C890" s="294" t="str">
        <f>IF(F890-G890&lt;&gt;0,Journal!C886,"")</f>
        <v/>
      </c>
      <c r="D890" s="66" t="str">
        <f>IF(F890-G890&lt;&gt;0,Journal!D886,"")</f>
        <v/>
      </c>
      <c r="E890" s="295" t="str">
        <f>IF(F890-G890&lt;&gt;0,Journal!E886,"")</f>
        <v/>
      </c>
      <c r="F890" s="296"/>
      <c r="G890" s="296"/>
      <c r="H890" s="296">
        <f t="shared" si="13"/>
        <v>0</v>
      </c>
      <c r="I890" s="261"/>
    </row>
    <row r="891" spans="2:9" x14ac:dyDescent="0.35">
      <c r="B891" s="260"/>
      <c r="C891" s="294" t="str">
        <f>IF(F891-G891&lt;&gt;0,Journal!C887,"")</f>
        <v/>
      </c>
      <c r="D891" s="66" t="str">
        <f>IF(F891-G891&lt;&gt;0,Journal!D887,"")</f>
        <v/>
      </c>
      <c r="E891" s="295" t="str">
        <f>IF(F891-G891&lt;&gt;0,Journal!E887,"")</f>
        <v/>
      </c>
      <c r="F891" s="296"/>
      <c r="G891" s="296"/>
      <c r="H891" s="296">
        <f t="shared" si="13"/>
        <v>0</v>
      </c>
      <c r="I891" s="261"/>
    </row>
    <row r="892" spans="2:9" x14ac:dyDescent="0.35">
      <c r="B892" s="260"/>
      <c r="C892" s="294" t="str">
        <f>IF(F892-G892&lt;&gt;0,Journal!C888,"")</f>
        <v/>
      </c>
      <c r="D892" s="66" t="str">
        <f>IF(F892-G892&lt;&gt;0,Journal!D888,"")</f>
        <v/>
      </c>
      <c r="E892" s="295" t="str">
        <f>IF(F892-G892&lt;&gt;0,Journal!E888,"")</f>
        <v/>
      </c>
      <c r="F892" s="296"/>
      <c r="G892" s="296"/>
      <c r="H892" s="296">
        <f t="shared" si="13"/>
        <v>0</v>
      </c>
      <c r="I892" s="261"/>
    </row>
    <row r="893" spans="2:9" x14ac:dyDescent="0.35">
      <c r="B893" s="260"/>
      <c r="C893" s="294" t="str">
        <f>IF(F893-G893&lt;&gt;0,Journal!C889,"")</f>
        <v/>
      </c>
      <c r="D893" s="66" t="str">
        <f>IF(F893-G893&lt;&gt;0,Journal!D889,"")</f>
        <v/>
      </c>
      <c r="E893" s="295" t="str">
        <f>IF(F893-G893&lt;&gt;0,Journal!E889,"")</f>
        <v/>
      </c>
      <c r="F893" s="296"/>
      <c r="G893" s="296"/>
      <c r="H893" s="296">
        <f t="shared" si="13"/>
        <v>0</v>
      </c>
      <c r="I893" s="261"/>
    </row>
    <row r="894" spans="2:9" x14ac:dyDescent="0.35">
      <c r="B894" s="260"/>
      <c r="C894" s="294" t="str">
        <f>IF(F894-G894&lt;&gt;0,Journal!C890,"")</f>
        <v/>
      </c>
      <c r="D894" s="66" t="str">
        <f>IF(F894-G894&lt;&gt;0,Journal!D890,"")</f>
        <v/>
      </c>
      <c r="E894" s="295" t="str">
        <f>IF(F894-G894&lt;&gt;0,Journal!E890,"")</f>
        <v/>
      </c>
      <c r="F894" s="296"/>
      <c r="G894" s="296"/>
      <c r="H894" s="296">
        <f t="shared" si="13"/>
        <v>0</v>
      </c>
      <c r="I894" s="261"/>
    </row>
    <row r="895" spans="2:9" x14ac:dyDescent="0.35">
      <c r="B895" s="260"/>
      <c r="C895" s="294" t="str">
        <f>IF(F895-G895&lt;&gt;0,Journal!C891,"")</f>
        <v/>
      </c>
      <c r="D895" s="66" t="str">
        <f>IF(F895-G895&lt;&gt;0,Journal!D891,"")</f>
        <v/>
      </c>
      <c r="E895" s="295" t="str">
        <f>IF(F895-G895&lt;&gt;0,Journal!E891,"")</f>
        <v/>
      </c>
      <c r="F895" s="296"/>
      <c r="G895" s="296"/>
      <c r="H895" s="296">
        <f t="shared" si="13"/>
        <v>0</v>
      </c>
      <c r="I895" s="261"/>
    </row>
    <row r="896" spans="2:9" x14ac:dyDescent="0.35">
      <c r="B896" s="260"/>
      <c r="C896" s="294" t="str">
        <f>IF(F896-G896&lt;&gt;0,Journal!C892,"")</f>
        <v/>
      </c>
      <c r="D896" s="66" t="str">
        <f>IF(F896-G896&lt;&gt;0,Journal!D892,"")</f>
        <v/>
      </c>
      <c r="E896" s="295" t="str">
        <f>IF(F896-G896&lt;&gt;0,Journal!E892,"")</f>
        <v/>
      </c>
      <c r="F896" s="296"/>
      <c r="G896" s="296"/>
      <c r="H896" s="296">
        <f t="shared" si="13"/>
        <v>0</v>
      </c>
      <c r="I896" s="261"/>
    </row>
    <row r="897" spans="2:9" x14ac:dyDescent="0.35">
      <c r="B897" s="260"/>
      <c r="C897" s="294" t="str">
        <f>IF(F897-G897&lt;&gt;0,Journal!C893,"")</f>
        <v/>
      </c>
      <c r="D897" s="66" t="str">
        <f>IF(F897-G897&lt;&gt;0,Journal!D893,"")</f>
        <v/>
      </c>
      <c r="E897" s="295" t="str">
        <f>IF(F897-G897&lt;&gt;0,Journal!E893,"")</f>
        <v/>
      </c>
      <c r="F897" s="296"/>
      <c r="G897" s="296"/>
      <c r="H897" s="296">
        <f t="shared" si="13"/>
        <v>0</v>
      </c>
      <c r="I897" s="261"/>
    </row>
    <row r="898" spans="2:9" x14ac:dyDescent="0.35">
      <c r="B898" s="260"/>
      <c r="C898" s="294" t="str">
        <f>IF(F898-G898&lt;&gt;0,Journal!C894,"")</f>
        <v/>
      </c>
      <c r="D898" s="66" t="str">
        <f>IF(F898-G898&lt;&gt;0,Journal!D894,"")</f>
        <v/>
      </c>
      <c r="E898" s="295" t="str">
        <f>IF(F898-G898&lt;&gt;0,Journal!E894,"")</f>
        <v/>
      </c>
      <c r="F898" s="296"/>
      <c r="G898" s="296"/>
      <c r="H898" s="296">
        <f t="shared" si="13"/>
        <v>0</v>
      </c>
      <c r="I898" s="261"/>
    </row>
    <row r="899" spans="2:9" x14ac:dyDescent="0.35">
      <c r="B899" s="260"/>
      <c r="C899" s="294" t="str">
        <f>IF(F899-G899&lt;&gt;0,Journal!C895,"")</f>
        <v/>
      </c>
      <c r="D899" s="66" t="str">
        <f>IF(F899-G899&lt;&gt;0,Journal!D895,"")</f>
        <v/>
      </c>
      <c r="E899" s="295" t="str">
        <f>IF(F899-G899&lt;&gt;0,Journal!E895,"")</f>
        <v/>
      </c>
      <c r="F899" s="296"/>
      <c r="G899" s="296"/>
      <c r="H899" s="296">
        <f t="shared" si="13"/>
        <v>0</v>
      </c>
      <c r="I899" s="261"/>
    </row>
    <row r="900" spans="2:9" x14ac:dyDescent="0.35">
      <c r="B900" s="260"/>
      <c r="C900" s="294" t="str">
        <f>IF(F900-G900&lt;&gt;0,Journal!C896,"")</f>
        <v/>
      </c>
      <c r="D900" s="66" t="str">
        <f>IF(F900-G900&lt;&gt;0,Journal!D896,"")</f>
        <v/>
      </c>
      <c r="E900" s="295" t="str">
        <f>IF(F900-G900&lt;&gt;0,Journal!E896,"")</f>
        <v/>
      </c>
      <c r="F900" s="296"/>
      <c r="G900" s="296"/>
      <c r="H900" s="296">
        <f t="shared" si="13"/>
        <v>0</v>
      </c>
      <c r="I900" s="261"/>
    </row>
    <row r="901" spans="2:9" x14ac:dyDescent="0.35">
      <c r="B901" s="260"/>
      <c r="C901" s="294" t="str">
        <f>IF(F901-G901&lt;&gt;0,Journal!C897,"")</f>
        <v/>
      </c>
      <c r="D901" s="66" t="str">
        <f>IF(F901-G901&lt;&gt;0,Journal!D897,"")</f>
        <v/>
      </c>
      <c r="E901" s="295" t="str">
        <f>IF(F901-G901&lt;&gt;0,Journal!E897,"")</f>
        <v/>
      </c>
      <c r="F901" s="296"/>
      <c r="G901" s="296"/>
      <c r="H901" s="296">
        <f t="shared" si="13"/>
        <v>0</v>
      </c>
      <c r="I901" s="261"/>
    </row>
    <row r="902" spans="2:9" x14ac:dyDescent="0.35">
      <c r="B902" s="260"/>
      <c r="C902" s="294" t="str">
        <f>IF(F902-G902&lt;&gt;0,Journal!C898,"")</f>
        <v/>
      </c>
      <c r="D902" s="66" t="str">
        <f>IF(F902-G902&lt;&gt;0,Journal!D898,"")</f>
        <v/>
      </c>
      <c r="E902" s="295" t="str">
        <f>IF(F902-G902&lt;&gt;0,Journal!E898,"")</f>
        <v/>
      </c>
      <c r="F902" s="296"/>
      <c r="G902" s="296"/>
      <c r="H902" s="296">
        <f t="shared" si="13"/>
        <v>0</v>
      </c>
      <c r="I902" s="261"/>
    </row>
    <row r="903" spans="2:9" x14ac:dyDescent="0.35">
      <c r="B903" s="260"/>
      <c r="C903" s="294" t="str">
        <f>IF(F903-G903&lt;&gt;0,Journal!C899,"")</f>
        <v/>
      </c>
      <c r="D903" s="66" t="str">
        <f>IF(F903-G903&lt;&gt;0,Journal!D899,"")</f>
        <v/>
      </c>
      <c r="E903" s="295" t="str">
        <f>IF(F903-G903&lt;&gt;0,Journal!E899,"")</f>
        <v/>
      </c>
      <c r="F903" s="296"/>
      <c r="G903" s="296"/>
      <c r="H903" s="296">
        <f t="shared" si="13"/>
        <v>0</v>
      </c>
      <c r="I903" s="261"/>
    </row>
    <row r="904" spans="2:9" x14ac:dyDescent="0.35">
      <c r="B904" s="260"/>
      <c r="C904" s="294" t="str">
        <f>IF(F904-G904&lt;&gt;0,Journal!C900,"")</f>
        <v/>
      </c>
      <c r="D904" s="66" t="str">
        <f>IF(F904-G904&lt;&gt;0,Journal!D900,"")</f>
        <v/>
      </c>
      <c r="E904" s="295" t="str">
        <f>IF(F904-G904&lt;&gt;0,Journal!E900,"")</f>
        <v/>
      </c>
      <c r="F904" s="296"/>
      <c r="G904" s="296"/>
      <c r="H904" s="296">
        <f t="shared" si="13"/>
        <v>0</v>
      </c>
      <c r="I904" s="261"/>
    </row>
    <row r="905" spans="2:9" x14ac:dyDescent="0.35">
      <c r="B905" s="260"/>
      <c r="C905" s="294" t="str">
        <f>IF(F905-G905&lt;&gt;0,Journal!C901,"")</f>
        <v/>
      </c>
      <c r="D905" s="66" t="str">
        <f>IF(F905-G905&lt;&gt;0,Journal!D901,"")</f>
        <v/>
      </c>
      <c r="E905" s="295" t="str">
        <f>IF(F905-G905&lt;&gt;0,Journal!E901,"")</f>
        <v/>
      </c>
      <c r="F905" s="296"/>
      <c r="G905" s="296"/>
      <c r="H905" s="296">
        <f t="shared" si="13"/>
        <v>0</v>
      </c>
      <c r="I905" s="261"/>
    </row>
    <row r="906" spans="2:9" x14ac:dyDescent="0.35">
      <c r="B906" s="260"/>
      <c r="C906" s="294" t="str">
        <f>IF(F906-G906&lt;&gt;0,Journal!C902,"")</f>
        <v/>
      </c>
      <c r="D906" s="66" t="str">
        <f>IF(F906-G906&lt;&gt;0,Journal!D902,"")</f>
        <v/>
      </c>
      <c r="E906" s="295" t="str">
        <f>IF(F906-G906&lt;&gt;0,Journal!E902,"")</f>
        <v/>
      </c>
      <c r="F906" s="296"/>
      <c r="G906" s="296"/>
      <c r="H906" s="296">
        <f t="shared" si="13"/>
        <v>0</v>
      </c>
      <c r="I906" s="261"/>
    </row>
    <row r="907" spans="2:9" x14ac:dyDescent="0.35">
      <c r="B907" s="260"/>
      <c r="C907" s="294" t="str">
        <f>IF(F907-G907&lt;&gt;0,Journal!C903,"")</f>
        <v/>
      </c>
      <c r="D907" s="66" t="str">
        <f>IF(F907-G907&lt;&gt;0,Journal!D903,"")</f>
        <v/>
      </c>
      <c r="E907" s="295" t="str">
        <f>IF(F907-G907&lt;&gt;0,Journal!E903,"")</f>
        <v/>
      </c>
      <c r="F907" s="296"/>
      <c r="G907" s="296"/>
      <c r="H907" s="296">
        <f t="shared" si="13"/>
        <v>0</v>
      </c>
      <c r="I907" s="261"/>
    </row>
    <row r="908" spans="2:9" x14ac:dyDescent="0.35">
      <c r="B908" s="260"/>
      <c r="C908" s="294" t="str">
        <f>IF(F908-G908&lt;&gt;0,Journal!C904,"")</f>
        <v/>
      </c>
      <c r="D908" s="66" t="str">
        <f>IF(F908-G908&lt;&gt;0,Journal!D904,"")</f>
        <v/>
      </c>
      <c r="E908" s="295" t="str">
        <f>IF(F908-G908&lt;&gt;0,Journal!E904,"")</f>
        <v/>
      </c>
      <c r="F908" s="296"/>
      <c r="G908" s="296"/>
      <c r="H908" s="296">
        <f t="shared" si="13"/>
        <v>0</v>
      </c>
      <c r="I908" s="261"/>
    </row>
    <row r="909" spans="2:9" x14ac:dyDescent="0.35">
      <c r="B909" s="260"/>
      <c r="C909" s="294" t="str">
        <f>IF(F909-G909&lt;&gt;0,Journal!C905,"")</f>
        <v/>
      </c>
      <c r="D909" s="66" t="str">
        <f>IF(F909-G909&lt;&gt;0,Journal!D905,"")</f>
        <v/>
      </c>
      <c r="E909" s="295" t="str">
        <f>IF(F909-G909&lt;&gt;0,Journal!E905,"")</f>
        <v/>
      </c>
      <c r="F909" s="296"/>
      <c r="G909" s="296"/>
      <c r="H909" s="296">
        <f t="shared" si="13"/>
        <v>0</v>
      </c>
      <c r="I909" s="261"/>
    </row>
    <row r="910" spans="2:9" x14ac:dyDescent="0.35">
      <c r="B910" s="260"/>
      <c r="C910" s="294" t="str">
        <f>IF(F910-G910&lt;&gt;0,Journal!C906,"")</f>
        <v/>
      </c>
      <c r="D910" s="66" t="str">
        <f>IF(F910-G910&lt;&gt;0,Journal!D906,"")</f>
        <v/>
      </c>
      <c r="E910" s="295" t="str">
        <f>IF(F910-G910&lt;&gt;0,Journal!E906,"")</f>
        <v/>
      </c>
      <c r="F910" s="296"/>
      <c r="G910" s="296"/>
      <c r="H910" s="296">
        <f t="shared" si="13"/>
        <v>0</v>
      </c>
      <c r="I910" s="261"/>
    </row>
    <row r="911" spans="2:9" x14ac:dyDescent="0.35">
      <c r="B911" s="260"/>
      <c r="C911" s="294" t="str">
        <f>IF(F911-G911&lt;&gt;0,Journal!C907,"")</f>
        <v/>
      </c>
      <c r="D911" s="66" t="str">
        <f>IF(F911-G911&lt;&gt;0,Journal!D907,"")</f>
        <v/>
      </c>
      <c r="E911" s="295" t="str">
        <f>IF(F911-G911&lt;&gt;0,Journal!E907,"")</f>
        <v/>
      </c>
      <c r="F911" s="296"/>
      <c r="G911" s="296"/>
      <c r="H911" s="296">
        <f t="shared" si="13"/>
        <v>0</v>
      </c>
      <c r="I911" s="261"/>
    </row>
    <row r="912" spans="2:9" x14ac:dyDescent="0.35">
      <c r="B912" s="260"/>
      <c r="C912" s="294" t="str">
        <f>IF(F912-G912&lt;&gt;0,Journal!C908,"")</f>
        <v/>
      </c>
      <c r="D912" s="66" t="str">
        <f>IF(F912-G912&lt;&gt;0,Journal!D908,"")</f>
        <v/>
      </c>
      <c r="E912" s="295" t="str">
        <f>IF(F912-G912&lt;&gt;0,Journal!E908,"")</f>
        <v/>
      </c>
      <c r="F912" s="296"/>
      <c r="G912" s="296"/>
      <c r="H912" s="296">
        <f t="shared" ref="H912:H975" si="14">IF($F$9="Debit",(H911+F912-G912),(H911+G912-F912))</f>
        <v>0</v>
      </c>
      <c r="I912" s="261"/>
    </row>
    <row r="913" spans="2:9" x14ac:dyDescent="0.35">
      <c r="B913" s="260"/>
      <c r="C913" s="294" t="str">
        <f>IF(F913-G913&lt;&gt;0,Journal!C909,"")</f>
        <v/>
      </c>
      <c r="D913" s="66" t="str">
        <f>IF(F913-G913&lt;&gt;0,Journal!D909,"")</f>
        <v/>
      </c>
      <c r="E913" s="295" t="str">
        <f>IF(F913-G913&lt;&gt;0,Journal!E909,"")</f>
        <v/>
      </c>
      <c r="F913" s="296"/>
      <c r="G913" s="296"/>
      <c r="H913" s="296">
        <f t="shared" si="14"/>
        <v>0</v>
      </c>
      <c r="I913" s="261"/>
    </row>
    <row r="914" spans="2:9" x14ac:dyDescent="0.35">
      <c r="B914" s="260"/>
      <c r="C914" s="294" t="str">
        <f>IF(F914-G914&lt;&gt;0,Journal!C910,"")</f>
        <v/>
      </c>
      <c r="D914" s="66" t="str">
        <f>IF(F914-G914&lt;&gt;0,Journal!D910,"")</f>
        <v/>
      </c>
      <c r="E914" s="295" t="str">
        <f>IF(F914-G914&lt;&gt;0,Journal!E910,"")</f>
        <v/>
      </c>
      <c r="F914" s="296"/>
      <c r="G914" s="296"/>
      <c r="H914" s="296">
        <f t="shared" si="14"/>
        <v>0</v>
      </c>
      <c r="I914" s="261"/>
    </row>
    <row r="915" spans="2:9" x14ac:dyDescent="0.35">
      <c r="B915" s="260"/>
      <c r="C915" s="294" t="str">
        <f>IF(F915-G915&lt;&gt;0,Journal!C911,"")</f>
        <v/>
      </c>
      <c r="D915" s="66" t="str">
        <f>IF(F915-G915&lt;&gt;0,Journal!D911,"")</f>
        <v/>
      </c>
      <c r="E915" s="295" t="str">
        <f>IF(F915-G915&lt;&gt;0,Journal!E911,"")</f>
        <v/>
      </c>
      <c r="F915" s="296"/>
      <c r="G915" s="296"/>
      <c r="H915" s="296">
        <f t="shared" si="14"/>
        <v>0</v>
      </c>
      <c r="I915" s="261"/>
    </row>
    <row r="916" spans="2:9" x14ac:dyDescent="0.35">
      <c r="B916" s="260"/>
      <c r="C916" s="294" t="str">
        <f>IF(F916-G916&lt;&gt;0,Journal!C912,"")</f>
        <v/>
      </c>
      <c r="D916" s="66" t="str">
        <f>IF(F916-G916&lt;&gt;0,Journal!D912,"")</f>
        <v/>
      </c>
      <c r="E916" s="295" t="str">
        <f>IF(F916-G916&lt;&gt;0,Journal!E912,"")</f>
        <v/>
      </c>
      <c r="F916" s="296"/>
      <c r="G916" s="296"/>
      <c r="H916" s="296">
        <f t="shared" si="14"/>
        <v>0</v>
      </c>
      <c r="I916" s="261"/>
    </row>
    <row r="917" spans="2:9" x14ac:dyDescent="0.35">
      <c r="B917" s="260"/>
      <c r="C917" s="294" t="str">
        <f>IF(F917-G917&lt;&gt;0,Journal!C913,"")</f>
        <v/>
      </c>
      <c r="D917" s="66" t="str">
        <f>IF(F917-G917&lt;&gt;0,Journal!D913,"")</f>
        <v/>
      </c>
      <c r="E917" s="295" t="str">
        <f>IF(F917-G917&lt;&gt;0,Journal!E913,"")</f>
        <v/>
      </c>
      <c r="F917" s="296"/>
      <c r="G917" s="296"/>
      <c r="H917" s="296">
        <f t="shared" si="14"/>
        <v>0</v>
      </c>
      <c r="I917" s="261"/>
    </row>
    <row r="918" spans="2:9" x14ac:dyDescent="0.35">
      <c r="B918" s="260"/>
      <c r="C918" s="294" t="str">
        <f>IF(F918-G918&lt;&gt;0,Journal!C914,"")</f>
        <v/>
      </c>
      <c r="D918" s="66" t="str">
        <f>IF(F918-G918&lt;&gt;0,Journal!D914,"")</f>
        <v/>
      </c>
      <c r="E918" s="295" t="str">
        <f>IF(F918-G918&lt;&gt;0,Journal!E914,"")</f>
        <v/>
      </c>
      <c r="F918" s="296"/>
      <c r="G918" s="296"/>
      <c r="H918" s="296">
        <f t="shared" si="14"/>
        <v>0</v>
      </c>
      <c r="I918" s="261"/>
    </row>
    <row r="919" spans="2:9" x14ac:dyDescent="0.35">
      <c r="B919" s="260"/>
      <c r="C919" s="294" t="str">
        <f>IF(F919-G919&lt;&gt;0,Journal!C915,"")</f>
        <v/>
      </c>
      <c r="D919" s="66" t="str">
        <f>IF(F919-G919&lt;&gt;0,Journal!D915,"")</f>
        <v/>
      </c>
      <c r="E919" s="295" t="str">
        <f>IF(F919-G919&lt;&gt;0,Journal!E915,"")</f>
        <v/>
      </c>
      <c r="F919" s="296"/>
      <c r="G919" s="296"/>
      <c r="H919" s="296">
        <f t="shared" si="14"/>
        <v>0</v>
      </c>
      <c r="I919" s="261"/>
    </row>
    <row r="920" spans="2:9" x14ac:dyDescent="0.35">
      <c r="B920" s="260"/>
      <c r="C920" s="294" t="str">
        <f>IF(F920-G920&lt;&gt;0,Journal!C916,"")</f>
        <v/>
      </c>
      <c r="D920" s="66" t="str">
        <f>IF(F920-G920&lt;&gt;0,Journal!D916,"")</f>
        <v/>
      </c>
      <c r="E920" s="295" t="str">
        <f>IF(F920-G920&lt;&gt;0,Journal!E916,"")</f>
        <v/>
      </c>
      <c r="F920" s="296"/>
      <c r="G920" s="296"/>
      <c r="H920" s="296">
        <f t="shared" si="14"/>
        <v>0</v>
      </c>
      <c r="I920" s="261"/>
    </row>
    <row r="921" spans="2:9" x14ac:dyDescent="0.35">
      <c r="B921" s="260"/>
      <c r="C921" s="294" t="str">
        <f>IF(F921-G921&lt;&gt;0,Journal!C917,"")</f>
        <v/>
      </c>
      <c r="D921" s="66" t="str">
        <f>IF(F921-G921&lt;&gt;0,Journal!D917,"")</f>
        <v/>
      </c>
      <c r="E921" s="295" t="str">
        <f>IF(F921-G921&lt;&gt;0,Journal!E917,"")</f>
        <v/>
      </c>
      <c r="F921" s="296"/>
      <c r="G921" s="296"/>
      <c r="H921" s="296">
        <f t="shared" si="14"/>
        <v>0</v>
      </c>
      <c r="I921" s="261"/>
    </row>
    <row r="922" spans="2:9" x14ac:dyDescent="0.35">
      <c r="B922" s="260"/>
      <c r="C922" s="294" t="str">
        <f>IF(F922-G922&lt;&gt;0,Journal!C918,"")</f>
        <v/>
      </c>
      <c r="D922" s="66" t="str">
        <f>IF(F922-G922&lt;&gt;0,Journal!D918,"")</f>
        <v/>
      </c>
      <c r="E922" s="295" t="str">
        <f>IF(F922-G922&lt;&gt;0,Journal!E918,"")</f>
        <v/>
      </c>
      <c r="F922" s="296"/>
      <c r="G922" s="296"/>
      <c r="H922" s="296">
        <f t="shared" si="14"/>
        <v>0</v>
      </c>
      <c r="I922" s="261"/>
    </row>
    <row r="923" spans="2:9" x14ac:dyDescent="0.35">
      <c r="B923" s="260"/>
      <c r="C923" s="294" t="str">
        <f>IF(F923-G923&lt;&gt;0,Journal!C919,"")</f>
        <v/>
      </c>
      <c r="D923" s="66" t="str">
        <f>IF(F923-G923&lt;&gt;0,Journal!D919,"")</f>
        <v/>
      </c>
      <c r="E923" s="295" t="str">
        <f>IF(F923-G923&lt;&gt;0,Journal!E919,"")</f>
        <v/>
      </c>
      <c r="F923" s="296"/>
      <c r="G923" s="296"/>
      <c r="H923" s="296">
        <f t="shared" si="14"/>
        <v>0</v>
      </c>
      <c r="I923" s="261"/>
    </row>
    <row r="924" spans="2:9" x14ac:dyDescent="0.35">
      <c r="B924" s="260"/>
      <c r="C924" s="294" t="str">
        <f>IF(F924-G924&lt;&gt;0,Journal!C920,"")</f>
        <v/>
      </c>
      <c r="D924" s="66" t="str">
        <f>IF(F924-G924&lt;&gt;0,Journal!D920,"")</f>
        <v/>
      </c>
      <c r="E924" s="295" t="str">
        <f>IF(F924-G924&lt;&gt;0,Journal!E920,"")</f>
        <v/>
      </c>
      <c r="F924" s="296"/>
      <c r="G924" s="296"/>
      <c r="H924" s="296">
        <f t="shared" si="14"/>
        <v>0</v>
      </c>
      <c r="I924" s="261"/>
    </row>
    <row r="925" spans="2:9" x14ac:dyDescent="0.35">
      <c r="B925" s="260"/>
      <c r="C925" s="294" t="str">
        <f>IF(F925-G925&lt;&gt;0,Journal!C921,"")</f>
        <v/>
      </c>
      <c r="D925" s="66" t="str">
        <f>IF(F925-G925&lt;&gt;0,Journal!D921,"")</f>
        <v/>
      </c>
      <c r="E925" s="295" t="str">
        <f>IF(F925-G925&lt;&gt;0,Journal!E921,"")</f>
        <v/>
      </c>
      <c r="F925" s="296"/>
      <c r="G925" s="296"/>
      <c r="H925" s="296">
        <f t="shared" si="14"/>
        <v>0</v>
      </c>
      <c r="I925" s="261"/>
    </row>
    <row r="926" spans="2:9" x14ac:dyDescent="0.35">
      <c r="B926" s="260"/>
      <c r="C926" s="294" t="str">
        <f>IF(F926-G926&lt;&gt;0,Journal!C922,"")</f>
        <v/>
      </c>
      <c r="D926" s="66" t="str">
        <f>IF(F926-G926&lt;&gt;0,Journal!D922,"")</f>
        <v/>
      </c>
      <c r="E926" s="295" t="str">
        <f>IF(F926-G926&lt;&gt;0,Journal!E922,"")</f>
        <v/>
      </c>
      <c r="F926" s="296"/>
      <c r="G926" s="296"/>
      <c r="H926" s="296">
        <f t="shared" si="14"/>
        <v>0</v>
      </c>
      <c r="I926" s="261"/>
    </row>
    <row r="927" spans="2:9" x14ac:dyDescent="0.35">
      <c r="B927" s="260"/>
      <c r="C927" s="294" t="str">
        <f>IF(F927-G927&lt;&gt;0,Journal!C923,"")</f>
        <v/>
      </c>
      <c r="D927" s="66" t="str">
        <f>IF(F927-G927&lt;&gt;0,Journal!D923,"")</f>
        <v/>
      </c>
      <c r="E927" s="295" t="str">
        <f>IF(F927-G927&lt;&gt;0,Journal!E923,"")</f>
        <v/>
      </c>
      <c r="F927" s="296"/>
      <c r="G927" s="296"/>
      <c r="H927" s="296">
        <f t="shared" si="14"/>
        <v>0</v>
      </c>
      <c r="I927" s="261"/>
    </row>
    <row r="928" spans="2:9" x14ac:dyDescent="0.35">
      <c r="B928" s="260"/>
      <c r="C928" s="294" t="str">
        <f>IF(F928-G928&lt;&gt;0,Journal!C924,"")</f>
        <v/>
      </c>
      <c r="D928" s="66" t="str">
        <f>IF(F928-G928&lt;&gt;0,Journal!D924,"")</f>
        <v/>
      </c>
      <c r="E928" s="295" t="str">
        <f>IF(F928-G928&lt;&gt;0,Journal!E924,"")</f>
        <v/>
      </c>
      <c r="F928" s="296"/>
      <c r="G928" s="296"/>
      <c r="H928" s="296">
        <f t="shared" si="14"/>
        <v>0</v>
      </c>
      <c r="I928" s="261"/>
    </row>
    <row r="929" spans="2:9" x14ac:dyDescent="0.35">
      <c r="B929" s="260"/>
      <c r="C929" s="294" t="str">
        <f>IF(F929-G929&lt;&gt;0,Journal!C925,"")</f>
        <v/>
      </c>
      <c r="D929" s="66" t="str">
        <f>IF(F929-G929&lt;&gt;0,Journal!D925,"")</f>
        <v/>
      </c>
      <c r="E929" s="295" t="str">
        <f>IF(F929-G929&lt;&gt;0,Journal!E925,"")</f>
        <v/>
      </c>
      <c r="F929" s="296"/>
      <c r="G929" s="296"/>
      <c r="H929" s="296">
        <f t="shared" si="14"/>
        <v>0</v>
      </c>
      <c r="I929" s="261"/>
    </row>
    <row r="930" spans="2:9" x14ac:dyDescent="0.35">
      <c r="B930" s="260"/>
      <c r="C930" s="294" t="str">
        <f>IF(F930-G930&lt;&gt;0,Journal!C926,"")</f>
        <v/>
      </c>
      <c r="D930" s="66" t="str">
        <f>IF(F930-G930&lt;&gt;0,Journal!D926,"")</f>
        <v/>
      </c>
      <c r="E930" s="295" t="str">
        <f>IF(F930-G930&lt;&gt;0,Journal!E926,"")</f>
        <v/>
      </c>
      <c r="F930" s="296"/>
      <c r="G930" s="296"/>
      <c r="H930" s="296">
        <f t="shared" si="14"/>
        <v>0</v>
      </c>
      <c r="I930" s="261"/>
    </row>
    <row r="931" spans="2:9" x14ac:dyDescent="0.35">
      <c r="B931" s="260"/>
      <c r="C931" s="294" t="str">
        <f>IF(F931-G931&lt;&gt;0,Journal!C927,"")</f>
        <v/>
      </c>
      <c r="D931" s="66" t="str">
        <f>IF(F931-G931&lt;&gt;0,Journal!D927,"")</f>
        <v/>
      </c>
      <c r="E931" s="295" t="str">
        <f>IF(F931-G931&lt;&gt;0,Journal!E927,"")</f>
        <v/>
      </c>
      <c r="F931" s="296"/>
      <c r="G931" s="296"/>
      <c r="H931" s="296">
        <f t="shared" si="14"/>
        <v>0</v>
      </c>
      <c r="I931" s="261"/>
    </row>
    <row r="932" spans="2:9" x14ac:dyDescent="0.35">
      <c r="B932" s="260"/>
      <c r="C932" s="294" t="str">
        <f>IF(F932-G932&lt;&gt;0,Journal!C928,"")</f>
        <v/>
      </c>
      <c r="D932" s="66" t="str">
        <f>IF(F932-G932&lt;&gt;0,Journal!D928,"")</f>
        <v/>
      </c>
      <c r="E932" s="295" t="str">
        <f>IF(F932-G932&lt;&gt;0,Journal!E928,"")</f>
        <v/>
      </c>
      <c r="F932" s="296"/>
      <c r="G932" s="296"/>
      <c r="H932" s="296">
        <f t="shared" si="14"/>
        <v>0</v>
      </c>
      <c r="I932" s="261"/>
    </row>
    <row r="933" spans="2:9" x14ac:dyDescent="0.35">
      <c r="B933" s="260"/>
      <c r="C933" s="294" t="str">
        <f>IF(F933-G933&lt;&gt;0,Journal!C929,"")</f>
        <v/>
      </c>
      <c r="D933" s="66" t="str">
        <f>IF(F933-G933&lt;&gt;0,Journal!D929,"")</f>
        <v/>
      </c>
      <c r="E933" s="295" t="str">
        <f>IF(F933-G933&lt;&gt;0,Journal!E929,"")</f>
        <v/>
      </c>
      <c r="F933" s="296"/>
      <c r="G933" s="296"/>
      <c r="H933" s="296">
        <f t="shared" si="14"/>
        <v>0</v>
      </c>
      <c r="I933" s="261"/>
    </row>
    <row r="934" spans="2:9" x14ac:dyDescent="0.35">
      <c r="B934" s="260"/>
      <c r="C934" s="294" t="str">
        <f>IF(F934-G934&lt;&gt;0,Journal!C930,"")</f>
        <v/>
      </c>
      <c r="D934" s="66" t="str">
        <f>IF(F934-G934&lt;&gt;0,Journal!D930,"")</f>
        <v/>
      </c>
      <c r="E934" s="295" t="str">
        <f>IF(F934-G934&lt;&gt;0,Journal!E930,"")</f>
        <v/>
      </c>
      <c r="F934" s="296"/>
      <c r="G934" s="296"/>
      <c r="H934" s="296">
        <f t="shared" si="14"/>
        <v>0</v>
      </c>
      <c r="I934" s="261"/>
    </row>
    <row r="935" spans="2:9" x14ac:dyDescent="0.35">
      <c r="B935" s="260"/>
      <c r="C935" s="294" t="str">
        <f>IF(F935-G935&lt;&gt;0,Journal!C931,"")</f>
        <v/>
      </c>
      <c r="D935" s="66" t="str">
        <f>IF(F935-G935&lt;&gt;0,Journal!D931,"")</f>
        <v/>
      </c>
      <c r="E935" s="295" t="str">
        <f>IF(F935-G935&lt;&gt;0,Journal!E931,"")</f>
        <v/>
      </c>
      <c r="F935" s="296"/>
      <c r="G935" s="296"/>
      <c r="H935" s="296">
        <f t="shared" si="14"/>
        <v>0</v>
      </c>
      <c r="I935" s="261"/>
    </row>
    <row r="936" spans="2:9" x14ac:dyDescent="0.35">
      <c r="B936" s="260"/>
      <c r="C936" s="294" t="str">
        <f>IF(F936-G936&lt;&gt;0,Journal!C932,"")</f>
        <v/>
      </c>
      <c r="D936" s="66" t="str">
        <f>IF(F936-G936&lt;&gt;0,Journal!D932,"")</f>
        <v/>
      </c>
      <c r="E936" s="295" t="str">
        <f>IF(F936-G936&lt;&gt;0,Journal!E932,"")</f>
        <v/>
      </c>
      <c r="F936" s="296"/>
      <c r="G936" s="296"/>
      <c r="H936" s="296">
        <f t="shared" si="14"/>
        <v>0</v>
      </c>
      <c r="I936" s="261"/>
    </row>
    <row r="937" spans="2:9" x14ac:dyDescent="0.35">
      <c r="B937" s="260"/>
      <c r="C937" s="294" t="str">
        <f>IF(F937-G937&lt;&gt;0,Journal!C933,"")</f>
        <v/>
      </c>
      <c r="D937" s="66" t="str">
        <f>IF(F937-G937&lt;&gt;0,Journal!D933,"")</f>
        <v/>
      </c>
      <c r="E937" s="295" t="str">
        <f>IF(F937-G937&lt;&gt;0,Journal!E933,"")</f>
        <v/>
      </c>
      <c r="F937" s="296"/>
      <c r="G937" s="296"/>
      <c r="H937" s="296">
        <f t="shared" si="14"/>
        <v>0</v>
      </c>
      <c r="I937" s="261"/>
    </row>
    <row r="938" spans="2:9" x14ac:dyDescent="0.35">
      <c r="B938" s="260"/>
      <c r="C938" s="294" t="str">
        <f>IF(F938-G938&lt;&gt;0,Journal!C934,"")</f>
        <v/>
      </c>
      <c r="D938" s="66" t="str">
        <f>IF(F938-G938&lt;&gt;0,Journal!D934,"")</f>
        <v/>
      </c>
      <c r="E938" s="295" t="str">
        <f>IF(F938-G938&lt;&gt;0,Journal!E934,"")</f>
        <v/>
      </c>
      <c r="F938" s="296"/>
      <c r="G938" s="296"/>
      <c r="H938" s="296">
        <f t="shared" si="14"/>
        <v>0</v>
      </c>
      <c r="I938" s="261"/>
    </row>
    <row r="939" spans="2:9" x14ac:dyDescent="0.35">
      <c r="B939" s="260"/>
      <c r="C939" s="294" t="str">
        <f>IF(F939-G939&lt;&gt;0,Journal!C935,"")</f>
        <v/>
      </c>
      <c r="D939" s="66" t="str">
        <f>IF(F939-G939&lt;&gt;0,Journal!D935,"")</f>
        <v/>
      </c>
      <c r="E939" s="295" t="str">
        <f>IF(F939-G939&lt;&gt;0,Journal!E935,"")</f>
        <v/>
      </c>
      <c r="F939" s="296"/>
      <c r="G939" s="296"/>
      <c r="H939" s="296">
        <f t="shared" si="14"/>
        <v>0</v>
      </c>
      <c r="I939" s="261"/>
    </row>
    <row r="940" spans="2:9" x14ac:dyDescent="0.35">
      <c r="B940" s="260"/>
      <c r="C940" s="294" t="str">
        <f>IF(F940-G940&lt;&gt;0,Journal!C936,"")</f>
        <v/>
      </c>
      <c r="D940" s="66" t="str">
        <f>IF(F940-G940&lt;&gt;0,Journal!D936,"")</f>
        <v/>
      </c>
      <c r="E940" s="295" t="str">
        <f>IF(F940-G940&lt;&gt;0,Journal!E936,"")</f>
        <v/>
      </c>
      <c r="F940" s="296"/>
      <c r="G940" s="296"/>
      <c r="H940" s="296">
        <f t="shared" si="14"/>
        <v>0</v>
      </c>
      <c r="I940" s="261"/>
    </row>
    <row r="941" spans="2:9" x14ac:dyDescent="0.35">
      <c r="B941" s="260"/>
      <c r="C941" s="294" t="str">
        <f>IF(F941-G941&lt;&gt;0,Journal!C937,"")</f>
        <v/>
      </c>
      <c r="D941" s="66" t="str">
        <f>IF(F941-G941&lt;&gt;0,Journal!D937,"")</f>
        <v/>
      </c>
      <c r="E941" s="295" t="str">
        <f>IF(F941-G941&lt;&gt;0,Journal!E937,"")</f>
        <v/>
      </c>
      <c r="F941" s="296"/>
      <c r="G941" s="296"/>
      <c r="H941" s="296">
        <f t="shared" si="14"/>
        <v>0</v>
      </c>
      <c r="I941" s="261"/>
    </row>
    <row r="942" spans="2:9" x14ac:dyDescent="0.35">
      <c r="B942" s="260"/>
      <c r="C942" s="294" t="str">
        <f>IF(F942-G942&lt;&gt;0,Journal!C938,"")</f>
        <v/>
      </c>
      <c r="D942" s="66" t="str">
        <f>IF(F942-G942&lt;&gt;0,Journal!D938,"")</f>
        <v/>
      </c>
      <c r="E942" s="295" t="str">
        <f>IF(F942-G942&lt;&gt;0,Journal!E938,"")</f>
        <v/>
      </c>
      <c r="F942" s="296"/>
      <c r="G942" s="296"/>
      <c r="H942" s="296">
        <f t="shared" si="14"/>
        <v>0</v>
      </c>
      <c r="I942" s="261"/>
    </row>
    <row r="943" spans="2:9" x14ac:dyDescent="0.35">
      <c r="B943" s="260"/>
      <c r="C943" s="294" t="str">
        <f>IF(F943-G943&lt;&gt;0,Journal!C939,"")</f>
        <v/>
      </c>
      <c r="D943" s="66" t="str">
        <f>IF(F943-G943&lt;&gt;0,Journal!D939,"")</f>
        <v/>
      </c>
      <c r="E943" s="295" t="str">
        <f>IF(F943-G943&lt;&gt;0,Journal!E939,"")</f>
        <v/>
      </c>
      <c r="F943" s="296"/>
      <c r="G943" s="296"/>
      <c r="H943" s="296">
        <f t="shared" si="14"/>
        <v>0</v>
      </c>
      <c r="I943" s="261"/>
    </row>
    <row r="944" spans="2:9" x14ac:dyDescent="0.35">
      <c r="B944" s="260"/>
      <c r="C944" s="294" t="str">
        <f>IF(F944-G944&lt;&gt;0,Journal!C940,"")</f>
        <v/>
      </c>
      <c r="D944" s="66" t="str">
        <f>IF(F944-G944&lt;&gt;0,Journal!D940,"")</f>
        <v/>
      </c>
      <c r="E944" s="295" t="str">
        <f>IF(F944-G944&lt;&gt;0,Journal!E940,"")</f>
        <v/>
      </c>
      <c r="F944" s="296"/>
      <c r="G944" s="296"/>
      <c r="H944" s="296">
        <f t="shared" si="14"/>
        <v>0</v>
      </c>
      <c r="I944" s="261"/>
    </row>
    <row r="945" spans="2:9" x14ac:dyDescent="0.35">
      <c r="B945" s="260"/>
      <c r="C945" s="294" t="str">
        <f>IF(F945-G945&lt;&gt;0,Journal!C941,"")</f>
        <v/>
      </c>
      <c r="D945" s="66" t="str">
        <f>IF(F945-G945&lt;&gt;0,Journal!D941,"")</f>
        <v/>
      </c>
      <c r="E945" s="295" t="str">
        <f>IF(F945-G945&lt;&gt;0,Journal!E941,"")</f>
        <v/>
      </c>
      <c r="F945" s="296"/>
      <c r="G945" s="296"/>
      <c r="H945" s="296">
        <f t="shared" si="14"/>
        <v>0</v>
      </c>
      <c r="I945" s="261"/>
    </row>
    <row r="946" spans="2:9" x14ac:dyDescent="0.35">
      <c r="B946" s="260"/>
      <c r="C946" s="294" t="str">
        <f>IF(F946-G946&lt;&gt;0,Journal!C942,"")</f>
        <v/>
      </c>
      <c r="D946" s="66" t="str">
        <f>IF(F946-G946&lt;&gt;0,Journal!D942,"")</f>
        <v/>
      </c>
      <c r="E946" s="295" t="str">
        <f>IF(F946-G946&lt;&gt;0,Journal!E942,"")</f>
        <v/>
      </c>
      <c r="F946" s="296"/>
      <c r="G946" s="296"/>
      <c r="H946" s="296">
        <f t="shared" si="14"/>
        <v>0</v>
      </c>
      <c r="I946" s="261"/>
    </row>
    <row r="947" spans="2:9" x14ac:dyDescent="0.35">
      <c r="B947" s="260"/>
      <c r="C947" s="294" t="str">
        <f>IF(F947-G947&lt;&gt;0,Journal!C943,"")</f>
        <v/>
      </c>
      <c r="D947" s="66" t="str">
        <f>IF(F947-G947&lt;&gt;0,Journal!D943,"")</f>
        <v/>
      </c>
      <c r="E947" s="295" t="str">
        <f>IF(F947-G947&lt;&gt;0,Journal!E943,"")</f>
        <v/>
      </c>
      <c r="F947" s="296"/>
      <c r="G947" s="296"/>
      <c r="H947" s="296">
        <f t="shared" si="14"/>
        <v>0</v>
      </c>
      <c r="I947" s="261"/>
    </row>
    <row r="948" spans="2:9" x14ac:dyDescent="0.35">
      <c r="B948" s="260"/>
      <c r="C948" s="294" t="str">
        <f>IF(F948-G948&lt;&gt;0,Journal!C944,"")</f>
        <v/>
      </c>
      <c r="D948" s="66" t="str">
        <f>IF(F948-G948&lt;&gt;0,Journal!D944,"")</f>
        <v/>
      </c>
      <c r="E948" s="295" t="str">
        <f>IF(F948-G948&lt;&gt;0,Journal!E944,"")</f>
        <v/>
      </c>
      <c r="F948" s="296"/>
      <c r="G948" s="296"/>
      <c r="H948" s="296">
        <f t="shared" si="14"/>
        <v>0</v>
      </c>
      <c r="I948" s="261"/>
    </row>
    <row r="949" spans="2:9" x14ac:dyDescent="0.35">
      <c r="B949" s="260"/>
      <c r="C949" s="294" t="str">
        <f>IF(F949-G949&lt;&gt;0,Journal!C945,"")</f>
        <v/>
      </c>
      <c r="D949" s="66" t="str">
        <f>IF(F949-G949&lt;&gt;0,Journal!D945,"")</f>
        <v/>
      </c>
      <c r="E949" s="295" t="str">
        <f>IF(F949-G949&lt;&gt;0,Journal!E945,"")</f>
        <v/>
      </c>
      <c r="F949" s="296"/>
      <c r="G949" s="296"/>
      <c r="H949" s="296">
        <f t="shared" si="14"/>
        <v>0</v>
      </c>
      <c r="I949" s="261"/>
    </row>
    <row r="950" spans="2:9" x14ac:dyDescent="0.35">
      <c r="B950" s="260"/>
      <c r="C950" s="294" t="str">
        <f>IF(F950-G950&lt;&gt;0,Journal!C946,"")</f>
        <v/>
      </c>
      <c r="D950" s="66" t="str">
        <f>IF(F950-G950&lt;&gt;0,Journal!D946,"")</f>
        <v/>
      </c>
      <c r="E950" s="295" t="str">
        <f>IF(F950-G950&lt;&gt;0,Journal!E946,"")</f>
        <v/>
      </c>
      <c r="F950" s="296"/>
      <c r="G950" s="296"/>
      <c r="H950" s="296">
        <f t="shared" si="14"/>
        <v>0</v>
      </c>
      <c r="I950" s="261"/>
    </row>
    <row r="951" spans="2:9" x14ac:dyDescent="0.35">
      <c r="B951" s="260"/>
      <c r="C951" s="294" t="str">
        <f>IF(F951-G951&lt;&gt;0,Journal!C947,"")</f>
        <v/>
      </c>
      <c r="D951" s="66" t="str">
        <f>IF(F951-G951&lt;&gt;0,Journal!D947,"")</f>
        <v/>
      </c>
      <c r="E951" s="295" t="str">
        <f>IF(F951-G951&lt;&gt;0,Journal!E947,"")</f>
        <v/>
      </c>
      <c r="F951" s="296"/>
      <c r="G951" s="296"/>
      <c r="H951" s="296">
        <f t="shared" si="14"/>
        <v>0</v>
      </c>
      <c r="I951" s="261"/>
    </row>
    <row r="952" spans="2:9" x14ac:dyDescent="0.35">
      <c r="B952" s="260"/>
      <c r="C952" s="294" t="str">
        <f>IF(F952-G952&lt;&gt;0,Journal!C948,"")</f>
        <v/>
      </c>
      <c r="D952" s="66" t="str">
        <f>IF(F952-G952&lt;&gt;0,Journal!D948,"")</f>
        <v/>
      </c>
      <c r="E952" s="295" t="str">
        <f>IF(F952-G952&lt;&gt;0,Journal!E948,"")</f>
        <v/>
      </c>
      <c r="F952" s="296"/>
      <c r="G952" s="296"/>
      <c r="H952" s="296">
        <f t="shared" si="14"/>
        <v>0</v>
      </c>
      <c r="I952" s="261"/>
    </row>
    <row r="953" spans="2:9" x14ac:dyDescent="0.35">
      <c r="B953" s="260"/>
      <c r="C953" s="294" t="str">
        <f>IF(F953-G953&lt;&gt;0,Journal!C949,"")</f>
        <v/>
      </c>
      <c r="D953" s="66" t="str">
        <f>IF(F953-G953&lt;&gt;0,Journal!D949,"")</f>
        <v/>
      </c>
      <c r="E953" s="295" t="str">
        <f>IF(F953-G953&lt;&gt;0,Journal!E949,"")</f>
        <v/>
      </c>
      <c r="F953" s="296"/>
      <c r="G953" s="296"/>
      <c r="H953" s="296">
        <f t="shared" si="14"/>
        <v>0</v>
      </c>
      <c r="I953" s="261"/>
    </row>
    <row r="954" spans="2:9" x14ac:dyDescent="0.35">
      <c r="B954" s="260"/>
      <c r="C954" s="294" t="str">
        <f>IF(F954-G954&lt;&gt;0,Journal!C950,"")</f>
        <v/>
      </c>
      <c r="D954" s="66" t="str">
        <f>IF(F954-G954&lt;&gt;0,Journal!D950,"")</f>
        <v/>
      </c>
      <c r="E954" s="295" t="str">
        <f>IF(F954-G954&lt;&gt;0,Journal!E950,"")</f>
        <v/>
      </c>
      <c r="F954" s="296"/>
      <c r="G954" s="296"/>
      <c r="H954" s="296">
        <f t="shared" si="14"/>
        <v>0</v>
      </c>
      <c r="I954" s="261"/>
    </row>
    <row r="955" spans="2:9" x14ac:dyDescent="0.35">
      <c r="B955" s="260"/>
      <c r="C955" s="294" t="str">
        <f>IF(F955-G955&lt;&gt;0,Journal!C951,"")</f>
        <v/>
      </c>
      <c r="D955" s="66" t="str">
        <f>IF(F955-G955&lt;&gt;0,Journal!D951,"")</f>
        <v/>
      </c>
      <c r="E955" s="295" t="str">
        <f>IF(F955-G955&lt;&gt;0,Journal!E951,"")</f>
        <v/>
      </c>
      <c r="F955" s="296"/>
      <c r="G955" s="296"/>
      <c r="H955" s="296">
        <f t="shared" si="14"/>
        <v>0</v>
      </c>
      <c r="I955" s="261"/>
    </row>
    <row r="956" spans="2:9" x14ac:dyDescent="0.35">
      <c r="B956" s="260"/>
      <c r="C956" s="294" t="str">
        <f>IF(F956-G956&lt;&gt;0,Journal!C952,"")</f>
        <v/>
      </c>
      <c r="D956" s="66" t="str">
        <f>IF(F956-G956&lt;&gt;0,Journal!D952,"")</f>
        <v/>
      </c>
      <c r="E956" s="295" t="str">
        <f>IF(F956-G956&lt;&gt;0,Journal!E952,"")</f>
        <v/>
      </c>
      <c r="F956" s="296"/>
      <c r="G956" s="296"/>
      <c r="H956" s="296">
        <f t="shared" si="14"/>
        <v>0</v>
      </c>
      <c r="I956" s="261"/>
    </row>
    <row r="957" spans="2:9" x14ac:dyDescent="0.35">
      <c r="B957" s="260"/>
      <c r="C957" s="294" t="str">
        <f>IF(F957-G957&lt;&gt;0,Journal!C953,"")</f>
        <v/>
      </c>
      <c r="D957" s="66" t="str">
        <f>IF(F957-G957&lt;&gt;0,Journal!D953,"")</f>
        <v/>
      </c>
      <c r="E957" s="295" t="str">
        <f>IF(F957-G957&lt;&gt;0,Journal!E953,"")</f>
        <v/>
      </c>
      <c r="F957" s="296"/>
      <c r="G957" s="296"/>
      <c r="H957" s="296">
        <f t="shared" si="14"/>
        <v>0</v>
      </c>
      <c r="I957" s="261"/>
    </row>
    <row r="958" spans="2:9" x14ac:dyDescent="0.35">
      <c r="B958" s="260"/>
      <c r="C958" s="294" t="str">
        <f>IF(F958-G958&lt;&gt;0,Journal!C954,"")</f>
        <v/>
      </c>
      <c r="D958" s="66" t="str">
        <f>IF(F958-G958&lt;&gt;0,Journal!D954,"")</f>
        <v/>
      </c>
      <c r="E958" s="295" t="str">
        <f>IF(F958-G958&lt;&gt;0,Journal!E954,"")</f>
        <v/>
      </c>
      <c r="F958" s="296"/>
      <c r="G958" s="296"/>
      <c r="H958" s="296">
        <f t="shared" si="14"/>
        <v>0</v>
      </c>
      <c r="I958" s="261"/>
    </row>
    <row r="959" spans="2:9" x14ac:dyDescent="0.35">
      <c r="B959" s="260"/>
      <c r="C959" s="294" t="str">
        <f>IF(F959-G959&lt;&gt;0,Journal!C955,"")</f>
        <v/>
      </c>
      <c r="D959" s="66" t="str">
        <f>IF(F959-G959&lt;&gt;0,Journal!D955,"")</f>
        <v/>
      </c>
      <c r="E959" s="295" t="str">
        <f>IF(F959-G959&lt;&gt;0,Journal!E955,"")</f>
        <v/>
      </c>
      <c r="F959" s="296"/>
      <c r="G959" s="296"/>
      <c r="H959" s="296">
        <f t="shared" si="14"/>
        <v>0</v>
      </c>
      <c r="I959" s="261"/>
    </row>
    <row r="960" spans="2:9" x14ac:dyDescent="0.35">
      <c r="B960" s="260"/>
      <c r="C960" s="294" t="str">
        <f>IF(F960-G960&lt;&gt;0,Journal!C956,"")</f>
        <v/>
      </c>
      <c r="D960" s="66" t="str">
        <f>IF(F960-G960&lt;&gt;0,Journal!D956,"")</f>
        <v/>
      </c>
      <c r="E960" s="295" t="str">
        <f>IF(F960-G960&lt;&gt;0,Journal!E956,"")</f>
        <v/>
      </c>
      <c r="F960" s="296"/>
      <c r="G960" s="296"/>
      <c r="H960" s="296">
        <f t="shared" si="14"/>
        <v>0</v>
      </c>
      <c r="I960" s="261"/>
    </row>
    <row r="961" spans="2:9" x14ac:dyDescent="0.35">
      <c r="B961" s="260"/>
      <c r="C961" s="294" t="str">
        <f>IF(F961-G961&lt;&gt;0,Journal!C957,"")</f>
        <v/>
      </c>
      <c r="D961" s="66" t="str">
        <f>IF(F961-G961&lt;&gt;0,Journal!D957,"")</f>
        <v/>
      </c>
      <c r="E961" s="295" t="str">
        <f>IF(F961-G961&lt;&gt;0,Journal!E957,"")</f>
        <v/>
      </c>
      <c r="F961" s="296"/>
      <c r="G961" s="296"/>
      <c r="H961" s="296">
        <f t="shared" si="14"/>
        <v>0</v>
      </c>
      <c r="I961" s="261"/>
    </row>
    <row r="962" spans="2:9" x14ac:dyDescent="0.35">
      <c r="B962" s="260"/>
      <c r="C962" s="294" t="str">
        <f>IF(F962-G962&lt;&gt;0,Journal!C958,"")</f>
        <v/>
      </c>
      <c r="D962" s="66" t="str">
        <f>IF(F962-G962&lt;&gt;0,Journal!D958,"")</f>
        <v/>
      </c>
      <c r="E962" s="295" t="str">
        <f>IF(F962-G962&lt;&gt;0,Journal!E958,"")</f>
        <v/>
      </c>
      <c r="F962" s="296"/>
      <c r="G962" s="296"/>
      <c r="H962" s="296">
        <f t="shared" si="14"/>
        <v>0</v>
      </c>
      <c r="I962" s="261"/>
    </row>
    <row r="963" spans="2:9" x14ac:dyDescent="0.35">
      <c r="B963" s="260"/>
      <c r="C963" s="294" t="str">
        <f>IF(F963-G963&lt;&gt;0,Journal!C959,"")</f>
        <v/>
      </c>
      <c r="D963" s="66" t="str">
        <f>IF(F963-G963&lt;&gt;0,Journal!D959,"")</f>
        <v/>
      </c>
      <c r="E963" s="295" t="str">
        <f>IF(F963-G963&lt;&gt;0,Journal!E959,"")</f>
        <v/>
      </c>
      <c r="F963" s="296"/>
      <c r="G963" s="296"/>
      <c r="H963" s="296">
        <f t="shared" si="14"/>
        <v>0</v>
      </c>
      <c r="I963" s="261"/>
    </row>
    <row r="964" spans="2:9" x14ac:dyDescent="0.35">
      <c r="B964" s="260"/>
      <c r="C964" s="294" t="str">
        <f>IF(F964-G964&lt;&gt;0,Journal!C960,"")</f>
        <v/>
      </c>
      <c r="D964" s="66" t="str">
        <f>IF(F964-G964&lt;&gt;0,Journal!D960,"")</f>
        <v/>
      </c>
      <c r="E964" s="295" t="str">
        <f>IF(F964-G964&lt;&gt;0,Journal!E960,"")</f>
        <v/>
      </c>
      <c r="F964" s="296"/>
      <c r="G964" s="296"/>
      <c r="H964" s="296">
        <f t="shared" si="14"/>
        <v>0</v>
      </c>
      <c r="I964" s="261"/>
    </row>
    <row r="965" spans="2:9" x14ac:dyDescent="0.35">
      <c r="B965" s="260"/>
      <c r="C965" s="294" t="str">
        <f>IF(F965-G965&lt;&gt;0,Journal!C961,"")</f>
        <v/>
      </c>
      <c r="D965" s="66" t="str">
        <f>IF(F965-G965&lt;&gt;0,Journal!D961,"")</f>
        <v/>
      </c>
      <c r="E965" s="295" t="str">
        <f>IF(F965-G965&lt;&gt;0,Journal!E961,"")</f>
        <v/>
      </c>
      <c r="F965" s="296"/>
      <c r="G965" s="296"/>
      <c r="H965" s="296">
        <f t="shared" si="14"/>
        <v>0</v>
      </c>
      <c r="I965" s="261"/>
    </row>
    <row r="966" spans="2:9" x14ac:dyDescent="0.35">
      <c r="B966" s="260"/>
      <c r="C966" s="294" t="str">
        <f>IF(F966-G966&lt;&gt;0,Journal!C962,"")</f>
        <v/>
      </c>
      <c r="D966" s="66" t="str">
        <f>IF(F966-G966&lt;&gt;0,Journal!D962,"")</f>
        <v/>
      </c>
      <c r="E966" s="295" t="str">
        <f>IF(F966-G966&lt;&gt;0,Journal!E962,"")</f>
        <v/>
      </c>
      <c r="F966" s="296"/>
      <c r="G966" s="296"/>
      <c r="H966" s="296">
        <f t="shared" si="14"/>
        <v>0</v>
      </c>
      <c r="I966" s="261"/>
    </row>
    <row r="967" spans="2:9" x14ac:dyDescent="0.35">
      <c r="B967" s="260"/>
      <c r="C967" s="294" t="str">
        <f>IF(F967-G967&lt;&gt;0,Journal!C963,"")</f>
        <v/>
      </c>
      <c r="D967" s="66" t="str">
        <f>IF(F967-G967&lt;&gt;0,Journal!D963,"")</f>
        <v/>
      </c>
      <c r="E967" s="295" t="str">
        <f>IF(F967-G967&lt;&gt;0,Journal!E963,"")</f>
        <v/>
      </c>
      <c r="F967" s="296"/>
      <c r="G967" s="296"/>
      <c r="H967" s="296">
        <f t="shared" si="14"/>
        <v>0</v>
      </c>
      <c r="I967" s="261"/>
    </row>
    <row r="968" spans="2:9" x14ac:dyDescent="0.35">
      <c r="B968" s="260"/>
      <c r="C968" s="294" t="str">
        <f>IF(F968-G968&lt;&gt;0,Journal!C964,"")</f>
        <v/>
      </c>
      <c r="D968" s="66" t="str">
        <f>IF(F968-G968&lt;&gt;0,Journal!D964,"")</f>
        <v/>
      </c>
      <c r="E968" s="295" t="str">
        <f>IF(F968-G968&lt;&gt;0,Journal!E964,"")</f>
        <v/>
      </c>
      <c r="F968" s="296"/>
      <c r="G968" s="296"/>
      <c r="H968" s="296">
        <f t="shared" si="14"/>
        <v>0</v>
      </c>
      <c r="I968" s="261"/>
    </row>
    <row r="969" spans="2:9" x14ac:dyDescent="0.35">
      <c r="B969" s="260"/>
      <c r="C969" s="294" t="str">
        <f>IF(F969-G969&lt;&gt;0,Journal!C965,"")</f>
        <v/>
      </c>
      <c r="D969" s="66" t="str">
        <f>IF(F969-G969&lt;&gt;0,Journal!D965,"")</f>
        <v/>
      </c>
      <c r="E969" s="295" t="str">
        <f>IF(F969-G969&lt;&gt;0,Journal!E965,"")</f>
        <v/>
      </c>
      <c r="F969" s="296"/>
      <c r="G969" s="296"/>
      <c r="H969" s="296">
        <f t="shared" si="14"/>
        <v>0</v>
      </c>
      <c r="I969" s="261"/>
    </row>
    <row r="970" spans="2:9" x14ac:dyDescent="0.35">
      <c r="B970" s="260"/>
      <c r="C970" s="294" t="str">
        <f>IF(F970-G970&lt;&gt;0,Journal!C966,"")</f>
        <v/>
      </c>
      <c r="D970" s="66" t="str">
        <f>IF(F970-G970&lt;&gt;0,Journal!D966,"")</f>
        <v/>
      </c>
      <c r="E970" s="295" t="str">
        <f>IF(F970-G970&lt;&gt;0,Journal!E966,"")</f>
        <v/>
      </c>
      <c r="F970" s="296"/>
      <c r="G970" s="296"/>
      <c r="H970" s="296">
        <f t="shared" si="14"/>
        <v>0</v>
      </c>
      <c r="I970" s="261"/>
    </row>
    <row r="971" spans="2:9" x14ac:dyDescent="0.35">
      <c r="B971" s="260"/>
      <c r="C971" s="294" t="str">
        <f>IF(F971-G971&lt;&gt;0,Journal!C967,"")</f>
        <v/>
      </c>
      <c r="D971" s="66" t="str">
        <f>IF(F971-G971&lt;&gt;0,Journal!D967,"")</f>
        <v/>
      </c>
      <c r="E971" s="295" t="str">
        <f>IF(F971-G971&lt;&gt;0,Journal!E967,"")</f>
        <v/>
      </c>
      <c r="F971" s="296"/>
      <c r="G971" s="296"/>
      <c r="H971" s="296">
        <f t="shared" si="14"/>
        <v>0</v>
      </c>
      <c r="I971" s="261"/>
    </row>
    <row r="972" spans="2:9" x14ac:dyDescent="0.35">
      <c r="B972" s="260"/>
      <c r="C972" s="294" t="str">
        <f>IF(F972-G972&lt;&gt;0,Journal!C968,"")</f>
        <v/>
      </c>
      <c r="D972" s="66" t="str">
        <f>IF(F972-G972&lt;&gt;0,Journal!D968,"")</f>
        <v/>
      </c>
      <c r="E972" s="295" t="str">
        <f>IF(F972-G972&lt;&gt;0,Journal!E968,"")</f>
        <v/>
      </c>
      <c r="F972" s="296"/>
      <c r="G972" s="296"/>
      <c r="H972" s="296">
        <f t="shared" si="14"/>
        <v>0</v>
      </c>
      <c r="I972" s="261"/>
    </row>
    <row r="973" spans="2:9" x14ac:dyDescent="0.35">
      <c r="B973" s="260"/>
      <c r="C973" s="294" t="str">
        <f>IF(F973-G973&lt;&gt;0,Journal!C969,"")</f>
        <v/>
      </c>
      <c r="D973" s="66" t="str">
        <f>IF(F973-G973&lt;&gt;0,Journal!D969,"")</f>
        <v/>
      </c>
      <c r="E973" s="295" t="str">
        <f>IF(F973-G973&lt;&gt;0,Journal!E969,"")</f>
        <v/>
      </c>
      <c r="F973" s="296"/>
      <c r="G973" s="296"/>
      <c r="H973" s="296">
        <f t="shared" si="14"/>
        <v>0</v>
      </c>
      <c r="I973" s="261"/>
    </row>
    <row r="974" spans="2:9" x14ac:dyDescent="0.35">
      <c r="B974" s="260"/>
      <c r="C974" s="294" t="str">
        <f>IF(F974-G974&lt;&gt;0,Journal!C970,"")</f>
        <v/>
      </c>
      <c r="D974" s="66" t="str">
        <f>IF(F974-G974&lt;&gt;0,Journal!D970,"")</f>
        <v/>
      </c>
      <c r="E974" s="295" t="str">
        <f>IF(F974-G974&lt;&gt;0,Journal!E970,"")</f>
        <v/>
      </c>
      <c r="F974" s="296"/>
      <c r="G974" s="296"/>
      <c r="H974" s="296">
        <f t="shared" si="14"/>
        <v>0</v>
      </c>
      <c r="I974" s="261"/>
    </row>
    <row r="975" spans="2:9" x14ac:dyDescent="0.35">
      <c r="B975" s="260"/>
      <c r="C975" s="294" t="str">
        <f>IF(F975-G975&lt;&gt;0,Journal!C971,"")</f>
        <v/>
      </c>
      <c r="D975" s="66" t="str">
        <f>IF(F975-G975&lt;&gt;0,Journal!D971,"")</f>
        <v/>
      </c>
      <c r="E975" s="295" t="str">
        <f>IF(F975-G975&lt;&gt;0,Journal!E971,"")</f>
        <v/>
      </c>
      <c r="F975" s="296"/>
      <c r="G975" s="296"/>
      <c r="H975" s="296">
        <f t="shared" si="14"/>
        <v>0</v>
      </c>
      <c r="I975" s="261"/>
    </row>
    <row r="976" spans="2:9" x14ac:dyDescent="0.35">
      <c r="B976" s="260"/>
      <c r="C976" s="294" t="str">
        <f>IF(F976-G976&lt;&gt;0,Journal!C972,"")</f>
        <v/>
      </c>
      <c r="D976" s="66" t="str">
        <f>IF(F976-G976&lt;&gt;0,Journal!D972,"")</f>
        <v/>
      </c>
      <c r="E976" s="295" t="str">
        <f>IF(F976-G976&lt;&gt;0,Journal!E972,"")</f>
        <v/>
      </c>
      <c r="F976" s="296"/>
      <c r="G976" s="296"/>
      <c r="H976" s="296">
        <f t="shared" ref="H976:H1039" si="15">IF($F$9="Debit",(H975+F976-G976),(H975+G976-F976))</f>
        <v>0</v>
      </c>
      <c r="I976" s="261"/>
    </row>
    <row r="977" spans="2:9" x14ac:dyDescent="0.35">
      <c r="B977" s="260"/>
      <c r="C977" s="294" t="str">
        <f>IF(F977-G977&lt;&gt;0,Journal!C973,"")</f>
        <v/>
      </c>
      <c r="D977" s="66" t="str">
        <f>IF(F977-G977&lt;&gt;0,Journal!D973,"")</f>
        <v/>
      </c>
      <c r="E977" s="295" t="str">
        <f>IF(F977-G977&lt;&gt;0,Journal!E973,"")</f>
        <v/>
      </c>
      <c r="F977" s="296"/>
      <c r="G977" s="296"/>
      <c r="H977" s="296">
        <f t="shared" si="15"/>
        <v>0</v>
      </c>
      <c r="I977" s="261"/>
    </row>
    <row r="978" spans="2:9" x14ac:dyDescent="0.35">
      <c r="B978" s="260"/>
      <c r="C978" s="294" t="str">
        <f>IF(F978-G978&lt;&gt;0,Journal!C974,"")</f>
        <v/>
      </c>
      <c r="D978" s="66" t="str">
        <f>IF(F978-G978&lt;&gt;0,Journal!D974,"")</f>
        <v/>
      </c>
      <c r="E978" s="295" t="str">
        <f>IF(F978-G978&lt;&gt;0,Journal!E974,"")</f>
        <v/>
      </c>
      <c r="F978" s="296"/>
      <c r="G978" s="296"/>
      <c r="H978" s="296">
        <f t="shared" si="15"/>
        <v>0</v>
      </c>
      <c r="I978" s="261"/>
    </row>
    <row r="979" spans="2:9" x14ac:dyDescent="0.35">
      <c r="B979" s="260"/>
      <c r="C979" s="294" t="str">
        <f>IF(F979-G979&lt;&gt;0,Journal!C975,"")</f>
        <v/>
      </c>
      <c r="D979" s="66" t="str">
        <f>IF(F979-G979&lt;&gt;0,Journal!D975,"")</f>
        <v/>
      </c>
      <c r="E979" s="295" t="str">
        <f>IF(F979-G979&lt;&gt;0,Journal!E975,"")</f>
        <v/>
      </c>
      <c r="F979" s="296"/>
      <c r="G979" s="296"/>
      <c r="H979" s="296">
        <f t="shared" si="15"/>
        <v>0</v>
      </c>
      <c r="I979" s="261"/>
    </row>
    <row r="980" spans="2:9" x14ac:dyDescent="0.35">
      <c r="B980" s="260"/>
      <c r="C980" s="294" t="str">
        <f>IF(F980-G980&lt;&gt;0,Journal!C976,"")</f>
        <v/>
      </c>
      <c r="D980" s="66" t="str">
        <f>IF(F980-G980&lt;&gt;0,Journal!D976,"")</f>
        <v/>
      </c>
      <c r="E980" s="295" t="str">
        <f>IF(F980-G980&lt;&gt;0,Journal!E976,"")</f>
        <v/>
      </c>
      <c r="F980" s="296"/>
      <c r="G980" s="296"/>
      <c r="H980" s="296">
        <f t="shared" si="15"/>
        <v>0</v>
      </c>
      <c r="I980" s="261"/>
    </row>
    <row r="981" spans="2:9" x14ac:dyDescent="0.35">
      <c r="B981" s="260"/>
      <c r="C981" s="294" t="str">
        <f>IF(F981-G981&lt;&gt;0,Journal!C977,"")</f>
        <v/>
      </c>
      <c r="D981" s="66" t="str">
        <f>IF(F981-G981&lt;&gt;0,Journal!D977,"")</f>
        <v/>
      </c>
      <c r="E981" s="295" t="str">
        <f>IF(F981-G981&lt;&gt;0,Journal!E977,"")</f>
        <v/>
      </c>
      <c r="F981" s="296"/>
      <c r="G981" s="296"/>
      <c r="H981" s="296">
        <f t="shared" si="15"/>
        <v>0</v>
      </c>
      <c r="I981" s="261"/>
    </row>
    <row r="982" spans="2:9" x14ac:dyDescent="0.35">
      <c r="B982" s="260"/>
      <c r="C982" s="294" t="str">
        <f>IF(F982-G982&lt;&gt;0,Journal!C978,"")</f>
        <v/>
      </c>
      <c r="D982" s="66" t="str">
        <f>IF(F982-G982&lt;&gt;0,Journal!D978,"")</f>
        <v/>
      </c>
      <c r="E982" s="295" t="str">
        <f>IF(F982-G982&lt;&gt;0,Journal!E978,"")</f>
        <v/>
      </c>
      <c r="F982" s="296"/>
      <c r="G982" s="296"/>
      <c r="H982" s="296">
        <f t="shared" si="15"/>
        <v>0</v>
      </c>
      <c r="I982" s="261"/>
    </row>
    <row r="983" spans="2:9" x14ac:dyDescent="0.35">
      <c r="B983" s="260"/>
      <c r="C983" s="294" t="str">
        <f>IF(F983-G983&lt;&gt;0,Journal!C979,"")</f>
        <v/>
      </c>
      <c r="D983" s="66" t="str">
        <f>IF(F983-G983&lt;&gt;0,Journal!D979,"")</f>
        <v/>
      </c>
      <c r="E983" s="295" t="str">
        <f>IF(F983-G983&lt;&gt;0,Journal!E979,"")</f>
        <v/>
      </c>
      <c r="F983" s="296"/>
      <c r="G983" s="296"/>
      <c r="H983" s="296">
        <f t="shared" si="15"/>
        <v>0</v>
      </c>
      <c r="I983" s="261"/>
    </row>
    <row r="984" spans="2:9" x14ac:dyDescent="0.35">
      <c r="B984" s="260"/>
      <c r="C984" s="294" t="str">
        <f>IF(F984-G984&lt;&gt;0,Journal!C980,"")</f>
        <v/>
      </c>
      <c r="D984" s="66" t="str">
        <f>IF(F984-G984&lt;&gt;0,Journal!D980,"")</f>
        <v/>
      </c>
      <c r="E984" s="295" t="str">
        <f>IF(F984-G984&lt;&gt;0,Journal!E980,"")</f>
        <v/>
      </c>
      <c r="F984" s="296"/>
      <c r="G984" s="296"/>
      <c r="H984" s="296">
        <f t="shared" si="15"/>
        <v>0</v>
      </c>
      <c r="I984" s="261"/>
    </row>
    <row r="985" spans="2:9" x14ac:dyDescent="0.35">
      <c r="B985" s="260"/>
      <c r="C985" s="294" t="str">
        <f>IF(F985-G985&lt;&gt;0,Journal!C981,"")</f>
        <v/>
      </c>
      <c r="D985" s="66" t="str">
        <f>IF(F985-G985&lt;&gt;0,Journal!D981,"")</f>
        <v/>
      </c>
      <c r="E985" s="295" t="str">
        <f>IF(F985-G985&lt;&gt;0,Journal!E981,"")</f>
        <v/>
      </c>
      <c r="F985" s="296"/>
      <c r="G985" s="296"/>
      <c r="H985" s="296">
        <f t="shared" si="15"/>
        <v>0</v>
      </c>
      <c r="I985" s="261"/>
    </row>
    <row r="986" spans="2:9" x14ac:dyDescent="0.35">
      <c r="B986" s="260"/>
      <c r="C986" s="294" t="str">
        <f>IF(F986-G986&lt;&gt;0,Journal!C982,"")</f>
        <v/>
      </c>
      <c r="D986" s="66" t="str">
        <f>IF(F986-G986&lt;&gt;0,Journal!D982,"")</f>
        <v/>
      </c>
      <c r="E986" s="295" t="str">
        <f>IF(F986-G986&lt;&gt;0,Journal!E982,"")</f>
        <v/>
      </c>
      <c r="F986" s="296"/>
      <c r="G986" s="296"/>
      <c r="H986" s="296">
        <f t="shared" si="15"/>
        <v>0</v>
      </c>
      <c r="I986" s="261"/>
    </row>
    <row r="987" spans="2:9" x14ac:dyDescent="0.35">
      <c r="B987" s="260"/>
      <c r="C987" s="294" t="str">
        <f>IF(F987-G987&lt;&gt;0,Journal!C983,"")</f>
        <v/>
      </c>
      <c r="D987" s="66" t="str">
        <f>IF(F987-G987&lt;&gt;0,Journal!D983,"")</f>
        <v/>
      </c>
      <c r="E987" s="295" t="str">
        <f>IF(F987-G987&lt;&gt;0,Journal!E983,"")</f>
        <v/>
      </c>
      <c r="F987" s="296"/>
      <c r="G987" s="296"/>
      <c r="H987" s="296">
        <f t="shared" si="15"/>
        <v>0</v>
      </c>
      <c r="I987" s="261"/>
    </row>
    <row r="988" spans="2:9" x14ac:dyDescent="0.35">
      <c r="B988" s="260"/>
      <c r="C988" s="294" t="str">
        <f>IF(F988-G988&lt;&gt;0,Journal!C984,"")</f>
        <v/>
      </c>
      <c r="D988" s="66" t="str">
        <f>IF(F988-G988&lt;&gt;0,Journal!D984,"")</f>
        <v/>
      </c>
      <c r="E988" s="295" t="str">
        <f>IF(F988-G988&lt;&gt;0,Journal!E984,"")</f>
        <v/>
      </c>
      <c r="F988" s="296"/>
      <c r="G988" s="296"/>
      <c r="H988" s="296">
        <f t="shared" si="15"/>
        <v>0</v>
      </c>
      <c r="I988" s="261"/>
    </row>
    <row r="989" spans="2:9" x14ac:dyDescent="0.35">
      <c r="B989" s="260"/>
      <c r="C989" s="294" t="str">
        <f>IF(F989-G989&lt;&gt;0,Journal!C985,"")</f>
        <v/>
      </c>
      <c r="D989" s="66" t="str">
        <f>IF(F989-G989&lt;&gt;0,Journal!D985,"")</f>
        <v/>
      </c>
      <c r="E989" s="295" t="str">
        <f>IF(F989-G989&lt;&gt;0,Journal!E985,"")</f>
        <v/>
      </c>
      <c r="F989" s="296"/>
      <c r="G989" s="296"/>
      <c r="H989" s="296">
        <f t="shared" si="15"/>
        <v>0</v>
      </c>
      <c r="I989" s="261"/>
    </row>
    <row r="990" spans="2:9" x14ac:dyDescent="0.35">
      <c r="B990" s="260"/>
      <c r="C990" s="294" t="str">
        <f>IF(F990-G990&lt;&gt;0,Journal!C986,"")</f>
        <v/>
      </c>
      <c r="D990" s="66" t="str">
        <f>IF(F990-G990&lt;&gt;0,Journal!D986,"")</f>
        <v/>
      </c>
      <c r="E990" s="295" t="str">
        <f>IF(F990-G990&lt;&gt;0,Journal!E986,"")</f>
        <v/>
      </c>
      <c r="F990" s="296"/>
      <c r="G990" s="296"/>
      <c r="H990" s="296">
        <f t="shared" si="15"/>
        <v>0</v>
      </c>
      <c r="I990" s="261"/>
    </row>
    <row r="991" spans="2:9" x14ac:dyDescent="0.35">
      <c r="B991" s="260"/>
      <c r="C991" s="294" t="str">
        <f>IF(F991-G991&lt;&gt;0,Journal!C987,"")</f>
        <v/>
      </c>
      <c r="D991" s="66" t="str">
        <f>IF(F991-G991&lt;&gt;0,Journal!D987,"")</f>
        <v/>
      </c>
      <c r="E991" s="295" t="str">
        <f>IF(F991-G991&lt;&gt;0,Journal!E987,"")</f>
        <v/>
      </c>
      <c r="F991" s="296"/>
      <c r="G991" s="296"/>
      <c r="H991" s="296">
        <f t="shared" si="15"/>
        <v>0</v>
      </c>
      <c r="I991" s="261"/>
    </row>
    <row r="992" spans="2:9" x14ac:dyDescent="0.35">
      <c r="B992" s="260"/>
      <c r="C992" s="294" t="str">
        <f>IF(F992-G992&lt;&gt;0,Journal!C988,"")</f>
        <v/>
      </c>
      <c r="D992" s="66" t="str">
        <f>IF(F992-G992&lt;&gt;0,Journal!D988,"")</f>
        <v/>
      </c>
      <c r="E992" s="295" t="str">
        <f>IF(F992-G992&lt;&gt;0,Journal!E988,"")</f>
        <v/>
      </c>
      <c r="F992" s="296"/>
      <c r="G992" s="296"/>
      <c r="H992" s="296">
        <f t="shared" si="15"/>
        <v>0</v>
      </c>
      <c r="I992" s="261"/>
    </row>
    <row r="993" spans="2:9" x14ac:dyDescent="0.35">
      <c r="B993" s="260"/>
      <c r="C993" s="294" t="str">
        <f>IF(F993-G993&lt;&gt;0,Journal!C989,"")</f>
        <v/>
      </c>
      <c r="D993" s="66" t="str">
        <f>IF(F993-G993&lt;&gt;0,Journal!D989,"")</f>
        <v/>
      </c>
      <c r="E993" s="295" t="str">
        <f>IF(F993-G993&lt;&gt;0,Journal!E989,"")</f>
        <v/>
      </c>
      <c r="F993" s="296"/>
      <c r="G993" s="296"/>
      <c r="H993" s="296">
        <f t="shared" si="15"/>
        <v>0</v>
      </c>
      <c r="I993" s="261"/>
    </row>
    <row r="994" spans="2:9" x14ac:dyDescent="0.35">
      <c r="B994" s="260"/>
      <c r="C994" s="294" t="str">
        <f>IF(F994-G994&lt;&gt;0,Journal!C990,"")</f>
        <v/>
      </c>
      <c r="D994" s="66" t="str">
        <f>IF(F994-G994&lt;&gt;0,Journal!D990,"")</f>
        <v/>
      </c>
      <c r="E994" s="295" t="str">
        <f>IF(F994-G994&lt;&gt;0,Journal!E990,"")</f>
        <v/>
      </c>
      <c r="F994" s="296"/>
      <c r="G994" s="296"/>
      <c r="H994" s="296">
        <f t="shared" si="15"/>
        <v>0</v>
      </c>
      <c r="I994" s="261"/>
    </row>
    <row r="995" spans="2:9" x14ac:dyDescent="0.35">
      <c r="B995" s="260"/>
      <c r="C995" s="294" t="str">
        <f>IF(F995-G995&lt;&gt;0,Journal!C991,"")</f>
        <v/>
      </c>
      <c r="D995" s="66" t="str">
        <f>IF(F995-G995&lt;&gt;0,Journal!D991,"")</f>
        <v/>
      </c>
      <c r="E995" s="295" t="str">
        <f>IF(F995-G995&lt;&gt;0,Journal!E991,"")</f>
        <v/>
      </c>
      <c r="F995" s="296"/>
      <c r="G995" s="296"/>
      <c r="H995" s="296">
        <f t="shared" si="15"/>
        <v>0</v>
      </c>
      <c r="I995" s="261"/>
    </row>
    <row r="996" spans="2:9" x14ac:dyDescent="0.35">
      <c r="B996" s="260"/>
      <c r="C996" s="294" t="str">
        <f>IF(F996-G996&lt;&gt;0,Journal!C992,"")</f>
        <v/>
      </c>
      <c r="D996" s="66" t="str">
        <f>IF(F996-G996&lt;&gt;0,Journal!D992,"")</f>
        <v/>
      </c>
      <c r="E996" s="295" t="str">
        <f>IF(F996-G996&lt;&gt;0,Journal!E992,"")</f>
        <v/>
      </c>
      <c r="F996" s="296"/>
      <c r="G996" s="296"/>
      <c r="H996" s="296">
        <f t="shared" si="15"/>
        <v>0</v>
      </c>
      <c r="I996" s="261"/>
    </row>
    <row r="997" spans="2:9" x14ac:dyDescent="0.35">
      <c r="B997" s="260"/>
      <c r="C997" s="294" t="str">
        <f>IF(F997-G997&lt;&gt;0,Journal!C993,"")</f>
        <v/>
      </c>
      <c r="D997" s="66" t="str">
        <f>IF(F997-G997&lt;&gt;0,Journal!D993,"")</f>
        <v/>
      </c>
      <c r="E997" s="295" t="str">
        <f>IF(F997-G997&lt;&gt;0,Journal!E993,"")</f>
        <v/>
      </c>
      <c r="F997" s="296"/>
      <c r="G997" s="296"/>
      <c r="H997" s="296">
        <f t="shared" si="15"/>
        <v>0</v>
      </c>
      <c r="I997" s="261"/>
    </row>
    <row r="998" spans="2:9" x14ac:dyDescent="0.35">
      <c r="B998" s="260"/>
      <c r="C998" s="294" t="str">
        <f>IF(F998-G998&lt;&gt;0,Journal!C994,"")</f>
        <v/>
      </c>
      <c r="D998" s="66" t="str">
        <f>IF(F998-G998&lt;&gt;0,Journal!D994,"")</f>
        <v/>
      </c>
      <c r="E998" s="295" t="str">
        <f>IF(F998-G998&lt;&gt;0,Journal!E994,"")</f>
        <v/>
      </c>
      <c r="F998" s="296"/>
      <c r="G998" s="296"/>
      <c r="H998" s="296">
        <f t="shared" si="15"/>
        <v>0</v>
      </c>
      <c r="I998" s="261"/>
    </row>
    <row r="999" spans="2:9" x14ac:dyDescent="0.35">
      <c r="B999" s="260"/>
      <c r="C999" s="294" t="str">
        <f>IF(F999-G999&lt;&gt;0,Journal!C995,"")</f>
        <v/>
      </c>
      <c r="D999" s="66" t="str">
        <f>IF(F999-G999&lt;&gt;0,Journal!D995,"")</f>
        <v/>
      </c>
      <c r="E999" s="295" t="str">
        <f>IF(F999-G999&lt;&gt;0,Journal!E995,"")</f>
        <v/>
      </c>
      <c r="F999" s="296"/>
      <c r="G999" s="296"/>
      <c r="H999" s="296">
        <f t="shared" si="15"/>
        <v>0</v>
      </c>
      <c r="I999" s="261"/>
    </row>
    <row r="1000" spans="2:9" x14ac:dyDescent="0.35">
      <c r="B1000" s="260"/>
      <c r="C1000" s="294" t="str">
        <f>IF(F1000-G1000&lt;&gt;0,Journal!C996,"")</f>
        <v/>
      </c>
      <c r="D1000" s="66" t="str">
        <f>IF(F1000-G1000&lt;&gt;0,Journal!D996,"")</f>
        <v/>
      </c>
      <c r="E1000" s="295" t="str">
        <f>IF(F1000-G1000&lt;&gt;0,Journal!E996,"")</f>
        <v/>
      </c>
      <c r="F1000" s="296"/>
      <c r="G1000" s="296"/>
      <c r="H1000" s="296">
        <f t="shared" si="15"/>
        <v>0</v>
      </c>
      <c r="I1000" s="261"/>
    </row>
    <row r="1001" spans="2:9" x14ac:dyDescent="0.35">
      <c r="B1001" s="260"/>
      <c r="C1001" s="294" t="str">
        <f>IF(F1001-G1001&lt;&gt;0,Journal!C997,"")</f>
        <v/>
      </c>
      <c r="D1001" s="66" t="str">
        <f>IF(F1001-G1001&lt;&gt;0,Journal!D997,"")</f>
        <v/>
      </c>
      <c r="E1001" s="295" t="str">
        <f>IF(F1001-G1001&lt;&gt;0,Journal!E997,"")</f>
        <v/>
      </c>
      <c r="F1001" s="296"/>
      <c r="G1001" s="296"/>
      <c r="H1001" s="296">
        <f t="shared" si="15"/>
        <v>0</v>
      </c>
      <c r="I1001" s="261"/>
    </row>
    <row r="1002" spans="2:9" x14ac:dyDescent="0.35">
      <c r="B1002" s="260"/>
      <c r="C1002" s="294" t="str">
        <f>IF(F1002-G1002&lt;&gt;0,Journal!C998,"")</f>
        <v/>
      </c>
      <c r="D1002" s="66" t="str">
        <f>IF(F1002-G1002&lt;&gt;0,Journal!D998,"")</f>
        <v/>
      </c>
      <c r="E1002" s="295" t="str">
        <f>IF(F1002-G1002&lt;&gt;0,Journal!E998,"")</f>
        <v/>
      </c>
      <c r="F1002" s="296"/>
      <c r="G1002" s="296"/>
      <c r="H1002" s="296">
        <f t="shared" si="15"/>
        <v>0</v>
      </c>
      <c r="I1002" s="261"/>
    </row>
    <row r="1003" spans="2:9" x14ac:dyDescent="0.35">
      <c r="B1003" s="260"/>
      <c r="C1003" s="294" t="str">
        <f>IF(F1003-G1003&lt;&gt;0,Journal!C999,"")</f>
        <v/>
      </c>
      <c r="D1003" s="66" t="str">
        <f>IF(F1003-G1003&lt;&gt;0,Journal!D999,"")</f>
        <v/>
      </c>
      <c r="E1003" s="295" t="str">
        <f>IF(F1003-G1003&lt;&gt;0,Journal!E999,"")</f>
        <v/>
      </c>
      <c r="F1003" s="296"/>
      <c r="G1003" s="296"/>
      <c r="H1003" s="296">
        <f t="shared" si="15"/>
        <v>0</v>
      </c>
      <c r="I1003" s="261"/>
    </row>
    <row r="1004" spans="2:9" x14ac:dyDescent="0.35">
      <c r="B1004" s="260"/>
      <c r="C1004" s="294" t="str">
        <f>IF(F1004-G1004&lt;&gt;0,Journal!C1000,"")</f>
        <v/>
      </c>
      <c r="D1004" s="66" t="str">
        <f>IF(F1004-G1004&lt;&gt;0,Journal!D1000,"")</f>
        <v/>
      </c>
      <c r="E1004" s="295" t="str">
        <f>IF(F1004-G1004&lt;&gt;0,Journal!E1000,"")</f>
        <v/>
      </c>
      <c r="F1004" s="296"/>
      <c r="G1004" s="296"/>
      <c r="H1004" s="296">
        <f t="shared" si="15"/>
        <v>0</v>
      </c>
      <c r="I1004" s="261"/>
    </row>
    <row r="1005" spans="2:9" x14ac:dyDescent="0.35">
      <c r="B1005" s="260"/>
      <c r="C1005" s="294" t="str">
        <f>IF(F1005-G1005&lt;&gt;0,Journal!C1001,"")</f>
        <v/>
      </c>
      <c r="D1005" s="66" t="str">
        <f>IF(F1005-G1005&lt;&gt;0,Journal!D1001,"")</f>
        <v/>
      </c>
      <c r="E1005" s="295" t="str">
        <f>IF(F1005-G1005&lt;&gt;0,Journal!E1001,"")</f>
        <v/>
      </c>
      <c r="F1005" s="296"/>
      <c r="G1005" s="296"/>
      <c r="H1005" s="296">
        <f t="shared" si="15"/>
        <v>0</v>
      </c>
      <c r="I1005" s="261"/>
    </row>
    <row r="1006" spans="2:9" x14ac:dyDescent="0.35">
      <c r="B1006" s="260"/>
      <c r="C1006" s="294" t="str">
        <f>IF(F1006-G1006&lt;&gt;0,Journal!C1002,"")</f>
        <v/>
      </c>
      <c r="D1006" s="66" t="str">
        <f>IF(F1006-G1006&lt;&gt;0,Journal!D1002,"")</f>
        <v/>
      </c>
      <c r="E1006" s="295" t="str">
        <f>IF(F1006-G1006&lt;&gt;0,Journal!E1002,"")</f>
        <v/>
      </c>
      <c r="F1006" s="296"/>
      <c r="G1006" s="296"/>
      <c r="H1006" s="296">
        <f t="shared" si="15"/>
        <v>0</v>
      </c>
      <c r="I1006" s="261"/>
    </row>
    <row r="1007" spans="2:9" x14ac:dyDescent="0.35">
      <c r="B1007" s="260"/>
      <c r="C1007" s="294" t="str">
        <f>IF(F1007-G1007&lt;&gt;0,Journal!C1003,"")</f>
        <v/>
      </c>
      <c r="D1007" s="66" t="str">
        <f>IF(F1007-G1007&lt;&gt;0,Journal!D1003,"")</f>
        <v/>
      </c>
      <c r="E1007" s="295" t="str">
        <f>IF(F1007-G1007&lt;&gt;0,Journal!E1003,"")</f>
        <v/>
      </c>
      <c r="F1007" s="296"/>
      <c r="G1007" s="296"/>
      <c r="H1007" s="296">
        <f t="shared" si="15"/>
        <v>0</v>
      </c>
      <c r="I1007" s="261"/>
    </row>
    <row r="1008" spans="2:9" x14ac:dyDescent="0.35">
      <c r="B1008" s="260"/>
      <c r="C1008" s="294" t="str">
        <f>IF(F1008-G1008&lt;&gt;0,Journal!C1004,"")</f>
        <v/>
      </c>
      <c r="D1008" s="66" t="str">
        <f>IF(F1008-G1008&lt;&gt;0,Journal!D1004,"")</f>
        <v/>
      </c>
      <c r="E1008" s="295" t="str">
        <f>IF(F1008-G1008&lt;&gt;0,Journal!E1004,"")</f>
        <v/>
      </c>
      <c r="F1008" s="296"/>
      <c r="G1008" s="296"/>
      <c r="H1008" s="296">
        <f t="shared" si="15"/>
        <v>0</v>
      </c>
      <c r="I1008" s="261"/>
    </row>
    <row r="1009" spans="2:9" x14ac:dyDescent="0.35">
      <c r="B1009" s="260"/>
      <c r="C1009" s="294" t="str">
        <f>IF(F1009-G1009&lt;&gt;0,Journal!C1005,"")</f>
        <v/>
      </c>
      <c r="D1009" s="66" t="str">
        <f>IF(F1009-G1009&lt;&gt;0,Journal!D1005,"")</f>
        <v/>
      </c>
      <c r="E1009" s="295" t="str">
        <f>IF(F1009-G1009&lt;&gt;0,Journal!E1005,"")</f>
        <v/>
      </c>
      <c r="F1009" s="296"/>
      <c r="G1009" s="296"/>
      <c r="H1009" s="296">
        <f t="shared" si="15"/>
        <v>0</v>
      </c>
      <c r="I1009" s="261"/>
    </row>
    <row r="1010" spans="2:9" x14ac:dyDescent="0.35">
      <c r="B1010" s="260"/>
      <c r="C1010" s="294" t="str">
        <f>IF(F1010-G1010&lt;&gt;0,Journal!C1006,"")</f>
        <v/>
      </c>
      <c r="D1010" s="66" t="str">
        <f>IF(F1010-G1010&lt;&gt;0,Journal!D1006,"")</f>
        <v/>
      </c>
      <c r="E1010" s="295" t="str">
        <f>IF(F1010-G1010&lt;&gt;0,Journal!E1006,"")</f>
        <v/>
      </c>
      <c r="F1010" s="296"/>
      <c r="G1010" s="296"/>
      <c r="H1010" s="296">
        <f t="shared" si="15"/>
        <v>0</v>
      </c>
      <c r="I1010" s="261"/>
    </row>
    <row r="1011" spans="2:9" x14ac:dyDescent="0.35">
      <c r="B1011" s="260"/>
      <c r="C1011" s="294" t="str">
        <f>IF(F1011-G1011&lt;&gt;0,Journal!C1007,"")</f>
        <v/>
      </c>
      <c r="D1011" s="66" t="str">
        <f>IF(F1011-G1011&lt;&gt;0,Journal!D1007,"")</f>
        <v/>
      </c>
      <c r="E1011" s="295" t="str">
        <f>IF(F1011-G1011&lt;&gt;0,Journal!E1007,"")</f>
        <v/>
      </c>
      <c r="F1011" s="296"/>
      <c r="G1011" s="296"/>
      <c r="H1011" s="296">
        <f t="shared" si="15"/>
        <v>0</v>
      </c>
      <c r="I1011" s="261"/>
    </row>
    <row r="1012" spans="2:9" x14ac:dyDescent="0.35">
      <c r="B1012" s="260"/>
      <c r="C1012" s="294" t="str">
        <f>IF(F1012-G1012&lt;&gt;0,Journal!C1008,"")</f>
        <v/>
      </c>
      <c r="D1012" s="66" t="str">
        <f>IF(F1012-G1012&lt;&gt;0,Journal!D1008,"")</f>
        <v/>
      </c>
      <c r="E1012" s="295" t="str">
        <f>IF(F1012-G1012&lt;&gt;0,Journal!E1008,"")</f>
        <v/>
      </c>
      <c r="F1012" s="296"/>
      <c r="G1012" s="296"/>
      <c r="H1012" s="296">
        <f t="shared" si="15"/>
        <v>0</v>
      </c>
      <c r="I1012" s="261"/>
    </row>
    <row r="1013" spans="2:9" x14ac:dyDescent="0.35">
      <c r="B1013" s="260"/>
      <c r="C1013" s="294" t="str">
        <f>IF(F1013-G1013&lt;&gt;0,Journal!C1009,"")</f>
        <v/>
      </c>
      <c r="D1013" s="66" t="str">
        <f>IF(F1013-G1013&lt;&gt;0,Journal!D1009,"")</f>
        <v/>
      </c>
      <c r="E1013" s="295" t="str">
        <f>IF(F1013-G1013&lt;&gt;0,Journal!E1009,"")</f>
        <v/>
      </c>
      <c r="F1013" s="296"/>
      <c r="G1013" s="296"/>
      <c r="H1013" s="296">
        <f t="shared" si="15"/>
        <v>0</v>
      </c>
      <c r="I1013" s="261"/>
    </row>
    <row r="1014" spans="2:9" x14ac:dyDescent="0.35">
      <c r="B1014" s="260"/>
      <c r="C1014" s="294" t="str">
        <f>IF(F1014-G1014&lt;&gt;0,Journal!C1010,"")</f>
        <v/>
      </c>
      <c r="D1014" s="66" t="str">
        <f>IF(F1014-G1014&lt;&gt;0,Journal!D1010,"")</f>
        <v/>
      </c>
      <c r="E1014" s="295" t="str">
        <f>IF(F1014-G1014&lt;&gt;0,Journal!E1010,"")</f>
        <v/>
      </c>
      <c r="F1014" s="296"/>
      <c r="G1014" s="296"/>
      <c r="H1014" s="296">
        <f t="shared" si="15"/>
        <v>0</v>
      </c>
      <c r="I1014" s="261"/>
    </row>
    <row r="1015" spans="2:9" x14ac:dyDescent="0.35">
      <c r="B1015" s="260"/>
      <c r="C1015" s="294" t="str">
        <f>IF(F1015-G1015&lt;&gt;0,Journal!C1011,"")</f>
        <v/>
      </c>
      <c r="D1015" s="66" t="str">
        <f>IF(F1015-G1015&lt;&gt;0,Journal!D1011,"")</f>
        <v/>
      </c>
      <c r="E1015" s="295" t="str">
        <f>IF(F1015-G1015&lt;&gt;0,Journal!E1011,"")</f>
        <v/>
      </c>
      <c r="F1015" s="296"/>
      <c r="G1015" s="296"/>
      <c r="H1015" s="296">
        <f t="shared" si="15"/>
        <v>0</v>
      </c>
      <c r="I1015" s="261"/>
    </row>
    <row r="1016" spans="2:9" x14ac:dyDescent="0.35">
      <c r="B1016" s="260"/>
      <c r="C1016" s="294" t="str">
        <f>IF(F1016-G1016&lt;&gt;0,Journal!C1012,"")</f>
        <v/>
      </c>
      <c r="D1016" s="66" t="str">
        <f>IF(F1016-G1016&lt;&gt;0,Journal!D1012,"")</f>
        <v/>
      </c>
      <c r="E1016" s="295" t="str">
        <f>IF(F1016-G1016&lt;&gt;0,Journal!E1012,"")</f>
        <v/>
      </c>
      <c r="F1016" s="296"/>
      <c r="G1016" s="296"/>
      <c r="H1016" s="296">
        <f t="shared" si="15"/>
        <v>0</v>
      </c>
      <c r="I1016" s="261"/>
    </row>
    <row r="1017" spans="2:9" x14ac:dyDescent="0.35">
      <c r="B1017" s="260"/>
      <c r="C1017" s="294" t="str">
        <f>IF(F1017-G1017&lt;&gt;0,Journal!C1013,"")</f>
        <v/>
      </c>
      <c r="D1017" s="66" t="str">
        <f>IF(F1017-G1017&lt;&gt;0,Journal!D1013,"")</f>
        <v/>
      </c>
      <c r="E1017" s="295" t="str">
        <f>IF(F1017-G1017&lt;&gt;0,Journal!E1013,"")</f>
        <v/>
      </c>
      <c r="F1017" s="296"/>
      <c r="G1017" s="296"/>
      <c r="H1017" s="296">
        <f t="shared" si="15"/>
        <v>0</v>
      </c>
      <c r="I1017" s="261"/>
    </row>
    <row r="1018" spans="2:9" x14ac:dyDescent="0.35">
      <c r="B1018" s="260"/>
      <c r="C1018" s="294" t="str">
        <f>IF(F1018-G1018&lt;&gt;0,Journal!C1014,"")</f>
        <v/>
      </c>
      <c r="D1018" s="66" t="str">
        <f>IF(F1018-G1018&lt;&gt;0,Journal!D1014,"")</f>
        <v/>
      </c>
      <c r="E1018" s="295" t="str">
        <f>IF(F1018-G1018&lt;&gt;0,Journal!E1014,"")</f>
        <v/>
      </c>
      <c r="F1018" s="296"/>
      <c r="G1018" s="296"/>
      <c r="H1018" s="296">
        <f t="shared" si="15"/>
        <v>0</v>
      </c>
      <c r="I1018" s="261"/>
    </row>
    <row r="1019" spans="2:9" x14ac:dyDescent="0.35">
      <c r="B1019" s="260"/>
      <c r="C1019" s="294" t="str">
        <f>IF(F1019-G1019&lt;&gt;0,Journal!C1015,"")</f>
        <v/>
      </c>
      <c r="D1019" s="66" t="str">
        <f>IF(F1019-G1019&lt;&gt;0,Journal!D1015,"")</f>
        <v/>
      </c>
      <c r="E1019" s="295" t="str">
        <f>IF(F1019-G1019&lt;&gt;0,Journal!E1015,"")</f>
        <v/>
      </c>
      <c r="F1019" s="296"/>
      <c r="G1019" s="296"/>
      <c r="H1019" s="296">
        <f t="shared" si="15"/>
        <v>0</v>
      </c>
      <c r="I1019" s="261"/>
    </row>
    <row r="1020" spans="2:9" x14ac:dyDescent="0.35">
      <c r="B1020" s="260"/>
      <c r="C1020" s="294" t="str">
        <f>IF(F1020-G1020&lt;&gt;0,Journal!C1016,"")</f>
        <v/>
      </c>
      <c r="D1020" s="66" t="str">
        <f>IF(F1020-G1020&lt;&gt;0,Journal!D1016,"")</f>
        <v/>
      </c>
      <c r="E1020" s="295" t="str">
        <f>IF(F1020-G1020&lt;&gt;0,Journal!E1016,"")</f>
        <v/>
      </c>
      <c r="F1020" s="296"/>
      <c r="G1020" s="296"/>
      <c r="H1020" s="296">
        <f t="shared" si="15"/>
        <v>0</v>
      </c>
      <c r="I1020" s="261"/>
    </row>
    <row r="1021" spans="2:9" x14ac:dyDescent="0.35">
      <c r="B1021" s="260"/>
      <c r="C1021" s="294" t="str">
        <f>IF(F1021-G1021&lt;&gt;0,Journal!C1017,"")</f>
        <v/>
      </c>
      <c r="D1021" s="66" t="str">
        <f>IF(F1021-G1021&lt;&gt;0,Journal!D1017,"")</f>
        <v/>
      </c>
      <c r="E1021" s="295" t="str">
        <f>IF(F1021-G1021&lt;&gt;0,Journal!E1017,"")</f>
        <v/>
      </c>
      <c r="F1021" s="296"/>
      <c r="G1021" s="296"/>
      <c r="H1021" s="296">
        <f t="shared" si="15"/>
        <v>0</v>
      </c>
      <c r="I1021" s="261"/>
    </row>
    <row r="1022" spans="2:9" x14ac:dyDescent="0.35">
      <c r="B1022" s="260"/>
      <c r="C1022" s="294" t="str">
        <f>IF(F1022-G1022&lt;&gt;0,Journal!C1018,"")</f>
        <v/>
      </c>
      <c r="D1022" s="66" t="str">
        <f>IF(F1022-G1022&lt;&gt;0,Journal!D1018,"")</f>
        <v/>
      </c>
      <c r="E1022" s="295" t="str">
        <f>IF(F1022-G1022&lt;&gt;0,Journal!E1018,"")</f>
        <v/>
      </c>
      <c r="F1022" s="296"/>
      <c r="G1022" s="296"/>
      <c r="H1022" s="296">
        <f t="shared" si="15"/>
        <v>0</v>
      </c>
      <c r="I1022" s="261"/>
    </row>
    <row r="1023" spans="2:9" x14ac:dyDescent="0.35">
      <c r="B1023" s="260"/>
      <c r="C1023" s="294" t="str">
        <f>IF(F1023-G1023&lt;&gt;0,Journal!C1019,"")</f>
        <v/>
      </c>
      <c r="D1023" s="66" t="str">
        <f>IF(F1023-G1023&lt;&gt;0,Journal!D1019,"")</f>
        <v/>
      </c>
      <c r="E1023" s="295" t="str">
        <f>IF(F1023-G1023&lt;&gt;0,Journal!E1019,"")</f>
        <v/>
      </c>
      <c r="F1023" s="296"/>
      <c r="G1023" s="296"/>
      <c r="H1023" s="296">
        <f t="shared" si="15"/>
        <v>0</v>
      </c>
      <c r="I1023" s="261"/>
    </row>
    <row r="1024" spans="2:9" x14ac:dyDescent="0.35">
      <c r="B1024" s="260"/>
      <c r="C1024" s="294" t="str">
        <f>IF(F1024-G1024&lt;&gt;0,Journal!C1020,"")</f>
        <v/>
      </c>
      <c r="D1024" s="66" t="str">
        <f>IF(F1024-G1024&lt;&gt;0,Journal!D1020,"")</f>
        <v/>
      </c>
      <c r="E1024" s="295" t="str">
        <f>IF(F1024-G1024&lt;&gt;0,Journal!E1020,"")</f>
        <v/>
      </c>
      <c r="F1024" s="296"/>
      <c r="G1024" s="296"/>
      <c r="H1024" s="296">
        <f t="shared" si="15"/>
        <v>0</v>
      </c>
      <c r="I1024" s="261"/>
    </row>
    <row r="1025" spans="2:9" x14ac:dyDescent="0.35">
      <c r="B1025" s="260"/>
      <c r="C1025" s="294" t="str">
        <f>IF(F1025-G1025&lt;&gt;0,Journal!C1021,"")</f>
        <v/>
      </c>
      <c r="D1025" s="66" t="str">
        <f>IF(F1025-G1025&lt;&gt;0,Journal!D1021,"")</f>
        <v/>
      </c>
      <c r="E1025" s="295" t="str">
        <f>IF(F1025-G1025&lt;&gt;0,Journal!E1021,"")</f>
        <v/>
      </c>
      <c r="F1025" s="296"/>
      <c r="G1025" s="296"/>
      <c r="H1025" s="296">
        <f t="shared" si="15"/>
        <v>0</v>
      </c>
      <c r="I1025" s="261"/>
    </row>
    <row r="1026" spans="2:9" x14ac:dyDescent="0.35">
      <c r="B1026" s="260"/>
      <c r="C1026" s="294" t="str">
        <f>IF(F1026-G1026&lt;&gt;0,Journal!C1022,"")</f>
        <v/>
      </c>
      <c r="D1026" s="66" t="str">
        <f>IF(F1026-G1026&lt;&gt;0,Journal!D1022,"")</f>
        <v/>
      </c>
      <c r="E1026" s="295" t="str">
        <f>IF(F1026-G1026&lt;&gt;0,Journal!E1022,"")</f>
        <v/>
      </c>
      <c r="F1026" s="296"/>
      <c r="G1026" s="296"/>
      <c r="H1026" s="296">
        <f t="shared" si="15"/>
        <v>0</v>
      </c>
      <c r="I1026" s="261"/>
    </row>
    <row r="1027" spans="2:9" x14ac:dyDescent="0.35">
      <c r="B1027" s="260"/>
      <c r="C1027" s="294" t="str">
        <f>IF(F1027-G1027&lt;&gt;0,Journal!C1023,"")</f>
        <v/>
      </c>
      <c r="D1027" s="66" t="str">
        <f>IF(F1027-G1027&lt;&gt;0,Journal!D1023,"")</f>
        <v/>
      </c>
      <c r="E1027" s="295" t="str">
        <f>IF(F1027-G1027&lt;&gt;0,Journal!E1023,"")</f>
        <v/>
      </c>
      <c r="F1027" s="296"/>
      <c r="G1027" s="296"/>
      <c r="H1027" s="296">
        <f t="shared" si="15"/>
        <v>0</v>
      </c>
      <c r="I1027" s="261"/>
    </row>
    <row r="1028" spans="2:9" x14ac:dyDescent="0.35">
      <c r="B1028" s="260"/>
      <c r="C1028" s="294" t="str">
        <f>IF(F1028-G1028&lt;&gt;0,Journal!C1024,"")</f>
        <v/>
      </c>
      <c r="D1028" s="66" t="str">
        <f>IF(F1028-G1028&lt;&gt;0,Journal!D1024,"")</f>
        <v/>
      </c>
      <c r="E1028" s="295" t="str">
        <f>IF(F1028-G1028&lt;&gt;0,Journal!E1024,"")</f>
        <v/>
      </c>
      <c r="F1028" s="296"/>
      <c r="G1028" s="296"/>
      <c r="H1028" s="296">
        <f t="shared" si="15"/>
        <v>0</v>
      </c>
      <c r="I1028" s="261"/>
    </row>
    <row r="1029" spans="2:9" x14ac:dyDescent="0.35">
      <c r="B1029" s="260"/>
      <c r="C1029" s="294" t="str">
        <f>IF(F1029-G1029&lt;&gt;0,Journal!C1025,"")</f>
        <v/>
      </c>
      <c r="D1029" s="66" t="str">
        <f>IF(F1029-G1029&lt;&gt;0,Journal!D1025,"")</f>
        <v/>
      </c>
      <c r="E1029" s="295" t="str">
        <f>IF(F1029-G1029&lt;&gt;0,Journal!E1025,"")</f>
        <v/>
      </c>
      <c r="F1029" s="296"/>
      <c r="G1029" s="296"/>
      <c r="H1029" s="296">
        <f t="shared" si="15"/>
        <v>0</v>
      </c>
      <c r="I1029" s="261"/>
    </row>
    <row r="1030" spans="2:9" x14ac:dyDescent="0.35">
      <c r="B1030" s="260"/>
      <c r="C1030" s="294" t="str">
        <f>IF(F1030-G1030&lt;&gt;0,Journal!C1026,"")</f>
        <v/>
      </c>
      <c r="D1030" s="66" t="str">
        <f>IF(F1030-G1030&lt;&gt;0,Journal!D1026,"")</f>
        <v/>
      </c>
      <c r="E1030" s="295" t="str">
        <f>IF(F1030-G1030&lt;&gt;0,Journal!E1026,"")</f>
        <v/>
      </c>
      <c r="F1030" s="296"/>
      <c r="G1030" s="296"/>
      <c r="H1030" s="296">
        <f t="shared" si="15"/>
        <v>0</v>
      </c>
      <c r="I1030" s="261"/>
    </row>
    <row r="1031" spans="2:9" x14ac:dyDescent="0.35">
      <c r="B1031" s="260"/>
      <c r="C1031" s="294" t="str">
        <f>IF(F1031-G1031&lt;&gt;0,Journal!C1027,"")</f>
        <v/>
      </c>
      <c r="D1031" s="66" t="str">
        <f>IF(F1031-G1031&lt;&gt;0,Journal!D1027,"")</f>
        <v/>
      </c>
      <c r="E1031" s="295" t="str">
        <f>IF(F1031-G1031&lt;&gt;0,Journal!E1027,"")</f>
        <v/>
      </c>
      <c r="F1031" s="296"/>
      <c r="G1031" s="296"/>
      <c r="H1031" s="296">
        <f t="shared" si="15"/>
        <v>0</v>
      </c>
      <c r="I1031" s="261"/>
    </row>
    <row r="1032" spans="2:9" x14ac:dyDescent="0.35">
      <c r="B1032" s="260"/>
      <c r="C1032" s="294" t="str">
        <f>IF(F1032-G1032&lt;&gt;0,Journal!C1028,"")</f>
        <v/>
      </c>
      <c r="D1032" s="66" t="str">
        <f>IF(F1032-G1032&lt;&gt;0,Journal!D1028,"")</f>
        <v/>
      </c>
      <c r="E1032" s="295" t="str">
        <f>IF(F1032-G1032&lt;&gt;0,Journal!E1028,"")</f>
        <v/>
      </c>
      <c r="F1032" s="296"/>
      <c r="G1032" s="296"/>
      <c r="H1032" s="296">
        <f t="shared" si="15"/>
        <v>0</v>
      </c>
      <c r="I1032" s="261"/>
    </row>
    <row r="1033" spans="2:9" x14ac:dyDescent="0.35">
      <c r="B1033" s="260"/>
      <c r="C1033" s="294" t="str">
        <f>IF(F1033-G1033&lt;&gt;0,Journal!C1029,"")</f>
        <v/>
      </c>
      <c r="D1033" s="66" t="str">
        <f>IF(F1033-G1033&lt;&gt;0,Journal!D1029,"")</f>
        <v/>
      </c>
      <c r="E1033" s="295" t="str">
        <f>IF(F1033-G1033&lt;&gt;0,Journal!E1029,"")</f>
        <v/>
      </c>
      <c r="F1033" s="296"/>
      <c r="G1033" s="296"/>
      <c r="H1033" s="296">
        <f t="shared" si="15"/>
        <v>0</v>
      </c>
      <c r="I1033" s="261"/>
    </row>
    <row r="1034" spans="2:9" x14ac:dyDescent="0.35">
      <c r="B1034" s="260"/>
      <c r="C1034" s="294" t="str">
        <f>IF(F1034-G1034&lt;&gt;0,Journal!C1030,"")</f>
        <v/>
      </c>
      <c r="D1034" s="66" t="str">
        <f>IF(F1034-G1034&lt;&gt;0,Journal!D1030,"")</f>
        <v/>
      </c>
      <c r="E1034" s="295" t="str">
        <f>IF(F1034-G1034&lt;&gt;0,Journal!E1030,"")</f>
        <v/>
      </c>
      <c r="F1034" s="296"/>
      <c r="G1034" s="296"/>
      <c r="H1034" s="296">
        <f t="shared" si="15"/>
        <v>0</v>
      </c>
      <c r="I1034" s="261"/>
    </row>
    <row r="1035" spans="2:9" x14ac:dyDescent="0.35">
      <c r="B1035" s="260"/>
      <c r="C1035" s="294" t="str">
        <f>IF(F1035-G1035&lt;&gt;0,Journal!C1031,"")</f>
        <v/>
      </c>
      <c r="D1035" s="66" t="str">
        <f>IF(F1035-G1035&lt;&gt;0,Journal!D1031,"")</f>
        <v/>
      </c>
      <c r="E1035" s="295" t="str">
        <f>IF(F1035-G1035&lt;&gt;0,Journal!E1031,"")</f>
        <v/>
      </c>
      <c r="F1035" s="296"/>
      <c r="G1035" s="296"/>
      <c r="H1035" s="296">
        <f t="shared" si="15"/>
        <v>0</v>
      </c>
      <c r="I1035" s="261"/>
    </row>
    <row r="1036" spans="2:9" x14ac:dyDescent="0.35">
      <c r="B1036" s="260"/>
      <c r="C1036" s="294" t="str">
        <f>IF(F1036-G1036&lt;&gt;0,Journal!C1032,"")</f>
        <v/>
      </c>
      <c r="D1036" s="66" t="str">
        <f>IF(F1036-G1036&lt;&gt;0,Journal!D1032,"")</f>
        <v/>
      </c>
      <c r="E1036" s="295" t="str">
        <f>IF(F1036-G1036&lt;&gt;0,Journal!E1032,"")</f>
        <v/>
      </c>
      <c r="F1036" s="296"/>
      <c r="G1036" s="296"/>
      <c r="H1036" s="296">
        <f t="shared" si="15"/>
        <v>0</v>
      </c>
      <c r="I1036" s="261"/>
    </row>
    <row r="1037" spans="2:9" x14ac:dyDescent="0.35">
      <c r="B1037" s="260"/>
      <c r="C1037" s="294" t="str">
        <f>IF(F1037-G1037&lt;&gt;0,Journal!C1033,"")</f>
        <v/>
      </c>
      <c r="D1037" s="66" t="str">
        <f>IF(F1037-G1037&lt;&gt;0,Journal!D1033,"")</f>
        <v/>
      </c>
      <c r="E1037" s="295" t="str">
        <f>IF(F1037-G1037&lt;&gt;0,Journal!E1033,"")</f>
        <v/>
      </c>
      <c r="F1037" s="296"/>
      <c r="G1037" s="296"/>
      <c r="H1037" s="296">
        <f t="shared" si="15"/>
        <v>0</v>
      </c>
      <c r="I1037" s="261"/>
    </row>
    <row r="1038" spans="2:9" x14ac:dyDescent="0.35">
      <c r="B1038" s="260"/>
      <c r="C1038" s="294" t="str">
        <f>IF(F1038-G1038&lt;&gt;0,Journal!C1034,"")</f>
        <v/>
      </c>
      <c r="D1038" s="66" t="str">
        <f>IF(F1038-G1038&lt;&gt;0,Journal!D1034,"")</f>
        <v/>
      </c>
      <c r="E1038" s="295" t="str">
        <f>IF(F1038-G1038&lt;&gt;0,Journal!E1034,"")</f>
        <v/>
      </c>
      <c r="F1038" s="296"/>
      <c r="G1038" s="296"/>
      <c r="H1038" s="296">
        <f t="shared" si="15"/>
        <v>0</v>
      </c>
      <c r="I1038" s="261"/>
    </row>
    <row r="1039" spans="2:9" x14ac:dyDescent="0.35">
      <c r="B1039" s="260"/>
      <c r="C1039" s="294" t="str">
        <f>IF(F1039-G1039&lt;&gt;0,Journal!C1035,"")</f>
        <v/>
      </c>
      <c r="D1039" s="66" t="str">
        <f>IF(F1039-G1039&lt;&gt;0,Journal!D1035,"")</f>
        <v/>
      </c>
      <c r="E1039" s="295" t="str">
        <f>IF(F1039-G1039&lt;&gt;0,Journal!E1035,"")</f>
        <v/>
      </c>
      <c r="F1039" s="296"/>
      <c r="G1039" s="296"/>
      <c r="H1039" s="296">
        <f t="shared" si="15"/>
        <v>0</v>
      </c>
      <c r="I1039" s="261"/>
    </row>
    <row r="1040" spans="2:9" x14ac:dyDescent="0.35">
      <c r="B1040" s="260"/>
      <c r="C1040" s="294" t="str">
        <f>IF(F1040-G1040&lt;&gt;0,Journal!C1036,"")</f>
        <v/>
      </c>
      <c r="D1040" s="66" t="str">
        <f>IF(F1040-G1040&lt;&gt;0,Journal!D1036,"")</f>
        <v/>
      </c>
      <c r="E1040" s="295" t="str">
        <f>IF(F1040-G1040&lt;&gt;0,Journal!E1036,"")</f>
        <v/>
      </c>
      <c r="F1040" s="296"/>
      <c r="G1040" s="296"/>
      <c r="H1040" s="296">
        <f t="shared" ref="H1040:H1103" si="16">IF($F$9="Debit",(H1039+F1040-G1040),(H1039+G1040-F1040))</f>
        <v>0</v>
      </c>
      <c r="I1040" s="261"/>
    </row>
    <row r="1041" spans="2:9" x14ac:dyDescent="0.35">
      <c r="B1041" s="260"/>
      <c r="C1041" s="294" t="str">
        <f>IF(F1041-G1041&lt;&gt;0,Journal!C1037,"")</f>
        <v/>
      </c>
      <c r="D1041" s="66" t="str">
        <f>IF(F1041-G1041&lt;&gt;0,Journal!D1037,"")</f>
        <v/>
      </c>
      <c r="E1041" s="295" t="str">
        <f>IF(F1041-G1041&lt;&gt;0,Journal!E1037,"")</f>
        <v/>
      </c>
      <c r="F1041" s="296"/>
      <c r="G1041" s="296"/>
      <c r="H1041" s="296">
        <f t="shared" si="16"/>
        <v>0</v>
      </c>
      <c r="I1041" s="261"/>
    </row>
    <row r="1042" spans="2:9" x14ac:dyDescent="0.35">
      <c r="B1042" s="260"/>
      <c r="C1042" s="294" t="str">
        <f>IF(F1042-G1042&lt;&gt;0,Journal!C1038,"")</f>
        <v/>
      </c>
      <c r="D1042" s="66" t="str">
        <f>IF(F1042-G1042&lt;&gt;0,Journal!D1038,"")</f>
        <v/>
      </c>
      <c r="E1042" s="295" t="str">
        <f>IF(F1042-G1042&lt;&gt;0,Journal!E1038,"")</f>
        <v/>
      </c>
      <c r="F1042" s="296"/>
      <c r="G1042" s="296"/>
      <c r="H1042" s="296">
        <f t="shared" si="16"/>
        <v>0</v>
      </c>
      <c r="I1042" s="261"/>
    </row>
    <row r="1043" spans="2:9" x14ac:dyDescent="0.35">
      <c r="B1043" s="260"/>
      <c r="C1043" s="294" t="str">
        <f>IF(F1043-G1043&lt;&gt;0,Journal!C1039,"")</f>
        <v/>
      </c>
      <c r="D1043" s="66" t="str">
        <f>IF(F1043-G1043&lt;&gt;0,Journal!D1039,"")</f>
        <v/>
      </c>
      <c r="E1043" s="295" t="str">
        <f>IF(F1043-G1043&lt;&gt;0,Journal!E1039,"")</f>
        <v/>
      </c>
      <c r="F1043" s="296"/>
      <c r="G1043" s="296"/>
      <c r="H1043" s="296">
        <f t="shared" si="16"/>
        <v>0</v>
      </c>
      <c r="I1043" s="261"/>
    </row>
    <row r="1044" spans="2:9" x14ac:dyDescent="0.35">
      <c r="B1044" s="260"/>
      <c r="C1044" s="294" t="str">
        <f>IF(F1044-G1044&lt;&gt;0,Journal!C1040,"")</f>
        <v/>
      </c>
      <c r="D1044" s="66" t="str">
        <f>IF(F1044-G1044&lt;&gt;0,Journal!D1040,"")</f>
        <v/>
      </c>
      <c r="E1044" s="295" t="str">
        <f>IF(F1044-G1044&lt;&gt;0,Journal!E1040,"")</f>
        <v/>
      </c>
      <c r="F1044" s="296"/>
      <c r="G1044" s="296"/>
      <c r="H1044" s="296">
        <f t="shared" si="16"/>
        <v>0</v>
      </c>
      <c r="I1044" s="261"/>
    </row>
    <row r="1045" spans="2:9" x14ac:dyDescent="0.35">
      <c r="B1045" s="260"/>
      <c r="C1045" s="294" t="str">
        <f>IF(F1045-G1045&lt;&gt;0,Journal!C1041,"")</f>
        <v/>
      </c>
      <c r="D1045" s="66" t="str">
        <f>IF(F1045-G1045&lt;&gt;0,Journal!D1041,"")</f>
        <v/>
      </c>
      <c r="E1045" s="295" t="str">
        <f>IF(F1045-G1045&lt;&gt;0,Journal!E1041,"")</f>
        <v/>
      </c>
      <c r="F1045" s="296"/>
      <c r="G1045" s="296"/>
      <c r="H1045" s="296">
        <f t="shared" si="16"/>
        <v>0</v>
      </c>
      <c r="I1045" s="261"/>
    </row>
    <row r="1046" spans="2:9" x14ac:dyDescent="0.35">
      <c r="B1046" s="260"/>
      <c r="C1046" s="294" t="str">
        <f>IF(F1046-G1046&lt;&gt;0,Journal!C1042,"")</f>
        <v/>
      </c>
      <c r="D1046" s="66" t="str">
        <f>IF(F1046-G1046&lt;&gt;0,Journal!D1042,"")</f>
        <v/>
      </c>
      <c r="E1046" s="295" t="str">
        <f>IF(F1046-G1046&lt;&gt;0,Journal!E1042,"")</f>
        <v/>
      </c>
      <c r="F1046" s="296"/>
      <c r="G1046" s="296"/>
      <c r="H1046" s="296">
        <f t="shared" si="16"/>
        <v>0</v>
      </c>
      <c r="I1046" s="261"/>
    </row>
    <row r="1047" spans="2:9" x14ac:dyDescent="0.35">
      <c r="B1047" s="260"/>
      <c r="C1047" s="294" t="str">
        <f>IF(F1047-G1047&lt;&gt;0,Journal!C1043,"")</f>
        <v/>
      </c>
      <c r="D1047" s="66" t="str">
        <f>IF(F1047-G1047&lt;&gt;0,Journal!D1043,"")</f>
        <v/>
      </c>
      <c r="E1047" s="295" t="str">
        <f>IF(F1047-G1047&lt;&gt;0,Journal!E1043,"")</f>
        <v/>
      </c>
      <c r="F1047" s="296"/>
      <c r="G1047" s="296"/>
      <c r="H1047" s="296">
        <f t="shared" si="16"/>
        <v>0</v>
      </c>
      <c r="I1047" s="261"/>
    </row>
    <row r="1048" spans="2:9" x14ac:dyDescent="0.35">
      <c r="B1048" s="260"/>
      <c r="C1048" s="294" t="str">
        <f>IF(F1048-G1048&lt;&gt;0,Journal!C1044,"")</f>
        <v/>
      </c>
      <c r="D1048" s="66" t="str">
        <f>IF(F1048-G1048&lt;&gt;0,Journal!D1044,"")</f>
        <v/>
      </c>
      <c r="E1048" s="295" t="str">
        <f>IF(F1048-G1048&lt;&gt;0,Journal!E1044,"")</f>
        <v/>
      </c>
      <c r="F1048" s="296"/>
      <c r="G1048" s="296"/>
      <c r="H1048" s="296">
        <f t="shared" si="16"/>
        <v>0</v>
      </c>
      <c r="I1048" s="261"/>
    </row>
    <row r="1049" spans="2:9" x14ac:dyDescent="0.35">
      <c r="B1049" s="260"/>
      <c r="C1049" s="294" t="str">
        <f>IF(F1049-G1049&lt;&gt;0,Journal!C1045,"")</f>
        <v/>
      </c>
      <c r="D1049" s="66" t="str">
        <f>IF(F1049-G1049&lt;&gt;0,Journal!D1045,"")</f>
        <v/>
      </c>
      <c r="E1049" s="295" t="str">
        <f>IF(F1049-G1049&lt;&gt;0,Journal!E1045,"")</f>
        <v/>
      </c>
      <c r="F1049" s="296"/>
      <c r="G1049" s="296"/>
      <c r="H1049" s="296">
        <f t="shared" si="16"/>
        <v>0</v>
      </c>
      <c r="I1049" s="261"/>
    </row>
    <row r="1050" spans="2:9" x14ac:dyDescent="0.35">
      <c r="B1050" s="260"/>
      <c r="C1050" s="294" t="str">
        <f>IF(F1050-G1050&lt;&gt;0,Journal!C1046,"")</f>
        <v/>
      </c>
      <c r="D1050" s="66" t="str">
        <f>IF(F1050-G1050&lt;&gt;0,Journal!D1046,"")</f>
        <v/>
      </c>
      <c r="E1050" s="295" t="str">
        <f>IF(F1050-G1050&lt;&gt;0,Journal!E1046,"")</f>
        <v/>
      </c>
      <c r="F1050" s="296"/>
      <c r="G1050" s="296"/>
      <c r="H1050" s="296">
        <f t="shared" si="16"/>
        <v>0</v>
      </c>
      <c r="I1050" s="261"/>
    </row>
    <row r="1051" spans="2:9" x14ac:dyDescent="0.35">
      <c r="B1051" s="260"/>
      <c r="C1051" s="294" t="str">
        <f>IF(F1051-G1051&lt;&gt;0,Journal!C1047,"")</f>
        <v/>
      </c>
      <c r="D1051" s="66" t="str">
        <f>IF(F1051-G1051&lt;&gt;0,Journal!D1047,"")</f>
        <v/>
      </c>
      <c r="E1051" s="295" t="str">
        <f>IF(F1051-G1051&lt;&gt;0,Journal!E1047,"")</f>
        <v/>
      </c>
      <c r="F1051" s="296"/>
      <c r="G1051" s="296"/>
      <c r="H1051" s="296">
        <f t="shared" si="16"/>
        <v>0</v>
      </c>
      <c r="I1051" s="261"/>
    </row>
    <row r="1052" spans="2:9" x14ac:dyDescent="0.35">
      <c r="B1052" s="260"/>
      <c r="C1052" s="294" t="str">
        <f>IF(F1052-G1052&lt;&gt;0,Journal!C1048,"")</f>
        <v/>
      </c>
      <c r="D1052" s="66" t="str">
        <f>IF(F1052-G1052&lt;&gt;0,Journal!D1048,"")</f>
        <v/>
      </c>
      <c r="E1052" s="295" t="str">
        <f>IF(F1052-G1052&lt;&gt;0,Journal!E1048,"")</f>
        <v/>
      </c>
      <c r="F1052" s="296"/>
      <c r="G1052" s="296"/>
      <c r="H1052" s="296">
        <f t="shared" si="16"/>
        <v>0</v>
      </c>
      <c r="I1052" s="261"/>
    </row>
    <row r="1053" spans="2:9" x14ac:dyDescent="0.35">
      <c r="B1053" s="260"/>
      <c r="C1053" s="294" t="str">
        <f>IF(F1053-G1053&lt;&gt;0,Journal!C1049,"")</f>
        <v/>
      </c>
      <c r="D1053" s="66" t="str">
        <f>IF(F1053-G1053&lt;&gt;0,Journal!D1049,"")</f>
        <v/>
      </c>
      <c r="E1053" s="295" t="str">
        <f>IF(F1053-G1053&lt;&gt;0,Journal!E1049,"")</f>
        <v/>
      </c>
      <c r="F1053" s="296"/>
      <c r="G1053" s="296"/>
      <c r="H1053" s="296">
        <f t="shared" si="16"/>
        <v>0</v>
      </c>
      <c r="I1053" s="261"/>
    </row>
    <row r="1054" spans="2:9" x14ac:dyDescent="0.35">
      <c r="B1054" s="260"/>
      <c r="C1054" s="294" t="str">
        <f>IF(F1054-G1054&lt;&gt;0,Journal!C1050,"")</f>
        <v/>
      </c>
      <c r="D1054" s="66" t="str">
        <f>IF(F1054-G1054&lt;&gt;0,Journal!D1050,"")</f>
        <v/>
      </c>
      <c r="E1054" s="295" t="str">
        <f>IF(F1054-G1054&lt;&gt;0,Journal!E1050,"")</f>
        <v/>
      </c>
      <c r="F1054" s="296"/>
      <c r="G1054" s="296"/>
      <c r="H1054" s="296">
        <f t="shared" si="16"/>
        <v>0</v>
      </c>
      <c r="I1054" s="261"/>
    </row>
    <row r="1055" spans="2:9" x14ac:dyDescent="0.35">
      <c r="B1055" s="260"/>
      <c r="C1055" s="294" t="str">
        <f>IF(F1055-G1055&lt;&gt;0,Journal!C1051,"")</f>
        <v/>
      </c>
      <c r="D1055" s="66" t="str">
        <f>IF(F1055-G1055&lt;&gt;0,Journal!D1051,"")</f>
        <v/>
      </c>
      <c r="E1055" s="295" t="str">
        <f>IF(F1055-G1055&lt;&gt;0,Journal!E1051,"")</f>
        <v/>
      </c>
      <c r="F1055" s="296"/>
      <c r="G1055" s="296"/>
      <c r="H1055" s="296">
        <f t="shared" si="16"/>
        <v>0</v>
      </c>
      <c r="I1055" s="261"/>
    </row>
    <row r="1056" spans="2:9" x14ac:dyDescent="0.35">
      <c r="B1056" s="260"/>
      <c r="C1056" s="294" t="str">
        <f>IF(F1056-G1056&lt;&gt;0,Journal!C1052,"")</f>
        <v/>
      </c>
      <c r="D1056" s="66" t="str">
        <f>IF(F1056-G1056&lt;&gt;0,Journal!D1052,"")</f>
        <v/>
      </c>
      <c r="E1056" s="295" t="str">
        <f>IF(F1056-G1056&lt;&gt;0,Journal!E1052,"")</f>
        <v/>
      </c>
      <c r="F1056" s="296"/>
      <c r="G1056" s="296"/>
      <c r="H1056" s="296">
        <f t="shared" si="16"/>
        <v>0</v>
      </c>
      <c r="I1056" s="261"/>
    </row>
    <row r="1057" spans="2:9" x14ac:dyDescent="0.35">
      <c r="B1057" s="260"/>
      <c r="C1057" s="294" t="str">
        <f>IF(F1057-G1057&lt;&gt;0,Journal!C1053,"")</f>
        <v/>
      </c>
      <c r="D1057" s="66" t="str">
        <f>IF(F1057-G1057&lt;&gt;0,Journal!D1053,"")</f>
        <v/>
      </c>
      <c r="E1057" s="295" t="str">
        <f>IF(F1057-G1057&lt;&gt;0,Journal!E1053,"")</f>
        <v/>
      </c>
      <c r="F1057" s="296"/>
      <c r="G1057" s="296"/>
      <c r="H1057" s="296">
        <f t="shared" si="16"/>
        <v>0</v>
      </c>
      <c r="I1057" s="261"/>
    </row>
    <row r="1058" spans="2:9" x14ac:dyDescent="0.35">
      <c r="B1058" s="260"/>
      <c r="C1058" s="294" t="str">
        <f>IF(F1058-G1058&lt;&gt;0,Journal!C1054,"")</f>
        <v/>
      </c>
      <c r="D1058" s="66" t="str">
        <f>IF(F1058-G1058&lt;&gt;0,Journal!D1054,"")</f>
        <v/>
      </c>
      <c r="E1058" s="295" t="str">
        <f>IF(F1058-G1058&lt;&gt;0,Journal!E1054,"")</f>
        <v/>
      </c>
      <c r="F1058" s="296"/>
      <c r="G1058" s="296"/>
      <c r="H1058" s="296">
        <f t="shared" si="16"/>
        <v>0</v>
      </c>
      <c r="I1058" s="261"/>
    </row>
    <row r="1059" spans="2:9" x14ac:dyDescent="0.35">
      <c r="B1059" s="260"/>
      <c r="C1059" s="294" t="str">
        <f>IF(F1059-G1059&lt;&gt;0,Journal!C1055,"")</f>
        <v/>
      </c>
      <c r="D1059" s="66" t="str">
        <f>IF(F1059-G1059&lt;&gt;0,Journal!D1055,"")</f>
        <v/>
      </c>
      <c r="E1059" s="295" t="str">
        <f>IF(F1059-G1059&lt;&gt;0,Journal!E1055,"")</f>
        <v/>
      </c>
      <c r="F1059" s="296"/>
      <c r="G1059" s="296"/>
      <c r="H1059" s="296">
        <f t="shared" si="16"/>
        <v>0</v>
      </c>
      <c r="I1059" s="261"/>
    </row>
    <row r="1060" spans="2:9" x14ac:dyDescent="0.35">
      <c r="B1060" s="260"/>
      <c r="C1060" s="294" t="str">
        <f>IF(F1060-G1060&lt;&gt;0,Journal!C1056,"")</f>
        <v/>
      </c>
      <c r="D1060" s="66" t="str">
        <f>IF(F1060-G1060&lt;&gt;0,Journal!D1056,"")</f>
        <v/>
      </c>
      <c r="E1060" s="295" t="str">
        <f>IF(F1060-G1060&lt;&gt;0,Journal!E1056,"")</f>
        <v/>
      </c>
      <c r="F1060" s="296"/>
      <c r="G1060" s="296"/>
      <c r="H1060" s="296">
        <f t="shared" si="16"/>
        <v>0</v>
      </c>
      <c r="I1060" s="261"/>
    </row>
    <row r="1061" spans="2:9" x14ac:dyDescent="0.35">
      <c r="B1061" s="260"/>
      <c r="C1061" s="294" t="str">
        <f>IF(F1061-G1061&lt;&gt;0,Journal!C1057,"")</f>
        <v/>
      </c>
      <c r="D1061" s="66" t="str">
        <f>IF(F1061-G1061&lt;&gt;0,Journal!D1057,"")</f>
        <v/>
      </c>
      <c r="E1061" s="295" t="str">
        <f>IF(F1061-G1061&lt;&gt;0,Journal!E1057,"")</f>
        <v/>
      </c>
      <c r="F1061" s="296"/>
      <c r="G1061" s="296"/>
      <c r="H1061" s="296">
        <f t="shared" si="16"/>
        <v>0</v>
      </c>
      <c r="I1061" s="261"/>
    </row>
    <row r="1062" spans="2:9" x14ac:dyDescent="0.35">
      <c r="B1062" s="260"/>
      <c r="C1062" s="294" t="str">
        <f>IF(F1062-G1062&lt;&gt;0,Journal!C1058,"")</f>
        <v/>
      </c>
      <c r="D1062" s="66" t="str">
        <f>IF(F1062-G1062&lt;&gt;0,Journal!D1058,"")</f>
        <v/>
      </c>
      <c r="E1062" s="295" t="str">
        <f>IF(F1062-G1062&lt;&gt;0,Journal!E1058,"")</f>
        <v/>
      </c>
      <c r="F1062" s="296"/>
      <c r="G1062" s="296"/>
      <c r="H1062" s="296">
        <f t="shared" si="16"/>
        <v>0</v>
      </c>
      <c r="I1062" s="261"/>
    </row>
    <row r="1063" spans="2:9" x14ac:dyDescent="0.35">
      <c r="B1063" s="260"/>
      <c r="C1063" s="294" t="str">
        <f>IF(F1063-G1063&lt;&gt;0,Journal!C1059,"")</f>
        <v/>
      </c>
      <c r="D1063" s="66" t="str">
        <f>IF(F1063-G1063&lt;&gt;0,Journal!D1059,"")</f>
        <v/>
      </c>
      <c r="E1063" s="295" t="str">
        <f>IF(F1063-G1063&lt;&gt;0,Journal!E1059,"")</f>
        <v/>
      </c>
      <c r="F1063" s="296"/>
      <c r="G1063" s="296"/>
      <c r="H1063" s="296">
        <f t="shared" si="16"/>
        <v>0</v>
      </c>
      <c r="I1063" s="261"/>
    </row>
    <row r="1064" spans="2:9" x14ac:dyDescent="0.35">
      <c r="B1064" s="260"/>
      <c r="C1064" s="294" t="str">
        <f>IF(F1064-G1064&lt;&gt;0,Journal!C1060,"")</f>
        <v/>
      </c>
      <c r="D1064" s="66" t="str">
        <f>IF(F1064-G1064&lt;&gt;0,Journal!D1060,"")</f>
        <v/>
      </c>
      <c r="E1064" s="295" t="str">
        <f>IF(F1064-G1064&lt;&gt;0,Journal!E1060,"")</f>
        <v/>
      </c>
      <c r="F1064" s="296"/>
      <c r="G1064" s="296"/>
      <c r="H1064" s="296">
        <f t="shared" si="16"/>
        <v>0</v>
      </c>
      <c r="I1064" s="261"/>
    </row>
    <row r="1065" spans="2:9" x14ac:dyDescent="0.35">
      <c r="B1065" s="260"/>
      <c r="C1065" s="294" t="str">
        <f>IF(F1065-G1065&lt;&gt;0,Journal!C1061,"")</f>
        <v/>
      </c>
      <c r="D1065" s="66" t="str">
        <f>IF(F1065-G1065&lt;&gt;0,Journal!D1061,"")</f>
        <v/>
      </c>
      <c r="E1065" s="295" t="str">
        <f>IF(F1065-G1065&lt;&gt;0,Journal!E1061,"")</f>
        <v/>
      </c>
      <c r="F1065" s="296"/>
      <c r="G1065" s="296"/>
      <c r="H1065" s="296">
        <f t="shared" si="16"/>
        <v>0</v>
      </c>
      <c r="I1065" s="261"/>
    </row>
    <row r="1066" spans="2:9" x14ac:dyDescent="0.35">
      <c r="B1066" s="260"/>
      <c r="C1066" s="294" t="str">
        <f>IF(F1066-G1066&lt;&gt;0,Journal!C1062,"")</f>
        <v/>
      </c>
      <c r="D1066" s="66" t="str">
        <f>IF(F1066-G1066&lt;&gt;0,Journal!D1062,"")</f>
        <v/>
      </c>
      <c r="E1066" s="295" t="str">
        <f>IF(F1066-G1066&lt;&gt;0,Journal!E1062,"")</f>
        <v/>
      </c>
      <c r="F1066" s="296"/>
      <c r="G1066" s="296"/>
      <c r="H1066" s="296">
        <f t="shared" si="16"/>
        <v>0</v>
      </c>
      <c r="I1066" s="261"/>
    </row>
    <row r="1067" spans="2:9" x14ac:dyDescent="0.35">
      <c r="B1067" s="260"/>
      <c r="C1067" s="294" t="str">
        <f>IF(F1067-G1067&lt;&gt;0,Journal!C1063,"")</f>
        <v/>
      </c>
      <c r="D1067" s="66" t="str">
        <f>IF(F1067-G1067&lt;&gt;0,Journal!D1063,"")</f>
        <v/>
      </c>
      <c r="E1067" s="295" t="str">
        <f>IF(F1067-G1067&lt;&gt;0,Journal!E1063,"")</f>
        <v/>
      </c>
      <c r="F1067" s="296"/>
      <c r="G1067" s="296"/>
      <c r="H1067" s="296">
        <f t="shared" si="16"/>
        <v>0</v>
      </c>
      <c r="I1067" s="261"/>
    </row>
    <row r="1068" spans="2:9" x14ac:dyDescent="0.35">
      <c r="B1068" s="260"/>
      <c r="C1068" s="294" t="str">
        <f>IF(F1068-G1068&lt;&gt;0,Journal!C1064,"")</f>
        <v/>
      </c>
      <c r="D1068" s="66" t="str">
        <f>IF(F1068-G1068&lt;&gt;0,Journal!D1064,"")</f>
        <v/>
      </c>
      <c r="E1068" s="295" t="str">
        <f>IF(F1068-G1068&lt;&gt;0,Journal!E1064,"")</f>
        <v/>
      </c>
      <c r="F1068" s="296"/>
      <c r="G1068" s="296"/>
      <c r="H1068" s="296">
        <f t="shared" si="16"/>
        <v>0</v>
      </c>
      <c r="I1068" s="261"/>
    </row>
    <row r="1069" spans="2:9" x14ac:dyDescent="0.35">
      <c r="B1069" s="260"/>
      <c r="C1069" s="294" t="str">
        <f>IF(F1069-G1069&lt;&gt;0,Journal!C1065,"")</f>
        <v/>
      </c>
      <c r="D1069" s="66" t="str">
        <f>IF(F1069-G1069&lt;&gt;0,Journal!D1065,"")</f>
        <v/>
      </c>
      <c r="E1069" s="295" t="str">
        <f>IF(F1069-G1069&lt;&gt;0,Journal!E1065,"")</f>
        <v/>
      </c>
      <c r="F1069" s="296"/>
      <c r="G1069" s="296"/>
      <c r="H1069" s="296">
        <f t="shared" si="16"/>
        <v>0</v>
      </c>
      <c r="I1069" s="261"/>
    </row>
    <row r="1070" spans="2:9" x14ac:dyDescent="0.35">
      <c r="B1070" s="260"/>
      <c r="C1070" s="294" t="str">
        <f>IF(F1070-G1070&lt;&gt;0,Journal!C1066,"")</f>
        <v/>
      </c>
      <c r="D1070" s="66" t="str">
        <f>IF(F1070-G1070&lt;&gt;0,Journal!D1066,"")</f>
        <v/>
      </c>
      <c r="E1070" s="295" t="str">
        <f>IF(F1070-G1070&lt;&gt;0,Journal!E1066,"")</f>
        <v/>
      </c>
      <c r="F1070" s="296"/>
      <c r="G1070" s="296"/>
      <c r="H1070" s="296">
        <f t="shared" si="16"/>
        <v>0</v>
      </c>
      <c r="I1070" s="261"/>
    </row>
    <row r="1071" spans="2:9" x14ac:dyDescent="0.35">
      <c r="B1071" s="260"/>
      <c r="C1071" s="294" t="str">
        <f>IF(F1071-G1071&lt;&gt;0,Journal!C1067,"")</f>
        <v/>
      </c>
      <c r="D1071" s="66" t="str">
        <f>IF(F1071-G1071&lt;&gt;0,Journal!D1067,"")</f>
        <v/>
      </c>
      <c r="E1071" s="295" t="str">
        <f>IF(F1071-G1071&lt;&gt;0,Journal!E1067,"")</f>
        <v/>
      </c>
      <c r="F1071" s="296"/>
      <c r="G1071" s="296"/>
      <c r="H1071" s="296">
        <f t="shared" si="16"/>
        <v>0</v>
      </c>
      <c r="I1071" s="261"/>
    </row>
    <row r="1072" spans="2:9" x14ac:dyDescent="0.35">
      <c r="B1072" s="260"/>
      <c r="C1072" s="294" t="str">
        <f>IF(F1072-G1072&lt;&gt;0,Journal!C1068,"")</f>
        <v/>
      </c>
      <c r="D1072" s="66" t="str">
        <f>IF(F1072-G1072&lt;&gt;0,Journal!D1068,"")</f>
        <v/>
      </c>
      <c r="E1072" s="295" t="str">
        <f>IF(F1072-G1072&lt;&gt;0,Journal!E1068,"")</f>
        <v/>
      </c>
      <c r="F1072" s="296"/>
      <c r="G1072" s="296"/>
      <c r="H1072" s="296">
        <f t="shared" si="16"/>
        <v>0</v>
      </c>
      <c r="I1072" s="261"/>
    </row>
    <row r="1073" spans="2:9" x14ac:dyDescent="0.35">
      <c r="B1073" s="260"/>
      <c r="C1073" s="294" t="str">
        <f>IF(F1073-G1073&lt;&gt;0,Journal!C1069,"")</f>
        <v/>
      </c>
      <c r="D1073" s="66" t="str">
        <f>IF(F1073-G1073&lt;&gt;0,Journal!D1069,"")</f>
        <v/>
      </c>
      <c r="E1073" s="295" t="str">
        <f>IF(F1073-G1073&lt;&gt;0,Journal!E1069,"")</f>
        <v/>
      </c>
      <c r="F1073" s="296"/>
      <c r="G1073" s="296"/>
      <c r="H1073" s="296">
        <f t="shared" si="16"/>
        <v>0</v>
      </c>
      <c r="I1073" s="261"/>
    </row>
    <row r="1074" spans="2:9" x14ac:dyDescent="0.35">
      <c r="B1074" s="260"/>
      <c r="C1074" s="294" t="str">
        <f>IF(F1074-G1074&lt;&gt;0,Journal!C1070,"")</f>
        <v/>
      </c>
      <c r="D1074" s="66" t="str">
        <f>IF(F1074-G1074&lt;&gt;0,Journal!D1070,"")</f>
        <v/>
      </c>
      <c r="E1074" s="295" t="str">
        <f>IF(F1074-G1074&lt;&gt;0,Journal!E1070,"")</f>
        <v/>
      </c>
      <c r="F1074" s="296"/>
      <c r="G1074" s="296"/>
      <c r="H1074" s="296">
        <f t="shared" si="16"/>
        <v>0</v>
      </c>
      <c r="I1074" s="261"/>
    </row>
    <row r="1075" spans="2:9" x14ac:dyDescent="0.35">
      <c r="B1075" s="260"/>
      <c r="C1075" s="294" t="str">
        <f>IF(F1075-G1075&lt;&gt;0,Journal!C1071,"")</f>
        <v/>
      </c>
      <c r="D1075" s="66" t="str">
        <f>IF(F1075-G1075&lt;&gt;0,Journal!D1071,"")</f>
        <v/>
      </c>
      <c r="E1075" s="295" t="str">
        <f>IF(F1075-G1075&lt;&gt;0,Journal!E1071,"")</f>
        <v/>
      </c>
      <c r="F1075" s="296"/>
      <c r="G1075" s="296"/>
      <c r="H1075" s="296">
        <f t="shared" si="16"/>
        <v>0</v>
      </c>
      <c r="I1075" s="261"/>
    </row>
    <row r="1076" spans="2:9" x14ac:dyDescent="0.35">
      <c r="B1076" s="260"/>
      <c r="C1076" s="294" t="str">
        <f>IF(F1076-G1076&lt;&gt;0,Journal!C1072,"")</f>
        <v/>
      </c>
      <c r="D1076" s="66" t="str">
        <f>IF(F1076-G1076&lt;&gt;0,Journal!D1072,"")</f>
        <v/>
      </c>
      <c r="E1076" s="295" t="str">
        <f>IF(F1076-G1076&lt;&gt;0,Journal!E1072,"")</f>
        <v/>
      </c>
      <c r="F1076" s="296"/>
      <c r="G1076" s="296"/>
      <c r="H1076" s="296">
        <f t="shared" si="16"/>
        <v>0</v>
      </c>
      <c r="I1076" s="261"/>
    </row>
    <row r="1077" spans="2:9" x14ac:dyDescent="0.35">
      <c r="B1077" s="260"/>
      <c r="C1077" s="294" t="str">
        <f>IF(F1077-G1077&lt;&gt;0,Journal!C1073,"")</f>
        <v/>
      </c>
      <c r="D1077" s="66" t="str">
        <f>IF(F1077-G1077&lt;&gt;0,Journal!D1073,"")</f>
        <v/>
      </c>
      <c r="E1077" s="295" t="str">
        <f>IF(F1077-G1077&lt;&gt;0,Journal!E1073,"")</f>
        <v/>
      </c>
      <c r="F1077" s="296"/>
      <c r="G1077" s="296"/>
      <c r="H1077" s="296">
        <f t="shared" si="16"/>
        <v>0</v>
      </c>
      <c r="I1077" s="261"/>
    </row>
    <row r="1078" spans="2:9" x14ac:dyDescent="0.35">
      <c r="B1078" s="260"/>
      <c r="C1078" s="294" t="str">
        <f>IF(F1078-G1078&lt;&gt;0,Journal!C1074,"")</f>
        <v/>
      </c>
      <c r="D1078" s="66" t="str">
        <f>IF(F1078-G1078&lt;&gt;0,Journal!D1074,"")</f>
        <v/>
      </c>
      <c r="E1078" s="295" t="str">
        <f>IF(F1078-G1078&lt;&gt;0,Journal!E1074,"")</f>
        <v/>
      </c>
      <c r="F1078" s="296"/>
      <c r="G1078" s="296"/>
      <c r="H1078" s="296">
        <f t="shared" si="16"/>
        <v>0</v>
      </c>
      <c r="I1078" s="261"/>
    </row>
    <row r="1079" spans="2:9" x14ac:dyDescent="0.35">
      <c r="B1079" s="260"/>
      <c r="C1079" s="294" t="str">
        <f>IF(F1079-G1079&lt;&gt;0,Journal!C1075,"")</f>
        <v/>
      </c>
      <c r="D1079" s="66" t="str">
        <f>IF(F1079-G1079&lt;&gt;0,Journal!D1075,"")</f>
        <v/>
      </c>
      <c r="E1079" s="295" t="str">
        <f>IF(F1079-G1079&lt;&gt;0,Journal!E1075,"")</f>
        <v/>
      </c>
      <c r="F1079" s="296"/>
      <c r="G1079" s="296"/>
      <c r="H1079" s="296">
        <f t="shared" si="16"/>
        <v>0</v>
      </c>
      <c r="I1079" s="261"/>
    </row>
    <row r="1080" spans="2:9" x14ac:dyDescent="0.35">
      <c r="B1080" s="260"/>
      <c r="C1080" s="294" t="str">
        <f>IF(F1080-G1080&lt;&gt;0,Journal!C1076,"")</f>
        <v/>
      </c>
      <c r="D1080" s="66" t="str">
        <f>IF(F1080-G1080&lt;&gt;0,Journal!D1076,"")</f>
        <v/>
      </c>
      <c r="E1080" s="295" t="str">
        <f>IF(F1080-G1080&lt;&gt;0,Journal!E1076,"")</f>
        <v/>
      </c>
      <c r="F1080" s="296"/>
      <c r="G1080" s="296"/>
      <c r="H1080" s="296">
        <f t="shared" si="16"/>
        <v>0</v>
      </c>
      <c r="I1080" s="261"/>
    </row>
    <row r="1081" spans="2:9" x14ac:dyDescent="0.35">
      <c r="B1081" s="260"/>
      <c r="C1081" s="294" t="str">
        <f>IF(F1081-G1081&lt;&gt;0,Journal!C1077,"")</f>
        <v/>
      </c>
      <c r="D1081" s="66" t="str">
        <f>IF(F1081-G1081&lt;&gt;0,Journal!D1077,"")</f>
        <v/>
      </c>
      <c r="E1081" s="295" t="str">
        <f>IF(F1081-G1081&lt;&gt;0,Journal!E1077,"")</f>
        <v/>
      </c>
      <c r="F1081" s="296"/>
      <c r="G1081" s="296"/>
      <c r="H1081" s="296">
        <f t="shared" si="16"/>
        <v>0</v>
      </c>
      <c r="I1081" s="261"/>
    </row>
    <row r="1082" spans="2:9" x14ac:dyDescent="0.35">
      <c r="B1082" s="260"/>
      <c r="C1082" s="294" t="str">
        <f>IF(F1082-G1082&lt;&gt;0,Journal!C1078,"")</f>
        <v/>
      </c>
      <c r="D1082" s="66" t="str">
        <f>IF(F1082-G1082&lt;&gt;0,Journal!D1078,"")</f>
        <v/>
      </c>
      <c r="E1082" s="295" t="str">
        <f>IF(F1082-G1082&lt;&gt;0,Journal!E1078,"")</f>
        <v/>
      </c>
      <c r="F1082" s="296"/>
      <c r="G1082" s="296"/>
      <c r="H1082" s="296">
        <f t="shared" si="16"/>
        <v>0</v>
      </c>
      <c r="I1082" s="261"/>
    </row>
    <row r="1083" spans="2:9" x14ac:dyDescent="0.35">
      <c r="B1083" s="260"/>
      <c r="C1083" s="294" t="str">
        <f>IF(F1083-G1083&lt;&gt;0,Journal!C1079,"")</f>
        <v/>
      </c>
      <c r="D1083" s="66" t="str">
        <f>IF(F1083-G1083&lt;&gt;0,Journal!D1079,"")</f>
        <v/>
      </c>
      <c r="E1083" s="295" t="str">
        <f>IF(F1083-G1083&lt;&gt;0,Journal!E1079,"")</f>
        <v/>
      </c>
      <c r="F1083" s="296"/>
      <c r="G1083" s="296"/>
      <c r="H1083" s="296">
        <f t="shared" si="16"/>
        <v>0</v>
      </c>
      <c r="I1083" s="261"/>
    </row>
    <row r="1084" spans="2:9" x14ac:dyDescent="0.35">
      <c r="B1084" s="260"/>
      <c r="C1084" s="294" t="str">
        <f>IF(F1084-G1084&lt;&gt;0,Journal!C1080,"")</f>
        <v/>
      </c>
      <c r="D1084" s="66" t="str">
        <f>IF(F1084-G1084&lt;&gt;0,Journal!D1080,"")</f>
        <v/>
      </c>
      <c r="E1084" s="295" t="str">
        <f>IF(F1084-G1084&lt;&gt;0,Journal!E1080,"")</f>
        <v/>
      </c>
      <c r="F1084" s="296"/>
      <c r="G1084" s="296"/>
      <c r="H1084" s="296">
        <f t="shared" si="16"/>
        <v>0</v>
      </c>
      <c r="I1084" s="261"/>
    </row>
    <row r="1085" spans="2:9" x14ac:dyDescent="0.35">
      <c r="B1085" s="260"/>
      <c r="C1085" s="294" t="str">
        <f>IF(F1085-G1085&lt;&gt;0,Journal!C1081,"")</f>
        <v/>
      </c>
      <c r="D1085" s="66" t="str">
        <f>IF(F1085-G1085&lt;&gt;0,Journal!D1081,"")</f>
        <v/>
      </c>
      <c r="E1085" s="295" t="str">
        <f>IF(F1085-G1085&lt;&gt;0,Journal!E1081,"")</f>
        <v/>
      </c>
      <c r="F1085" s="296"/>
      <c r="G1085" s="296"/>
      <c r="H1085" s="296">
        <f t="shared" si="16"/>
        <v>0</v>
      </c>
      <c r="I1085" s="261"/>
    </row>
    <row r="1086" spans="2:9" x14ac:dyDescent="0.35">
      <c r="B1086" s="260"/>
      <c r="C1086" s="294" t="str">
        <f>IF(F1086-G1086&lt;&gt;0,Journal!C1082,"")</f>
        <v/>
      </c>
      <c r="D1086" s="66" t="str">
        <f>IF(F1086-G1086&lt;&gt;0,Journal!D1082,"")</f>
        <v/>
      </c>
      <c r="E1086" s="295" t="str">
        <f>IF(F1086-G1086&lt;&gt;0,Journal!E1082,"")</f>
        <v/>
      </c>
      <c r="F1086" s="296"/>
      <c r="G1086" s="296"/>
      <c r="H1086" s="296">
        <f t="shared" si="16"/>
        <v>0</v>
      </c>
      <c r="I1086" s="261"/>
    </row>
    <row r="1087" spans="2:9" x14ac:dyDescent="0.35">
      <c r="B1087" s="260"/>
      <c r="C1087" s="294" t="str">
        <f>IF(F1087-G1087&lt;&gt;0,Journal!C1083,"")</f>
        <v/>
      </c>
      <c r="D1087" s="66" t="str">
        <f>IF(F1087-G1087&lt;&gt;0,Journal!D1083,"")</f>
        <v/>
      </c>
      <c r="E1087" s="295" t="str">
        <f>IF(F1087-G1087&lt;&gt;0,Journal!E1083,"")</f>
        <v/>
      </c>
      <c r="F1087" s="296"/>
      <c r="G1087" s="296"/>
      <c r="H1087" s="296">
        <f t="shared" si="16"/>
        <v>0</v>
      </c>
      <c r="I1087" s="261"/>
    </row>
    <row r="1088" spans="2:9" x14ac:dyDescent="0.35">
      <c r="B1088" s="260"/>
      <c r="C1088" s="294" t="str">
        <f>IF(F1088-G1088&lt;&gt;0,Journal!C1084,"")</f>
        <v/>
      </c>
      <c r="D1088" s="66" t="str">
        <f>IF(F1088-G1088&lt;&gt;0,Journal!D1084,"")</f>
        <v/>
      </c>
      <c r="E1088" s="295" t="str">
        <f>IF(F1088-G1088&lt;&gt;0,Journal!E1084,"")</f>
        <v/>
      </c>
      <c r="F1088" s="296"/>
      <c r="G1088" s="296"/>
      <c r="H1088" s="296">
        <f t="shared" si="16"/>
        <v>0</v>
      </c>
      <c r="I1088" s="261"/>
    </row>
    <row r="1089" spans="2:9" x14ac:dyDescent="0.35">
      <c r="B1089" s="260"/>
      <c r="C1089" s="294" t="str">
        <f>IF(F1089-G1089&lt;&gt;0,Journal!C1085,"")</f>
        <v/>
      </c>
      <c r="D1089" s="66" t="str">
        <f>IF(F1089-G1089&lt;&gt;0,Journal!D1085,"")</f>
        <v/>
      </c>
      <c r="E1089" s="295" t="str">
        <f>IF(F1089-G1089&lt;&gt;0,Journal!E1085,"")</f>
        <v/>
      </c>
      <c r="F1089" s="296"/>
      <c r="G1089" s="296"/>
      <c r="H1089" s="296">
        <f t="shared" si="16"/>
        <v>0</v>
      </c>
      <c r="I1089" s="261"/>
    </row>
    <row r="1090" spans="2:9" x14ac:dyDescent="0.35">
      <c r="B1090" s="260"/>
      <c r="C1090" s="294" t="str">
        <f>IF(F1090-G1090&lt;&gt;0,Journal!C1086,"")</f>
        <v/>
      </c>
      <c r="D1090" s="66" t="str">
        <f>IF(F1090-G1090&lt;&gt;0,Journal!D1086,"")</f>
        <v/>
      </c>
      <c r="E1090" s="295" t="str">
        <f>IF(F1090-G1090&lt;&gt;0,Journal!E1086,"")</f>
        <v/>
      </c>
      <c r="F1090" s="296"/>
      <c r="G1090" s="296"/>
      <c r="H1090" s="296">
        <f t="shared" si="16"/>
        <v>0</v>
      </c>
      <c r="I1090" s="261"/>
    </row>
    <row r="1091" spans="2:9" x14ac:dyDescent="0.35">
      <c r="B1091" s="260"/>
      <c r="C1091" s="294" t="str">
        <f>IF(F1091-G1091&lt;&gt;0,Journal!C1087,"")</f>
        <v/>
      </c>
      <c r="D1091" s="66" t="str">
        <f>IF(F1091-G1091&lt;&gt;0,Journal!D1087,"")</f>
        <v/>
      </c>
      <c r="E1091" s="295" t="str">
        <f>IF(F1091-G1091&lt;&gt;0,Journal!E1087,"")</f>
        <v/>
      </c>
      <c r="F1091" s="296"/>
      <c r="G1091" s="296"/>
      <c r="H1091" s="296">
        <f t="shared" si="16"/>
        <v>0</v>
      </c>
      <c r="I1091" s="261"/>
    </row>
    <row r="1092" spans="2:9" x14ac:dyDescent="0.35">
      <c r="B1092" s="260"/>
      <c r="C1092" s="294" t="str">
        <f>IF(F1092-G1092&lt;&gt;0,Journal!C1088,"")</f>
        <v/>
      </c>
      <c r="D1092" s="66" t="str">
        <f>IF(F1092-G1092&lt;&gt;0,Journal!D1088,"")</f>
        <v/>
      </c>
      <c r="E1092" s="295" t="str">
        <f>IF(F1092-G1092&lt;&gt;0,Journal!E1088,"")</f>
        <v/>
      </c>
      <c r="F1092" s="296"/>
      <c r="G1092" s="296"/>
      <c r="H1092" s="296">
        <f t="shared" si="16"/>
        <v>0</v>
      </c>
      <c r="I1092" s="261"/>
    </row>
    <row r="1093" spans="2:9" x14ac:dyDescent="0.35">
      <c r="B1093" s="260"/>
      <c r="C1093" s="294" t="str">
        <f>IF(F1093-G1093&lt;&gt;0,Journal!C1089,"")</f>
        <v/>
      </c>
      <c r="D1093" s="66" t="str">
        <f>IF(F1093-G1093&lt;&gt;0,Journal!D1089,"")</f>
        <v/>
      </c>
      <c r="E1093" s="295" t="str">
        <f>IF(F1093-G1093&lt;&gt;0,Journal!E1089,"")</f>
        <v/>
      </c>
      <c r="F1093" s="296"/>
      <c r="G1093" s="296"/>
      <c r="H1093" s="296">
        <f t="shared" si="16"/>
        <v>0</v>
      </c>
      <c r="I1093" s="261"/>
    </row>
    <row r="1094" spans="2:9" x14ac:dyDescent="0.35">
      <c r="B1094" s="260"/>
      <c r="C1094" s="294" t="str">
        <f>IF(F1094-G1094&lt;&gt;0,Journal!C1090,"")</f>
        <v/>
      </c>
      <c r="D1094" s="66" t="str">
        <f>IF(F1094-G1094&lt;&gt;0,Journal!D1090,"")</f>
        <v/>
      </c>
      <c r="E1094" s="295" t="str">
        <f>IF(F1094-G1094&lt;&gt;0,Journal!E1090,"")</f>
        <v/>
      </c>
      <c r="F1094" s="296"/>
      <c r="G1094" s="296"/>
      <c r="H1094" s="296">
        <f t="shared" si="16"/>
        <v>0</v>
      </c>
      <c r="I1094" s="261"/>
    </row>
    <row r="1095" spans="2:9" x14ac:dyDescent="0.35">
      <c r="B1095" s="260"/>
      <c r="C1095" s="294" t="str">
        <f>IF(F1095-G1095&lt;&gt;0,Journal!C1091,"")</f>
        <v/>
      </c>
      <c r="D1095" s="66" t="str">
        <f>IF(F1095-G1095&lt;&gt;0,Journal!D1091,"")</f>
        <v/>
      </c>
      <c r="E1095" s="295" t="str">
        <f>IF(F1095-G1095&lt;&gt;0,Journal!E1091,"")</f>
        <v/>
      </c>
      <c r="F1095" s="296"/>
      <c r="G1095" s="296"/>
      <c r="H1095" s="296">
        <f t="shared" si="16"/>
        <v>0</v>
      </c>
      <c r="I1095" s="261"/>
    </row>
    <row r="1096" spans="2:9" x14ac:dyDescent="0.35">
      <c r="B1096" s="260"/>
      <c r="C1096" s="294" t="str">
        <f>IF(F1096-G1096&lt;&gt;0,Journal!C1092,"")</f>
        <v/>
      </c>
      <c r="D1096" s="66" t="str">
        <f>IF(F1096-G1096&lt;&gt;0,Journal!D1092,"")</f>
        <v/>
      </c>
      <c r="E1096" s="295" t="str">
        <f>IF(F1096-G1096&lt;&gt;0,Journal!E1092,"")</f>
        <v/>
      </c>
      <c r="F1096" s="296"/>
      <c r="G1096" s="296"/>
      <c r="H1096" s="296">
        <f t="shared" si="16"/>
        <v>0</v>
      </c>
      <c r="I1096" s="261"/>
    </row>
    <row r="1097" spans="2:9" x14ac:dyDescent="0.35">
      <c r="B1097" s="260"/>
      <c r="C1097" s="294" t="str">
        <f>IF(F1097-G1097&lt;&gt;0,Journal!C1093,"")</f>
        <v/>
      </c>
      <c r="D1097" s="66" t="str">
        <f>IF(F1097-G1097&lt;&gt;0,Journal!D1093,"")</f>
        <v/>
      </c>
      <c r="E1097" s="295" t="str">
        <f>IF(F1097-G1097&lt;&gt;0,Journal!E1093,"")</f>
        <v/>
      </c>
      <c r="F1097" s="296"/>
      <c r="G1097" s="296"/>
      <c r="H1097" s="296">
        <f t="shared" si="16"/>
        <v>0</v>
      </c>
      <c r="I1097" s="261"/>
    </row>
    <row r="1098" spans="2:9" x14ac:dyDescent="0.35">
      <c r="B1098" s="260"/>
      <c r="C1098" s="294" t="str">
        <f>IF(F1098-G1098&lt;&gt;0,Journal!C1094,"")</f>
        <v/>
      </c>
      <c r="D1098" s="66" t="str">
        <f>IF(F1098-G1098&lt;&gt;0,Journal!D1094,"")</f>
        <v/>
      </c>
      <c r="E1098" s="295" t="str">
        <f>IF(F1098-G1098&lt;&gt;0,Journal!E1094,"")</f>
        <v/>
      </c>
      <c r="F1098" s="296"/>
      <c r="G1098" s="296"/>
      <c r="H1098" s="296">
        <f t="shared" si="16"/>
        <v>0</v>
      </c>
      <c r="I1098" s="261"/>
    </row>
    <row r="1099" spans="2:9" x14ac:dyDescent="0.35">
      <c r="B1099" s="260"/>
      <c r="C1099" s="294" t="str">
        <f>IF(F1099-G1099&lt;&gt;0,Journal!C1095,"")</f>
        <v/>
      </c>
      <c r="D1099" s="66" t="str">
        <f>IF(F1099-G1099&lt;&gt;0,Journal!D1095,"")</f>
        <v/>
      </c>
      <c r="E1099" s="295" t="str">
        <f>IF(F1099-G1099&lt;&gt;0,Journal!E1095,"")</f>
        <v/>
      </c>
      <c r="F1099" s="296"/>
      <c r="G1099" s="296"/>
      <c r="H1099" s="296">
        <f t="shared" si="16"/>
        <v>0</v>
      </c>
      <c r="I1099" s="261"/>
    </row>
    <row r="1100" spans="2:9" x14ac:dyDescent="0.35">
      <c r="B1100" s="260"/>
      <c r="C1100" s="294" t="str">
        <f>IF(F1100-G1100&lt;&gt;0,Journal!C1096,"")</f>
        <v/>
      </c>
      <c r="D1100" s="66" t="str">
        <f>IF(F1100-G1100&lt;&gt;0,Journal!D1096,"")</f>
        <v/>
      </c>
      <c r="E1100" s="295" t="str">
        <f>IF(F1100-G1100&lt;&gt;0,Journal!E1096,"")</f>
        <v/>
      </c>
      <c r="F1100" s="296"/>
      <c r="G1100" s="296"/>
      <c r="H1100" s="296">
        <f t="shared" si="16"/>
        <v>0</v>
      </c>
      <c r="I1100" s="261"/>
    </row>
    <row r="1101" spans="2:9" x14ac:dyDescent="0.35">
      <c r="B1101" s="260"/>
      <c r="C1101" s="294" t="str">
        <f>IF(F1101-G1101&lt;&gt;0,Journal!C1097,"")</f>
        <v/>
      </c>
      <c r="D1101" s="66" t="str">
        <f>IF(F1101-G1101&lt;&gt;0,Journal!D1097,"")</f>
        <v/>
      </c>
      <c r="E1101" s="295" t="str">
        <f>IF(F1101-G1101&lt;&gt;0,Journal!E1097,"")</f>
        <v/>
      </c>
      <c r="F1101" s="296"/>
      <c r="G1101" s="296"/>
      <c r="H1101" s="296">
        <f t="shared" si="16"/>
        <v>0</v>
      </c>
      <c r="I1101" s="261"/>
    </row>
    <row r="1102" spans="2:9" x14ac:dyDescent="0.35">
      <c r="B1102" s="260"/>
      <c r="C1102" s="294" t="str">
        <f>IF(F1102-G1102&lt;&gt;0,Journal!C1098,"")</f>
        <v/>
      </c>
      <c r="D1102" s="66" t="str">
        <f>IF(F1102-G1102&lt;&gt;0,Journal!D1098,"")</f>
        <v/>
      </c>
      <c r="E1102" s="295" t="str">
        <f>IF(F1102-G1102&lt;&gt;0,Journal!E1098,"")</f>
        <v/>
      </c>
      <c r="F1102" s="296"/>
      <c r="G1102" s="296"/>
      <c r="H1102" s="296">
        <f t="shared" si="16"/>
        <v>0</v>
      </c>
      <c r="I1102" s="261"/>
    </row>
    <row r="1103" spans="2:9" x14ac:dyDescent="0.35">
      <c r="B1103" s="260"/>
      <c r="C1103" s="294" t="str">
        <f>IF(F1103-G1103&lt;&gt;0,Journal!C1099,"")</f>
        <v/>
      </c>
      <c r="D1103" s="66" t="str">
        <f>IF(F1103-G1103&lt;&gt;0,Journal!D1099,"")</f>
        <v/>
      </c>
      <c r="E1103" s="295" t="str">
        <f>IF(F1103-G1103&lt;&gt;0,Journal!E1099,"")</f>
        <v/>
      </c>
      <c r="F1103" s="296"/>
      <c r="G1103" s="296"/>
      <c r="H1103" s="296">
        <f t="shared" si="16"/>
        <v>0</v>
      </c>
      <c r="I1103" s="261"/>
    </row>
    <row r="1104" spans="2:9" x14ac:dyDescent="0.35">
      <c r="B1104" s="260"/>
      <c r="C1104" s="294" t="str">
        <f>IF(F1104-G1104&lt;&gt;0,Journal!C1100,"")</f>
        <v/>
      </c>
      <c r="D1104" s="66" t="str">
        <f>IF(F1104-G1104&lt;&gt;0,Journal!D1100,"")</f>
        <v/>
      </c>
      <c r="E1104" s="295" t="str">
        <f>IF(F1104-G1104&lt;&gt;0,Journal!E1100,"")</f>
        <v/>
      </c>
      <c r="F1104" s="296"/>
      <c r="G1104" s="296"/>
      <c r="H1104" s="296">
        <f t="shared" ref="H1104:H1167" si="17">IF($F$9="Debit",(H1103+F1104-G1104),(H1103+G1104-F1104))</f>
        <v>0</v>
      </c>
      <c r="I1104" s="261"/>
    </row>
    <row r="1105" spans="2:9" x14ac:dyDescent="0.35">
      <c r="B1105" s="260"/>
      <c r="C1105" s="294" t="str">
        <f>IF(F1105-G1105&lt;&gt;0,Journal!C1101,"")</f>
        <v/>
      </c>
      <c r="D1105" s="66" t="str">
        <f>IF(F1105-G1105&lt;&gt;0,Journal!D1101,"")</f>
        <v/>
      </c>
      <c r="E1105" s="295" t="str">
        <f>IF(F1105-G1105&lt;&gt;0,Journal!E1101,"")</f>
        <v/>
      </c>
      <c r="F1105" s="296"/>
      <c r="G1105" s="296"/>
      <c r="H1105" s="296">
        <f t="shared" si="17"/>
        <v>0</v>
      </c>
      <c r="I1105" s="261"/>
    </row>
    <row r="1106" spans="2:9" x14ac:dyDescent="0.35">
      <c r="B1106" s="260"/>
      <c r="C1106" s="294" t="str">
        <f>IF(F1106-G1106&lt;&gt;0,Journal!C1102,"")</f>
        <v/>
      </c>
      <c r="D1106" s="66" t="str">
        <f>IF(F1106-G1106&lt;&gt;0,Journal!D1102,"")</f>
        <v/>
      </c>
      <c r="E1106" s="295" t="str">
        <f>IF(F1106-G1106&lt;&gt;0,Journal!E1102,"")</f>
        <v/>
      </c>
      <c r="F1106" s="296"/>
      <c r="G1106" s="296"/>
      <c r="H1106" s="296">
        <f t="shared" si="17"/>
        <v>0</v>
      </c>
      <c r="I1106" s="261"/>
    </row>
    <row r="1107" spans="2:9" x14ac:dyDescent="0.35">
      <c r="B1107" s="260"/>
      <c r="C1107" s="294" t="str">
        <f>IF(F1107-G1107&lt;&gt;0,Journal!C1103,"")</f>
        <v/>
      </c>
      <c r="D1107" s="66" t="str">
        <f>IF(F1107-G1107&lt;&gt;0,Journal!D1103,"")</f>
        <v/>
      </c>
      <c r="E1107" s="295" t="str">
        <f>IF(F1107-G1107&lt;&gt;0,Journal!E1103,"")</f>
        <v/>
      </c>
      <c r="F1107" s="296"/>
      <c r="G1107" s="296"/>
      <c r="H1107" s="296">
        <f t="shared" si="17"/>
        <v>0</v>
      </c>
      <c r="I1107" s="261"/>
    </row>
    <row r="1108" spans="2:9" x14ac:dyDescent="0.35">
      <c r="B1108" s="260"/>
      <c r="C1108" s="294" t="str">
        <f>IF(F1108-G1108&lt;&gt;0,Journal!C1104,"")</f>
        <v/>
      </c>
      <c r="D1108" s="66" t="str">
        <f>IF(F1108-G1108&lt;&gt;0,Journal!D1104,"")</f>
        <v/>
      </c>
      <c r="E1108" s="295" t="str">
        <f>IF(F1108-G1108&lt;&gt;0,Journal!E1104,"")</f>
        <v/>
      </c>
      <c r="F1108" s="296"/>
      <c r="G1108" s="296"/>
      <c r="H1108" s="296">
        <f t="shared" si="17"/>
        <v>0</v>
      </c>
      <c r="I1108" s="261"/>
    </row>
    <row r="1109" spans="2:9" x14ac:dyDescent="0.35">
      <c r="B1109" s="260"/>
      <c r="C1109" s="294" t="str">
        <f>IF(F1109-G1109&lt;&gt;0,Journal!C1105,"")</f>
        <v/>
      </c>
      <c r="D1109" s="66" t="str">
        <f>IF(F1109-G1109&lt;&gt;0,Journal!D1105,"")</f>
        <v/>
      </c>
      <c r="E1109" s="295" t="str">
        <f>IF(F1109-G1109&lt;&gt;0,Journal!E1105,"")</f>
        <v/>
      </c>
      <c r="F1109" s="296"/>
      <c r="G1109" s="296"/>
      <c r="H1109" s="296">
        <f t="shared" si="17"/>
        <v>0</v>
      </c>
      <c r="I1109" s="261"/>
    </row>
    <row r="1110" spans="2:9" x14ac:dyDescent="0.35">
      <c r="B1110" s="310"/>
      <c r="C1110" s="294" t="str">
        <f>IF(F1110-G1110&lt;&gt;0,Journal!C1106,"")</f>
        <v/>
      </c>
      <c r="D1110" s="66" t="str">
        <f>IF(F1110-G1110&lt;&gt;0,Journal!D1106,"")</f>
        <v/>
      </c>
      <c r="E1110" s="295" t="str">
        <f>IF(F1110-G1110&lt;&gt;0,Journal!E1106,"")</f>
        <v/>
      </c>
      <c r="F1110" s="296"/>
      <c r="G1110" s="296"/>
      <c r="H1110" s="296">
        <f t="shared" si="17"/>
        <v>0</v>
      </c>
      <c r="I1110" s="311"/>
    </row>
    <row r="1111" spans="2:9" x14ac:dyDescent="0.35">
      <c r="B1111" s="310"/>
      <c r="C1111" s="294" t="str">
        <f>IF(F1111-G1111&lt;&gt;0,Journal!C1107,"")</f>
        <v/>
      </c>
      <c r="D1111" s="66" t="str">
        <f>IF(F1111-G1111&lt;&gt;0,Journal!D1107,"")</f>
        <v/>
      </c>
      <c r="E1111" s="295" t="str">
        <f>IF(F1111-G1111&lt;&gt;0,Journal!E1107,"")</f>
        <v/>
      </c>
      <c r="F1111" s="296"/>
      <c r="G1111" s="296"/>
      <c r="H1111" s="296">
        <f t="shared" si="17"/>
        <v>0</v>
      </c>
      <c r="I1111" s="311"/>
    </row>
    <row r="1112" spans="2:9" x14ac:dyDescent="0.35">
      <c r="B1112" s="310"/>
      <c r="C1112" s="294" t="str">
        <f>IF(F1112-G1112&lt;&gt;0,Journal!C1108,"")</f>
        <v/>
      </c>
      <c r="D1112" s="66" t="str">
        <f>IF(F1112-G1112&lt;&gt;0,Journal!D1108,"")</f>
        <v/>
      </c>
      <c r="E1112" s="295" t="str">
        <f>IF(F1112-G1112&lt;&gt;0,Journal!E1108,"")</f>
        <v/>
      </c>
      <c r="F1112" s="296"/>
      <c r="G1112" s="296"/>
      <c r="H1112" s="296">
        <f t="shared" si="17"/>
        <v>0</v>
      </c>
      <c r="I1112" s="311"/>
    </row>
    <row r="1113" spans="2:9" x14ac:dyDescent="0.35">
      <c r="B1113" s="310"/>
      <c r="C1113" s="294" t="str">
        <f>IF(F1113-G1113&lt;&gt;0,Journal!C1109,"")</f>
        <v/>
      </c>
      <c r="D1113" s="66" t="str">
        <f>IF(F1113-G1113&lt;&gt;0,Journal!D1109,"")</f>
        <v/>
      </c>
      <c r="E1113" s="295" t="str">
        <f>IF(F1113-G1113&lt;&gt;0,Journal!E1109,"")</f>
        <v/>
      </c>
      <c r="F1113" s="296"/>
      <c r="G1113" s="296"/>
      <c r="H1113" s="296">
        <f t="shared" si="17"/>
        <v>0</v>
      </c>
      <c r="I1113" s="311"/>
    </row>
    <row r="1114" spans="2:9" x14ac:dyDescent="0.35">
      <c r="B1114" s="310"/>
      <c r="C1114" s="294" t="str">
        <f>IF(F1114-G1114&lt;&gt;0,Journal!C1110,"")</f>
        <v/>
      </c>
      <c r="D1114" s="66" t="str">
        <f>IF(F1114-G1114&lt;&gt;0,Journal!D1110,"")</f>
        <v/>
      </c>
      <c r="E1114" s="295" t="str">
        <f>IF(F1114-G1114&lt;&gt;0,Journal!E1110,"")</f>
        <v/>
      </c>
      <c r="F1114" s="296"/>
      <c r="G1114" s="296"/>
      <c r="H1114" s="296">
        <f t="shared" si="17"/>
        <v>0</v>
      </c>
      <c r="I1114" s="311"/>
    </row>
    <row r="1115" spans="2:9" x14ac:dyDescent="0.35">
      <c r="B1115" s="310"/>
      <c r="C1115" s="294" t="str">
        <f>IF(F1115-G1115&lt;&gt;0,Journal!C1111,"")</f>
        <v/>
      </c>
      <c r="D1115" s="66" t="str">
        <f>IF(F1115-G1115&lt;&gt;0,Journal!D1111,"")</f>
        <v/>
      </c>
      <c r="E1115" s="295" t="str">
        <f>IF(F1115-G1115&lt;&gt;0,Journal!E1111,"")</f>
        <v/>
      </c>
      <c r="F1115" s="296"/>
      <c r="G1115" s="296"/>
      <c r="H1115" s="296">
        <f t="shared" si="17"/>
        <v>0</v>
      </c>
      <c r="I1115" s="311"/>
    </row>
    <row r="1116" spans="2:9" x14ac:dyDescent="0.35">
      <c r="B1116" s="310"/>
      <c r="C1116" s="294" t="str">
        <f>IF(F1116-G1116&lt;&gt;0,Journal!C1112,"")</f>
        <v/>
      </c>
      <c r="D1116" s="66" t="str">
        <f>IF(F1116-G1116&lt;&gt;0,Journal!D1112,"")</f>
        <v/>
      </c>
      <c r="E1116" s="295" t="str">
        <f>IF(F1116-G1116&lt;&gt;0,Journal!E1112,"")</f>
        <v/>
      </c>
      <c r="F1116" s="296"/>
      <c r="G1116" s="296"/>
      <c r="H1116" s="296">
        <f t="shared" si="17"/>
        <v>0</v>
      </c>
      <c r="I1116" s="311"/>
    </row>
    <row r="1117" spans="2:9" x14ac:dyDescent="0.35">
      <c r="B1117" s="310"/>
      <c r="C1117" s="294" t="str">
        <f>IF(F1117-G1117&lt;&gt;0,Journal!C1113,"")</f>
        <v/>
      </c>
      <c r="D1117" s="66" t="str">
        <f>IF(F1117-G1117&lt;&gt;0,Journal!D1113,"")</f>
        <v/>
      </c>
      <c r="E1117" s="295" t="str">
        <f>IF(F1117-G1117&lt;&gt;0,Journal!E1113,"")</f>
        <v/>
      </c>
      <c r="F1117" s="296"/>
      <c r="G1117" s="296"/>
      <c r="H1117" s="296">
        <f t="shared" si="17"/>
        <v>0</v>
      </c>
      <c r="I1117" s="311"/>
    </row>
    <row r="1118" spans="2:9" x14ac:dyDescent="0.35">
      <c r="B1118" s="310"/>
      <c r="C1118" s="294" t="str">
        <f>IF(F1118-G1118&lt;&gt;0,Journal!C1114,"")</f>
        <v/>
      </c>
      <c r="D1118" s="66" t="str">
        <f>IF(F1118-G1118&lt;&gt;0,Journal!D1114,"")</f>
        <v/>
      </c>
      <c r="E1118" s="295" t="str">
        <f>IF(F1118-G1118&lt;&gt;0,Journal!E1114,"")</f>
        <v/>
      </c>
      <c r="F1118" s="296"/>
      <c r="G1118" s="296"/>
      <c r="H1118" s="296">
        <f t="shared" si="17"/>
        <v>0</v>
      </c>
      <c r="I1118" s="311"/>
    </row>
    <row r="1119" spans="2:9" x14ac:dyDescent="0.35">
      <c r="B1119" s="310"/>
      <c r="C1119" s="294" t="str">
        <f>IF(F1119-G1119&lt;&gt;0,Journal!C1115,"")</f>
        <v/>
      </c>
      <c r="D1119" s="66" t="str">
        <f>IF(F1119-G1119&lt;&gt;0,Journal!D1115,"")</f>
        <v/>
      </c>
      <c r="E1119" s="295" t="str">
        <f>IF(F1119-G1119&lt;&gt;0,Journal!E1115,"")</f>
        <v/>
      </c>
      <c r="F1119" s="296"/>
      <c r="G1119" s="296"/>
      <c r="H1119" s="296">
        <f t="shared" si="17"/>
        <v>0</v>
      </c>
      <c r="I1119" s="311"/>
    </row>
    <row r="1120" spans="2:9" x14ac:dyDescent="0.35">
      <c r="B1120" s="310"/>
      <c r="C1120" s="294" t="str">
        <f>IF(F1120-G1120&lt;&gt;0,Journal!C1116,"")</f>
        <v/>
      </c>
      <c r="D1120" s="66" t="str">
        <f>IF(F1120-G1120&lt;&gt;0,Journal!D1116,"")</f>
        <v/>
      </c>
      <c r="E1120" s="295" t="str">
        <f>IF(F1120-G1120&lt;&gt;0,Journal!E1116,"")</f>
        <v/>
      </c>
      <c r="F1120" s="296"/>
      <c r="G1120" s="296"/>
      <c r="H1120" s="296">
        <f t="shared" si="17"/>
        <v>0</v>
      </c>
      <c r="I1120" s="311"/>
    </row>
    <row r="1121" spans="2:9" x14ac:dyDescent="0.35">
      <c r="B1121" s="310"/>
      <c r="C1121" s="294" t="str">
        <f>IF(F1121-G1121&lt;&gt;0,Journal!C1117,"")</f>
        <v/>
      </c>
      <c r="D1121" s="66" t="str">
        <f>IF(F1121-G1121&lt;&gt;0,Journal!D1117,"")</f>
        <v/>
      </c>
      <c r="E1121" s="295" t="str">
        <f>IF(F1121-G1121&lt;&gt;0,Journal!E1117,"")</f>
        <v/>
      </c>
      <c r="F1121" s="296"/>
      <c r="G1121" s="296"/>
      <c r="H1121" s="296">
        <f t="shared" si="17"/>
        <v>0</v>
      </c>
      <c r="I1121" s="311"/>
    </row>
    <row r="1122" spans="2:9" x14ac:dyDescent="0.35">
      <c r="B1122" s="310"/>
      <c r="C1122" s="294" t="str">
        <f>IF(F1122-G1122&lt;&gt;0,Journal!C1118,"")</f>
        <v/>
      </c>
      <c r="D1122" s="66" t="str">
        <f>IF(F1122-G1122&lt;&gt;0,Journal!D1118,"")</f>
        <v/>
      </c>
      <c r="E1122" s="295" t="str">
        <f>IF(F1122-G1122&lt;&gt;0,Journal!E1118,"")</f>
        <v/>
      </c>
      <c r="F1122" s="296"/>
      <c r="G1122" s="296"/>
      <c r="H1122" s="296">
        <f t="shared" si="17"/>
        <v>0</v>
      </c>
      <c r="I1122" s="311"/>
    </row>
    <row r="1123" spans="2:9" x14ac:dyDescent="0.35">
      <c r="B1123" s="310"/>
      <c r="C1123" s="294" t="str">
        <f>IF(F1123-G1123&lt;&gt;0,Journal!C1119,"")</f>
        <v/>
      </c>
      <c r="D1123" s="66" t="str">
        <f>IF(F1123-G1123&lt;&gt;0,Journal!D1119,"")</f>
        <v/>
      </c>
      <c r="E1123" s="295" t="str">
        <f>IF(F1123-G1123&lt;&gt;0,Journal!E1119,"")</f>
        <v/>
      </c>
      <c r="F1123" s="296"/>
      <c r="G1123" s="296"/>
      <c r="H1123" s="296">
        <f t="shared" si="17"/>
        <v>0</v>
      </c>
      <c r="I1123" s="311"/>
    </row>
    <row r="1124" spans="2:9" x14ac:dyDescent="0.35">
      <c r="B1124" s="310"/>
      <c r="C1124" s="294" t="str">
        <f>IF(F1124-G1124&lt;&gt;0,Journal!C1120,"")</f>
        <v/>
      </c>
      <c r="D1124" s="66" t="str">
        <f>IF(F1124-G1124&lt;&gt;0,Journal!D1120,"")</f>
        <v/>
      </c>
      <c r="E1124" s="295" t="str">
        <f>IF(F1124-G1124&lt;&gt;0,Journal!E1120,"")</f>
        <v/>
      </c>
      <c r="F1124" s="296"/>
      <c r="G1124" s="296"/>
      <c r="H1124" s="296">
        <f t="shared" si="17"/>
        <v>0</v>
      </c>
      <c r="I1124" s="311"/>
    </row>
    <row r="1125" spans="2:9" x14ac:dyDescent="0.35">
      <c r="B1125" s="310"/>
      <c r="C1125" s="294" t="str">
        <f>IF(F1125-G1125&lt;&gt;0,Journal!C1121,"")</f>
        <v/>
      </c>
      <c r="D1125" s="66" t="str">
        <f>IF(F1125-G1125&lt;&gt;0,Journal!D1121,"")</f>
        <v/>
      </c>
      <c r="E1125" s="295" t="str">
        <f>IF(F1125-G1125&lt;&gt;0,Journal!E1121,"")</f>
        <v/>
      </c>
      <c r="F1125" s="296"/>
      <c r="G1125" s="296"/>
      <c r="H1125" s="296">
        <f t="shared" si="17"/>
        <v>0</v>
      </c>
      <c r="I1125" s="311"/>
    </row>
    <row r="1126" spans="2:9" x14ac:dyDescent="0.35">
      <c r="B1126" s="310"/>
      <c r="C1126" s="294" t="str">
        <f>IF(F1126-G1126&lt;&gt;0,Journal!C1122,"")</f>
        <v/>
      </c>
      <c r="D1126" s="66" t="str">
        <f>IF(F1126-G1126&lt;&gt;0,Journal!D1122,"")</f>
        <v/>
      </c>
      <c r="E1126" s="295" t="str">
        <f>IF(F1126-G1126&lt;&gt;0,Journal!E1122,"")</f>
        <v/>
      </c>
      <c r="F1126" s="296"/>
      <c r="G1126" s="296"/>
      <c r="H1126" s="296">
        <f t="shared" si="17"/>
        <v>0</v>
      </c>
      <c r="I1126" s="311"/>
    </row>
    <row r="1127" spans="2:9" x14ac:dyDescent="0.35">
      <c r="B1127" s="310"/>
      <c r="C1127" s="294" t="str">
        <f>IF(F1127-G1127&lt;&gt;0,Journal!C1123,"")</f>
        <v/>
      </c>
      <c r="D1127" s="66" t="str">
        <f>IF(F1127-G1127&lt;&gt;0,Journal!D1123,"")</f>
        <v/>
      </c>
      <c r="E1127" s="295" t="str">
        <f>IF(F1127-G1127&lt;&gt;0,Journal!E1123,"")</f>
        <v/>
      </c>
      <c r="F1127" s="296"/>
      <c r="G1127" s="296"/>
      <c r="H1127" s="296">
        <f t="shared" si="17"/>
        <v>0</v>
      </c>
      <c r="I1127" s="311"/>
    </row>
    <row r="1128" spans="2:9" x14ac:dyDescent="0.35">
      <c r="B1128" s="310"/>
      <c r="C1128" s="294" t="str">
        <f>IF(F1128-G1128&lt;&gt;0,Journal!C1124,"")</f>
        <v/>
      </c>
      <c r="D1128" s="66" t="str">
        <f>IF(F1128-G1128&lt;&gt;0,Journal!D1124,"")</f>
        <v/>
      </c>
      <c r="E1128" s="295" t="str">
        <f>IF(F1128-G1128&lt;&gt;0,Journal!E1124,"")</f>
        <v/>
      </c>
      <c r="F1128" s="296"/>
      <c r="G1128" s="296"/>
      <c r="H1128" s="296">
        <f t="shared" si="17"/>
        <v>0</v>
      </c>
      <c r="I1128" s="311"/>
    </row>
    <row r="1129" spans="2:9" x14ac:dyDescent="0.35">
      <c r="B1129" s="310"/>
      <c r="C1129" s="294" t="str">
        <f>IF(F1129-G1129&lt;&gt;0,Journal!C1125,"")</f>
        <v/>
      </c>
      <c r="D1129" s="66" t="str">
        <f>IF(F1129-G1129&lt;&gt;0,Journal!D1125,"")</f>
        <v/>
      </c>
      <c r="E1129" s="295" t="str">
        <f>IF(F1129-G1129&lt;&gt;0,Journal!E1125,"")</f>
        <v/>
      </c>
      <c r="F1129" s="296"/>
      <c r="G1129" s="296"/>
      <c r="H1129" s="296">
        <f t="shared" si="17"/>
        <v>0</v>
      </c>
      <c r="I1129" s="311"/>
    </row>
    <row r="1130" spans="2:9" x14ac:dyDescent="0.35">
      <c r="B1130" s="310"/>
      <c r="C1130" s="294" t="str">
        <f>IF(F1130-G1130&lt;&gt;0,Journal!C1126,"")</f>
        <v/>
      </c>
      <c r="D1130" s="66" t="str">
        <f>IF(F1130-G1130&lt;&gt;0,Journal!D1126,"")</f>
        <v/>
      </c>
      <c r="E1130" s="295" t="str">
        <f>IF(F1130-G1130&lt;&gt;0,Journal!E1126,"")</f>
        <v/>
      </c>
      <c r="F1130" s="296"/>
      <c r="G1130" s="296"/>
      <c r="H1130" s="296">
        <f t="shared" si="17"/>
        <v>0</v>
      </c>
      <c r="I1130" s="311"/>
    </row>
    <row r="1131" spans="2:9" x14ac:dyDescent="0.35">
      <c r="B1131" s="310"/>
      <c r="C1131" s="294" t="str">
        <f>IF(F1131-G1131&lt;&gt;0,Journal!C1127,"")</f>
        <v/>
      </c>
      <c r="D1131" s="66" t="str">
        <f>IF(F1131-G1131&lt;&gt;0,Journal!D1127,"")</f>
        <v/>
      </c>
      <c r="E1131" s="295" t="str">
        <f>IF(F1131-G1131&lt;&gt;0,Journal!E1127,"")</f>
        <v/>
      </c>
      <c r="F1131" s="296"/>
      <c r="G1131" s="296"/>
      <c r="H1131" s="296">
        <f t="shared" si="17"/>
        <v>0</v>
      </c>
      <c r="I1131" s="311"/>
    </row>
    <row r="1132" spans="2:9" x14ac:dyDescent="0.35">
      <c r="B1132" s="310"/>
      <c r="C1132" s="294" t="str">
        <f>IF(F1132-G1132&lt;&gt;0,Journal!C1128,"")</f>
        <v/>
      </c>
      <c r="D1132" s="66" t="str">
        <f>IF(F1132-G1132&lt;&gt;0,Journal!D1128,"")</f>
        <v/>
      </c>
      <c r="E1132" s="295" t="str">
        <f>IF(F1132-G1132&lt;&gt;0,Journal!E1128,"")</f>
        <v/>
      </c>
      <c r="F1132" s="296"/>
      <c r="G1132" s="296"/>
      <c r="H1132" s="296">
        <f t="shared" si="17"/>
        <v>0</v>
      </c>
      <c r="I1132" s="311"/>
    </row>
    <row r="1133" spans="2:9" x14ac:dyDescent="0.35">
      <c r="B1133" s="310"/>
      <c r="C1133" s="294" t="str">
        <f>IF(F1133-G1133&lt;&gt;0,Journal!C1129,"")</f>
        <v/>
      </c>
      <c r="D1133" s="66" t="str">
        <f>IF(F1133-G1133&lt;&gt;0,Journal!D1129,"")</f>
        <v/>
      </c>
      <c r="E1133" s="295" t="str">
        <f>IF(F1133-G1133&lt;&gt;0,Journal!E1129,"")</f>
        <v/>
      </c>
      <c r="F1133" s="296"/>
      <c r="G1133" s="296"/>
      <c r="H1133" s="296">
        <f t="shared" si="17"/>
        <v>0</v>
      </c>
      <c r="I1133" s="311"/>
    </row>
    <row r="1134" spans="2:9" x14ac:dyDescent="0.35">
      <c r="B1134" s="310"/>
      <c r="C1134" s="294" t="str">
        <f>IF(F1134-G1134&lt;&gt;0,Journal!C1130,"")</f>
        <v/>
      </c>
      <c r="D1134" s="66" t="str">
        <f>IF(F1134-G1134&lt;&gt;0,Journal!D1130,"")</f>
        <v/>
      </c>
      <c r="E1134" s="295" t="str">
        <f>IF(F1134-G1134&lt;&gt;0,Journal!E1130,"")</f>
        <v/>
      </c>
      <c r="F1134" s="296"/>
      <c r="G1134" s="296"/>
      <c r="H1134" s="296">
        <f t="shared" si="17"/>
        <v>0</v>
      </c>
      <c r="I1134" s="311"/>
    </row>
    <row r="1135" spans="2:9" x14ac:dyDescent="0.35">
      <c r="B1135" s="310"/>
      <c r="C1135" s="294" t="str">
        <f>IF(F1135-G1135&lt;&gt;0,Journal!C1131,"")</f>
        <v/>
      </c>
      <c r="D1135" s="66" t="str">
        <f>IF(F1135-G1135&lt;&gt;0,Journal!D1131,"")</f>
        <v/>
      </c>
      <c r="E1135" s="295" t="str">
        <f>IF(F1135-G1135&lt;&gt;0,Journal!E1131,"")</f>
        <v/>
      </c>
      <c r="F1135" s="296"/>
      <c r="G1135" s="296"/>
      <c r="H1135" s="296">
        <f t="shared" si="17"/>
        <v>0</v>
      </c>
      <c r="I1135" s="311"/>
    </row>
    <row r="1136" spans="2:9" x14ac:dyDescent="0.35">
      <c r="B1136" s="310"/>
      <c r="C1136" s="294" t="str">
        <f>IF(F1136-G1136&lt;&gt;0,Journal!C1132,"")</f>
        <v/>
      </c>
      <c r="D1136" s="66" t="str">
        <f>IF(F1136-G1136&lt;&gt;0,Journal!D1132,"")</f>
        <v/>
      </c>
      <c r="E1136" s="295" t="str">
        <f>IF(F1136-G1136&lt;&gt;0,Journal!E1132,"")</f>
        <v/>
      </c>
      <c r="F1136" s="296"/>
      <c r="G1136" s="296"/>
      <c r="H1136" s="296">
        <f t="shared" si="17"/>
        <v>0</v>
      </c>
      <c r="I1136" s="311"/>
    </row>
    <row r="1137" spans="2:9" x14ac:dyDescent="0.35">
      <c r="B1137" s="310"/>
      <c r="C1137" s="294" t="str">
        <f>IF(F1137-G1137&lt;&gt;0,Journal!C1133,"")</f>
        <v/>
      </c>
      <c r="D1137" s="66" t="str">
        <f>IF(F1137-G1137&lt;&gt;0,Journal!D1133,"")</f>
        <v/>
      </c>
      <c r="E1137" s="295" t="str">
        <f>IF(F1137-G1137&lt;&gt;0,Journal!E1133,"")</f>
        <v/>
      </c>
      <c r="F1137" s="296"/>
      <c r="G1137" s="296"/>
      <c r="H1137" s="296">
        <f t="shared" si="17"/>
        <v>0</v>
      </c>
      <c r="I1137" s="311"/>
    </row>
    <row r="1138" spans="2:9" x14ac:dyDescent="0.35">
      <c r="B1138" s="310"/>
      <c r="C1138" s="294" t="str">
        <f>IF(F1138-G1138&lt;&gt;0,Journal!C1134,"")</f>
        <v/>
      </c>
      <c r="D1138" s="66" t="str">
        <f>IF(F1138-G1138&lt;&gt;0,Journal!D1134,"")</f>
        <v/>
      </c>
      <c r="E1138" s="295" t="str">
        <f>IF(F1138-G1138&lt;&gt;0,Journal!E1134,"")</f>
        <v/>
      </c>
      <c r="F1138" s="296"/>
      <c r="G1138" s="296"/>
      <c r="H1138" s="296">
        <f t="shared" si="17"/>
        <v>0</v>
      </c>
      <c r="I1138" s="311"/>
    </row>
    <row r="1139" spans="2:9" x14ac:dyDescent="0.35">
      <c r="B1139" s="310"/>
      <c r="C1139" s="294" t="str">
        <f>IF(F1139-G1139&lt;&gt;0,Journal!C1135,"")</f>
        <v/>
      </c>
      <c r="D1139" s="66" t="str">
        <f>IF(F1139-G1139&lt;&gt;0,Journal!D1135,"")</f>
        <v/>
      </c>
      <c r="E1139" s="295" t="str">
        <f>IF(F1139-G1139&lt;&gt;0,Journal!E1135,"")</f>
        <v/>
      </c>
      <c r="F1139" s="296"/>
      <c r="G1139" s="296"/>
      <c r="H1139" s="296">
        <f t="shared" si="17"/>
        <v>0</v>
      </c>
      <c r="I1139" s="311"/>
    </row>
    <row r="1140" spans="2:9" x14ac:dyDescent="0.35">
      <c r="B1140" s="310"/>
      <c r="C1140" s="294" t="str">
        <f>IF(F1140-G1140&lt;&gt;0,Journal!C1136,"")</f>
        <v/>
      </c>
      <c r="D1140" s="66" t="str">
        <f>IF(F1140-G1140&lt;&gt;0,Journal!D1136,"")</f>
        <v/>
      </c>
      <c r="E1140" s="295" t="str">
        <f>IF(F1140-G1140&lt;&gt;0,Journal!E1136,"")</f>
        <v/>
      </c>
      <c r="F1140" s="296"/>
      <c r="G1140" s="296"/>
      <c r="H1140" s="296">
        <f t="shared" si="17"/>
        <v>0</v>
      </c>
      <c r="I1140" s="311"/>
    </row>
    <row r="1141" spans="2:9" x14ac:dyDescent="0.35">
      <c r="B1141" s="310"/>
      <c r="C1141" s="294" t="str">
        <f>IF(F1141-G1141&lt;&gt;0,Journal!C1137,"")</f>
        <v/>
      </c>
      <c r="D1141" s="66" t="str">
        <f>IF(F1141-G1141&lt;&gt;0,Journal!D1137,"")</f>
        <v/>
      </c>
      <c r="E1141" s="295" t="str">
        <f>IF(F1141-G1141&lt;&gt;0,Journal!E1137,"")</f>
        <v/>
      </c>
      <c r="F1141" s="296"/>
      <c r="G1141" s="296"/>
      <c r="H1141" s="296">
        <f t="shared" si="17"/>
        <v>0</v>
      </c>
      <c r="I1141" s="311"/>
    </row>
    <row r="1142" spans="2:9" x14ac:dyDescent="0.35">
      <c r="B1142" s="310"/>
      <c r="C1142" s="294" t="str">
        <f>IF(F1142-G1142&lt;&gt;0,Journal!C1138,"")</f>
        <v/>
      </c>
      <c r="D1142" s="66" t="str">
        <f>IF(F1142-G1142&lt;&gt;0,Journal!D1138,"")</f>
        <v/>
      </c>
      <c r="E1142" s="295" t="str">
        <f>IF(F1142-G1142&lt;&gt;0,Journal!E1138,"")</f>
        <v/>
      </c>
      <c r="F1142" s="296"/>
      <c r="G1142" s="296"/>
      <c r="H1142" s="296">
        <f t="shared" si="17"/>
        <v>0</v>
      </c>
      <c r="I1142" s="311"/>
    </row>
    <row r="1143" spans="2:9" x14ac:dyDescent="0.35">
      <c r="B1143" s="310"/>
      <c r="C1143" s="294" t="str">
        <f>IF(F1143-G1143&lt;&gt;0,Journal!C1139,"")</f>
        <v/>
      </c>
      <c r="D1143" s="66" t="str">
        <f>IF(F1143-G1143&lt;&gt;0,Journal!D1139,"")</f>
        <v/>
      </c>
      <c r="E1143" s="295" t="str">
        <f>IF(F1143-G1143&lt;&gt;0,Journal!E1139,"")</f>
        <v/>
      </c>
      <c r="F1143" s="296"/>
      <c r="G1143" s="296"/>
      <c r="H1143" s="296">
        <f t="shared" si="17"/>
        <v>0</v>
      </c>
      <c r="I1143" s="311"/>
    </row>
    <row r="1144" spans="2:9" x14ac:dyDescent="0.35">
      <c r="B1144" s="310"/>
      <c r="C1144" s="294" t="str">
        <f>IF(F1144-G1144&lt;&gt;0,Journal!C1140,"")</f>
        <v/>
      </c>
      <c r="D1144" s="66" t="str">
        <f>IF(F1144-G1144&lt;&gt;0,Journal!D1140,"")</f>
        <v/>
      </c>
      <c r="E1144" s="295" t="str">
        <f>IF(F1144-G1144&lt;&gt;0,Journal!E1140,"")</f>
        <v/>
      </c>
      <c r="F1144" s="296"/>
      <c r="G1144" s="296"/>
      <c r="H1144" s="296">
        <f t="shared" si="17"/>
        <v>0</v>
      </c>
      <c r="I1144" s="311"/>
    </row>
    <row r="1145" spans="2:9" x14ac:dyDescent="0.35">
      <c r="B1145" s="310"/>
      <c r="C1145" s="294" t="str">
        <f>IF(F1145-G1145&lt;&gt;0,Journal!C1141,"")</f>
        <v/>
      </c>
      <c r="D1145" s="66" t="str">
        <f>IF(F1145-G1145&lt;&gt;0,Journal!D1141,"")</f>
        <v/>
      </c>
      <c r="E1145" s="295" t="str">
        <f>IF(F1145-G1145&lt;&gt;0,Journal!E1141,"")</f>
        <v/>
      </c>
      <c r="F1145" s="296"/>
      <c r="G1145" s="296"/>
      <c r="H1145" s="296">
        <f t="shared" si="17"/>
        <v>0</v>
      </c>
      <c r="I1145" s="311"/>
    </row>
    <row r="1146" spans="2:9" x14ac:dyDescent="0.35">
      <c r="B1146" s="310"/>
      <c r="C1146" s="294" t="str">
        <f>IF(F1146-G1146&lt;&gt;0,Journal!C1142,"")</f>
        <v/>
      </c>
      <c r="D1146" s="66" t="str">
        <f>IF(F1146-G1146&lt;&gt;0,Journal!D1142,"")</f>
        <v/>
      </c>
      <c r="E1146" s="295" t="str">
        <f>IF(F1146-G1146&lt;&gt;0,Journal!E1142,"")</f>
        <v/>
      </c>
      <c r="F1146" s="296"/>
      <c r="G1146" s="296"/>
      <c r="H1146" s="296">
        <f t="shared" si="17"/>
        <v>0</v>
      </c>
      <c r="I1146" s="311"/>
    </row>
    <row r="1147" spans="2:9" x14ac:dyDescent="0.35">
      <c r="B1147" s="310"/>
      <c r="C1147" s="294" t="str">
        <f>IF(F1147-G1147&lt;&gt;0,Journal!C1143,"")</f>
        <v/>
      </c>
      <c r="D1147" s="66" t="str">
        <f>IF(F1147-G1147&lt;&gt;0,Journal!D1143,"")</f>
        <v/>
      </c>
      <c r="E1147" s="295" t="str">
        <f>IF(F1147-G1147&lt;&gt;0,Journal!E1143,"")</f>
        <v/>
      </c>
      <c r="F1147" s="296"/>
      <c r="G1147" s="296"/>
      <c r="H1147" s="296">
        <f t="shared" si="17"/>
        <v>0</v>
      </c>
      <c r="I1147" s="311"/>
    </row>
    <row r="1148" spans="2:9" x14ac:dyDescent="0.35">
      <c r="B1148" s="310"/>
      <c r="C1148" s="294" t="str">
        <f>IF(F1148-G1148&lt;&gt;0,Journal!C1144,"")</f>
        <v/>
      </c>
      <c r="D1148" s="66" t="str">
        <f>IF(F1148-G1148&lt;&gt;0,Journal!D1144,"")</f>
        <v/>
      </c>
      <c r="E1148" s="295" t="str">
        <f>IF(F1148-G1148&lt;&gt;0,Journal!E1144,"")</f>
        <v/>
      </c>
      <c r="F1148" s="296"/>
      <c r="G1148" s="296"/>
      <c r="H1148" s="296">
        <f t="shared" si="17"/>
        <v>0</v>
      </c>
      <c r="I1148" s="311"/>
    </row>
    <row r="1149" spans="2:9" x14ac:dyDescent="0.35">
      <c r="B1149" s="310"/>
      <c r="C1149" s="294" t="str">
        <f>IF(F1149-G1149&lt;&gt;0,Journal!C1145,"")</f>
        <v/>
      </c>
      <c r="D1149" s="66" t="str">
        <f>IF(F1149-G1149&lt;&gt;0,Journal!D1145,"")</f>
        <v/>
      </c>
      <c r="E1149" s="295" t="str">
        <f>IF(F1149-G1149&lt;&gt;0,Journal!E1145,"")</f>
        <v/>
      </c>
      <c r="F1149" s="296"/>
      <c r="G1149" s="296"/>
      <c r="H1149" s="296">
        <f t="shared" si="17"/>
        <v>0</v>
      </c>
      <c r="I1149" s="311"/>
    </row>
    <row r="1150" spans="2:9" x14ac:dyDescent="0.35">
      <c r="B1150" s="310"/>
      <c r="C1150" s="294" t="str">
        <f>IF(F1150-G1150&lt;&gt;0,Journal!C1146,"")</f>
        <v/>
      </c>
      <c r="D1150" s="66" t="str">
        <f>IF(F1150-G1150&lt;&gt;0,Journal!D1146,"")</f>
        <v/>
      </c>
      <c r="E1150" s="295" t="str">
        <f>IF(F1150-G1150&lt;&gt;0,Journal!E1146,"")</f>
        <v/>
      </c>
      <c r="F1150" s="296"/>
      <c r="G1150" s="296"/>
      <c r="H1150" s="296">
        <f t="shared" si="17"/>
        <v>0</v>
      </c>
      <c r="I1150" s="311"/>
    </row>
    <row r="1151" spans="2:9" x14ac:dyDescent="0.35">
      <c r="B1151" s="310"/>
      <c r="C1151" s="294" t="str">
        <f>IF(F1151-G1151&lt;&gt;0,Journal!C1147,"")</f>
        <v/>
      </c>
      <c r="D1151" s="66" t="str">
        <f>IF(F1151-G1151&lt;&gt;0,Journal!D1147,"")</f>
        <v/>
      </c>
      <c r="E1151" s="295" t="str">
        <f>IF(F1151-G1151&lt;&gt;0,Journal!E1147,"")</f>
        <v/>
      </c>
      <c r="F1151" s="296"/>
      <c r="G1151" s="296"/>
      <c r="H1151" s="296">
        <f t="shared" si="17"/>
        <v>0</v>
      </c>
      <c r="I1151" s="311"/>
    </row>
    <row r="1152" spans="2:9" x14ac:dyDescent="0.35">
      <c r="B1152" s="310"/>
      <c r="C1152" s="294" t="str">
        <f>IF(F1152-G1152&lt;&gt;0,Journal!C1148,"")</f>
        <v/>
      </c>
      <c r="D1152" s="66" t="str">
        <f>IF(F1152-G1152&lt;&gt;0,Journal!D1148,"")</f>
        <v/>
      </c>
      <c r="E1152" s="295" t="str">
        <f>IF(F1152-G1152&lt;&gt;0,Journal!E1148,"")</f>
        <v/>
      </c>
      <c r="F1152" s="296"/>
      <c r="G1152" s="296"/>
      <c r="H1152" s="296">
        <f t="shared" si="17"/>
        <v>0</v>
      </c>
      <c r="I1152" s="311"/>
    </row>
    <row r="1153" spans="2:9" x14ac:dyDescent="0.35">
      <c r="B1153" s="310"/>
      <c r="C1153" s="294" t="str">
        <f>IF(F1153-G1153&lt;&gt;0,Journal!C1149,"")</f>
        <v/>
      </c>
      <c r="D1153" s="66" t="str">
        <f>IF(F1153-G1153&lt;&gt;0,Journal!D1149,"")</f>
        <v/>
      </c>
      <c r="E1153" s="295" t="str">
        <f>IF(F1153-G1153&lt;&gt;0,Journal!E1149,"")</f>
        <v/>
      </c>
      <c r="F1153" s="296"/>
      <c r="G1153" s="296"/>
      <c r="H1153" s="296">
        <f t="shared" si="17"/>
        <v>0</v>
      </c>
      <c r="I1153" s="311"/>
    </row>
    <row r="1154" spans="2:9" x14ac:dyDescent="0.35">
      <c r="B1154" s="310"/>
      <c r="C1154" s="294" t="str">
        <f>IF(F1154-G1154&lt;&gt;0,Journal!C1150,"")</f>
        <v/>
      </c>
      <c r="D1154" s="66" t="str">
        <f>IF(F1154-G1154&lt;&gt;0,Journal!D1150,"")</f>
        <v/>
      </c>
      <c r="E1154" s="295" t="str">
        <f>IF(F1154-G1154&lt;&gt;0,Journal!E1150,"")</f>
        <v/>
      </c>
      <c r="F1154" s="296"/>
      <c r="G1154" s="296"/>
      <c r="H1154" s="296">
        <f t="shared" si="17"/>
        <v>0</v>
      </c>
      <c r="I1154" s="311"/>
    </row>
    <row r="1155" spans="2:9" x14ac:dyDescent="0.35">
      <c r="B1155" s="310"/>
      <c r="C1155" s="294" t="str">
        <f>IF(F1155-G1155&lt;&gt;0,Journal!C1151,"")</f>
        <v/>
      </c>
      <c r="D1155" s="66" t="str">
        <f>IF(F1155-G1155&lt;&gt;0,Journal!D1151,"")</f>
        <v/>
      </c>
      <c r="E1155" s="295" t="str">
        <f>IF(F1155-G1155&lt;&gt;0,Journal!E1151,"")</f>
        <v/>
      </c>
      <c r="F1155" s="296"/>
      <c r="G1155" s="296"/>
      <c r="H1155" s="296">
        <f t="shared" si="17"/>
        <v>0</v>
      </c>
      <c r="I1155" s="311"/>
    </row>
    <row r="1156" spans="2:9" x14ac:dyDescent="0.35">
      <c r="B1156" s="310"/>
      <c r="C1156" s="294" t="str">
        <f>IF(F1156-G1156&lt;&gt;0,Journal!C1152,"")</f>
        <v/>
      </c>
      <c r="D1156" s="66" t="str">
        <f>IF(F1156-G1156&lt;&gt;0,Journal!D1152,"")</f>
        <v/>
      </c>
      <c r="E1156" s="295" t="str">
        <f>IF(F1156-G1156&lt;&gt;0,Journal!E1152,"")</f>
        <v/>
      </c>
      <c r="F1156" s="296"/>
      <c r="G1156" s="296"/>
      <c r="H1156" s="296">
        <f t="shared" si="17"/>
        <v>0</v>
      </c>
      <c r="I1156" s="311"/>
    </row>
    <row r="1157" spans="2:9" x14ac:dyDescent="0.35">
      <c r="B1157" s="310"/>
      <c r="C1157" s="294" t="str">
        <f>IF(F1157-G1157&lt;&gt;0,Journal!C1153,"")</f>
        <v/>
      </c>
      <c r="D1157" s="66" t="str">
        <f>IF(F1157-G1157&lt;&gt;0,Journal!D1153,"")</f>
        <v/>
      </c>
      <c r="E1157" s="295" t="str">
        <f>IF(F1157-G1157&lt;&gt;0,Journal!E1153,"")</f>
        <v/>
      </c>
      <c r="F1157" s="296"/>
      <c r="G1157" s="296"/>
      <c r="H1157" s="296">
        <f t="shared" si="17"/>
        <v>0</v>
      </c>
      <c r="I1157" s="311"/>
    </row>
    <row r="1158" spans="2:9" x14ac:dyDescent="0.35">
      <c r="B1158" s="310"/>
      <c r="C1158" s="294" t="str">
        <f>IF(F1158-G1158&lt;&gt;0,Journal!C1154,"")</f>
        <v/>
      </c>
      <c r="D1158" s="66" t="str">
        <f>IF(F1158-G1158&lt;&gt;0,Journal!D1154,"")</f>
        <v/>
      </c>
      <c r="E1158" s="295" t="str">
        <f>IF(F1158-G1158&lt;&gt;0,Journal!E1154,"")</f>
        <v/>
      </c>
      <c r="F1158" s="296"/>
      <c r="G1158" s="296"/>
      <c r="H1158" s="296">
        <f t="shared" si="17"/>
        <v>0</v>
      </c>
      <c r="I1158" s="311"/>
    </row>
    <row r="1159" spans="2:9" x14ac:dyDescent="0.35">
      <c r="B1159" s="310"/>
      <c r="C1159" s="294" t="str">
        <f>IF(F1159-G1159&lt;&gt;0,Journal!C1155,"")</f>
        <v/>
      </c>
      <c r="D1159" s="66" t="str">
        <f>IF(F1159-G1159&lt;&gt;0,Journal!D1155,"")</f>
        <v/>
      </c>
      <c r="E1159" s="295" t="str">
        <f>IF(F1159-G1159&lt;&gt;0,Journal!E1155,"")</f>
        <v/>
      </c>
      <c r="F1159" s="296"/>
      <c r="G1159" s="296"/>
      <c r="H1159" s="296">
        <f t="shared" si="17"/>
        <v>0</v>
      </c>
      <c r="I1159" s="311"/>
    </row>
    <row r="1160" spans="2:9" x14ac:dyDescent="0.35">
      <c r="B1160" s="310"/>
      <c r="C1160" s="294" t="str">
        <f>IF(F1160-G1160&lt;&gt;0,Journal!C1156,"")</f>
        <v/>
      </c>
      <c r="D1160" s="66" t="str">
        <f>IF(F1160-G1160&lt;&gt;0,Journal!D1156,"")</f>
        <v/>
      </c>
      <c r="E1160" s="295" t="str">
        <f>IF(F1160-G1160&lt;&gt;0,Journal!E1156,"")</f>
        <v/>
      </c>
      <c r="F1160" s="296"/>
      <c r="G1160" s="296"/>
      <c r="H1160" s="296">
        <f t="shared" si="17"/>
        <v>0</v>
      </c>
      <c r="I1160" s="311"/>
    </row>
    <row r="1161" spans="2:9" x14ac:dyDescent="0.35">
      <c r="B1161" s="310"/>
      <c r="C1161" s="294" t="str">
        <f>IF(F1161-G1161&lt;&gt;0,Journal!C1157,"")</f>
        <v/>
      </c>
      <c r="D1161" s="66" t="str">
        <f>IF(F1161-G1161&lt;&gt;0,Journal!D1157,"")</f>
        <v/>
      </c>
      <c r="E1161" s="295" t="str">
        <f>IF(F1161-G1161&lt;&gt;0,Journal!E1157,"")</f>
        <v/>
      </c>
      <c r="F1161" s="296"/>
      <c r="G1161" s="296"/>
      <c r="H1161" s="296">
        <f t="shared" si="17"/>
        <v>0</v>
      </c>
      <c r="I1161" s="311"/>
    </row>
    <row r="1162" spans="2:9" x14ac:dyDescent="0.35">
      <c r="B1162" s="310"/>
      <c r="C1162" s="294" t="str">
        <f>IF(F1162-G1162&lt;&gt;0,Journal!C1158,"")</f>
        <v/>
      </c>
      <c r="D1162" s="66" t="str">
        <f>IF(F1162-G1162&lt;&gt;0,Journal!D1158,"")</f>
        <v/>
      </c>
      <c r="E1162" s="295" t="str">
        <f>IF(F1162-G1162&lt;&gt;0,Journal!E1158,"")</f>
        <v/>
      </c>
      <c r="F1162" s="296"/>
      <c r="G1162" s="296"/>
      <c r="H1162" s="296">
        <f t="shared" si="17"/>
        <v>0</v>
      </c>
      <c r="I1162" s="311"/>
    </row>
    <row r="1163" spans="2:9" x14ac:dyDescent="0.35">
      <c r="B1163" s="310"/>
      <c r="C1163" s="294" t="str">
        <f>IF(F1163-G1163&lt;&gt;0,Journal!C1159,"")</f>
        <v/>
      </c>
      <c r="D1163" s="66" t="str">
        <f>IF(F1163-G1163&lt;&gt;0,Journal!D1159,"")</f>
        <v/>
      </c>
      <c r="E1163" s="295" t="str">
        <f>IF(F1163-G1163&lt;&gt;0,Journal!E1159,"")</f>
        <v/>
      </c>
      <c r="F1163" s="296"/>
      <c r="G1163" s="296"/>
      <c r="H1163" s="296">
        <f t="shared" si="17"/>
        <v>0</v>
      </c>
      <c r="I1163" s="311"/>
    </row>
    <row r="1164" spans="2:9" x14ac:dyDescent="0.35">
      <c r="B1164" s="310"/>
      <c r="C1164" s="294" t="str">
        <f>IF(F1164-G1164&lt;&gt;0,Journal!C1160,"")</f>
        <v/>
      </c>
      <c r="D1164" s="66" t="str">
        <f>IF(F1164-G1164&lt;&gt;0,Journal!D1160,"")</f>
        <v/>
      </c>
      <c r="E1164" s="295" t="str">
        <f>IF(F1164-G1164&lt;&gt;0,Journal!E1160,"")</f>
        <v/>
      </c>
      <c r="F1164" s="296"/>
      <c r="G1164" s="296"/>
      <c r="H1164" s="296">
        <f t="shared" si="17"/>
        <v>0</v>
      </c>
      <c r="I1164" s="311"/>
    </row>
    <row r="1165" spans="2:9" x14ac:dyDescent="0.35">
      <c r="B1165" s="310"/>
      <c r="C1165" s="294" t="str">
        <f>IF(F1165-G1165&lt;&gt;0,Journal!C1161,"")</f>
        <v/>
      </c>
      <c r="D1165" s="66" t="str">
        <f>IF(F1165-G1165&lt;&gt;0,Journal!D1161,"")</f>
        <v/>
      </c>
      <c r="E1165" s="295" t="str">
        <f>IF(F1165-G1165&lt;&gt;0,Journal!E1161,"")</f>
        <v/>
      </c>
      <c r="F1165" s="296"/>
      <c r="G1165" s="296"/>
      <c r="H1165" s="296">
        <f t="shared" si="17"/>
        <v>0</v>
      </c>
      <c r="I1165" s="311"/>
    </row>
    <row r="1166" spans="2:9" x14ac:dyDescent="0.35">
      <c r="B1166" s="310"/>
      <c r="C1166" s="294" t="str">
        <f>IF(F1166-G1166&lt;&gt;0,Journal!C1162,"")</f>
        <v/>
      </c>
      <c r="D1166" s="66" t="str">
        <f>IF(F1166-G1166&lt;&gt;0,Journal!D1162,"")</f>
        <v/>
      </c>
      <c r="E1166" s="295" t="str">
        <f>IF(F1166-G1166&lt;&gt;0,Journal!E1162,"")</f>
        <v/>
      </c>
      <c r="F1166" s="296"/>
      <c r="G1166" s="296"/>
      <c r="H1166" s="296">
        <f t="shared" si="17"/>
        <v>0</v>
      </c>
      <c r="I1166" s="311"/>
    </row>
    <row r="1167" spans="2:9" x14ac:dyDescent="0.35">
      <c r="B1167" s="310"/>
      <c r="C1167" s="294" t="str">
        <f>IF(F1167-G1167&lt;&gt;0,Journal!C1163,"")</f>
        <v/>
      </c>
      <c r="D1167" s="66" t="str">
        <f>IF(F1167-G1167&lt;&gt;0,Journal!D1163,"")</f>
        <v/>
      </c>
      <c r="E1167" s="295" t="str">
        <f>IF(F1167-G1167&lt;&gt;0,Journal!E1163,"")</f>
        <v/>
      </c>
      <c r="F1167" s="296"/>
      <c r="G1167" s="296"/>
      <c r="H1167" s="296">
        <f t="shared" si="17"/>
        <v>0</v>
      </c>
      <c r="I1167" s="311"/>
    </row>
    <row r="1168" spans="2:9" x14ac:dyDescent="0.35">
      <c r="B1168" s="310"/>
      <c r="C1168" s="294" t="str">
        <f>IF(F1168-G1168&lt;&gt;0,Journal!C1164,"")</f>
        <v/>
      </c>
      <c r="D1168" s="66" t="str">
        <f>IF(F1168-G1168&lt;&gt;0,Journal!D1164,"")</f>
        <v/>
      </c>
      <c r="E1168" s="295" t="str">
        <f>IF(F1168-G1168&lt;&gt;0,Journal!E1164,"")</f>
        <v/>
      </c>
      <c r="F1168" s="296"/>
      <c r="G1168" s="296"/>
      <c r="H1168" s="296">
        <f t="shared" ref="H1168:H1231" si="18">IF($F$9="Debit",(H1167+F1168-G1168),(H1167+G1168-F1168))</f>
        <v>0</v>
      </c>
      <c r="I1168" s="311"/>
    </row>
    <row r="1169" spans="2:9" x14ac:dyDescent="0.35">
      <c r="B1169" s="310"/>
      <c r="C1169" s="294" t="str">
        <f>IF(F1169-G1169&lt;&gt;0,Journal!C1165,"")</f>
        <v/>
      </c>
      <c r="D1169" s="66" t="str">
        <f>IF(F1169-G1169&lt;&gt;0,Journal!D1165,"")</f>
        <v/>
      </c>
      <c r="E1169" s="295" t="str">
        <f>IF(F1169-G1169&lt;&gt;0,Journal!E1165,"")</f>
        <v/>
      </c>
      <c r="F1169" s="296"/>
      <c r="G1169" s="296"/>
      <c r="H1169" s="296">
        <f t="shared" si="18"/>
        <v>0</v>
      </c>
      <c r="I1169" s="311"/>
    </row>
    <row r="1170" spans="2:9" x14ac:dyDescent="0.35">
      <c r="B1170" s="310"/>
      <c r="C1170" s="294" t="str">
        <f>IF(F1170-G1170&lt;&gt;0,Journal!C1166,"")</f>
        <v/>
      </c>
      <c r="D1170" s="66" t="str">
        <f>IF(F1170-G1170&lt;&gt;0,Journal!D1166,"")</f>
        <v/>
      </c>
      <c r="E1170" s="295" t="str">
        <f>IF(F1170-G1170&lt;&gt;0,Journal!E1166,"")</f>
        <v/>
      </c>
      <c r="F1170" s="296"/>
      <c r="G1170" s="296"/>
      <c r="H1170" s="296">
        <f t="shared" si="18"/>
        <v>0</v>
      </c>
      <c r="I1170" s="311"/>
    </row>
    <row r="1171" spans="2:9" x14ac:dyDescent="0.35">
      <c r="B1171" s="310"/>
      <c r="C1171" s="294" t="str">
        <f>IF(F1171-G1171&lt;&gt;0,Journal!C1167,"")</f>
        <v/>
      </c>
      <c r="D1171" s="66" t="str">
        <f>IF(F1171-G1171&lt;&gt;0,Journal!D1167,"")</f>
        <v/>
      </c>
      <c r="E1171" s="295" t="str">
        <f>IF(F1171-G1171&lt;&gt;0,Journal!E1167,"")</f>
        <v/>
      </c>
      <c r="F1171" s="296"/>
      <c r="G1171" s="296"/>
      <c r="H1171" s="296">
        <f t="shared" si="18"/>
        <v>0</v>
      </c>
      <c r="I1171" s="311"/>
    </row>
    <row r="1172" spans="2:9" x14ac:dyDescent="0.35">
      <c r="B1172" s="310"/>
      <c r="C1172" s="294" t="str">
        <f>IF(F1172-G1172&lt;&gt;0,Journal!C1168,"")</f>
        <v/>
      </c>
      <c r="D1172" s="66" t="str">
        <f>IF(F1172-G1172&lt;&gt;0,Journal!D1168,"")</f>
        <v/>
      </c>
      <c r="E1172" s="295" t="str">
        <f>IF(F1172-G1172&lt;&gt;0,Journal!E1168,"")</f>
        <v/>
      </c>
      <c r="F1172" s="296"/>
      <c r="G1172" s="296"/>
      <c r="H1172" s="296">
        <f t="shared" si="18"/>
        <v>0</v>
      </c>
      <c r="I1172" s="311"/>
    </row>
    <row r="1173" spans="2:9" x14ac:dyDescent="0.35">
      <c r="B1173" s="310"/>
      <c r="C1173" s="294" t="str">
        <f>IF(F1173-G1173&lt;&gt;0,Journal!C1169,"")</f>
        <v/>
      </c>
      <c r="D1173" s="66" t="str">
        <f>IF(F1173-G1173&lt;&gt;0,Journal!D1169,"")</f>
        <v/>
      </c>
      <c r="E1173" s="295" t="str">
        <f>IF(F1173-G1173&lt;&gt;0,Journal!E1169,"")</f>
        <v/>
      </c>
      <c r="F1173" s="296"/>
      <c r="G1173" s="296"/>
      <c r="H1173" s="296">
        <f t="shared" si="18"/>
        <v>0</v>
      </c>
      <c r="I1173" s="311"/>
    </row>
    <row r="1174" spans="2:9" x14ac:dyDescent="0.35">
      <c r="B1174" s="310"/>
      <c r="C1174" s="294" t="str">
        <f>IF(F1174-G1174&lt;&gt;0,Journal!C1170,"")</f>
        <v/>
      </c>
      <c r="D1174" s="66" t="str">
        <f>IF(F1174-G1174&lt;&gt;0,Journal!D1170,"")</f>
        <v/>
      </c>
      <c r="E1174" s="295" t="str">
        <f>IF(F1174-G1174&lt;&gt;0,Journal!E1170,"")</f>
        <v/>
      </c>
      <c r="F1174" s="296"/>
      <c r="G1174" s="296"/>
      <c r="H1174" s="296">
        <f t="shared" si="18"/>
        <v>0</v>
      </c>
      <c r="I1174" s="311"/>
    </row>
    <row r="1175" spans="2:9" x14ac:dyDescent="0.35">
      <c r="B1175" s="310"/>
      <c r="C1175" s="294" t="str">
        <f>IF(F1175-G1175&lt;&gt;0,Journal!C1171,"")</f>
        <v/>
      </c>
      <c r="D1175" s="66" t="str">
        <f>IF(F1175-G1175&lt;&gt;0,Journal!D1171,"")</f>
        <v/>
      </c>
      <c r="E1175" s="295" t="str">
        <f>IF(F1175-G1175&lt;&gt;0,Journal!E1171,"")</f>
        <v/>
      </c>
      <c r="F1175" s="296"/>
      <c r="G1175" s="296"/>
      <c r="H1175" s="296">
        <f t="shared" si="18"/>
        <v>0</v>
      </c>
      <c r="I1175" s="311"/>
    </row>
    <row r="1176" spans="2:9" x14ac:dyDescent="0.35">
      <c r="B1176" s="310"/>
      <c r="C1176" s="294" t="str">
        <f>IF(F1176-G1176&lt;&gt;0,Journal!C1172,"")</f>
        <v/>
      </c>
      <c r="D1176" s="66" t="str">
        <f>IF(F1176-G1176&lt;&gt;0,Journal!D1172,"")</f>
        <v/>
      </c>
      <c r="E1176" s="295" t="str">
        <f>IF(F1176-G1176&lt;&gt;0,Journal!E1172,"")</f>
        <v/>
      </c>
      <c r="F1176" s="296"/>
      <c r="G1176" s="296"/>
      <c r="H1176" s="296">
        <f t="shared" si="18"/>
        <v>0</v>
      </c>
      <c r="I1176" s="311"/>
    </row>
    <row r="1177" spans="2:9" x14ac:dyDescent="0.35">
      <c r="B1177" s="310"/>
      <c r="C1177" s="294" t="str">
        <f>IF(F1177-G1177&lt;&gt;0,Journal!C1173,"")</f>
        <v/>
      </c>
      <c r="D1177" s="66" t="str">
        <f>IF(F1177-G1177&lt;&gt;0,Journal!D1173,"")</f>
        <v/>
      </c>
      <c r="E1177" s="295" t="str">
        <f>IF(F1177-G1177&lt;&gt;0,Journal!E1173,"")</f>
        <v/>
      </c>
      <c r="F1177" s="296"/>
      <c r="G1177" s="296"/>
      <c r="H1177" s="296">
        <f t="shared" si="18"/>
        <v>0</v>
      </c>
      <c r="I1177" s="311"/>
    </row>
    <row r="1178" spans="2:9" x14ac:dyDescent="0.35">
      <c r="B1178" s="310"/>
      <c r="C1178" s="294" t="str">
        <f>IF(F1178-G1178&lt;&gt;0,Journal!C1174,"")</f>
        <v/>
      </c>
      <c r="D1178" s="66" t="str">
        <f>IF(F1178-G1178&lt;&gt;0,Journal!D1174,"")</f>
        <v/>
      </c>
      <c r="E1178" s="295" t="str">
        <f>IF(F1178-G1178&lt;&gt;0,Journal!E1174,"")</f>
        <v/>
      </c>
      <c r="F1178" s="296"/>
      <c r="G1178" s="296"/>
      <c r="H1178" s="296">
        <f t="shared" si="18"/>
        <v>0</v>
      </c>
      <c r="I1178" s="311"/>
    </row>
    <row r="1179" spans="2:9" x14ac:dyDescent="0.35">
      <c r="B1179" s="310"/>
      <c r="C1179" s="294" t="str">
        <f>IF(F1179-G1179&lt;&gt;0,Journal!C1175,"")</f>
        <v/>
      </c>
      <c r="D1179" s="66" t="str">
        <f>IF(F1179-G1179&lt;&gt;0,Journal!D1175,"")</f>
        <v/>
      </c>
      <c r="E1179" s="295" t="str">
        <f>IF(F1179-G1179&lt;&gt;0,Journal!E1175,"")</f>
        <v/>
      </c>
      <c r="F1179" s="296"/>
      <c r="G1179" s="296"/>
      <c r="H1179" s="296">
        <f t="shared" si="18"/>
        <v>0</v>
      </c>
      <c r="I1179" s="311"/>
    </row>
    <row r="1180" spans="2:9" x14ac:dyDescent="0.35">
      <c r="B1180" s="310"/>
      <c r="C1180" s="294" t="str">
        <f>IF(F1180-G1180&lt;&gt;0,Journal!C1176,"")</f>
        <v/>
      </c>
      <c r="D1180" s="66" t="str">
        <f>IF(F1180-G1180&lt;&gt;0,Journal!D1176,"")</f>
        <v/>
      </c>
      <c r="E1180" s="295" t="str">
        <f>IF(F1180-G1180&lt;&gt;0,Journal!E1176,"")</f>
        <v/>
      </c>
      <c r="F1180" s="296"/>
      <c r="G1180" s="296"/>
      <c r="H1180" s="296">
        <f t="shared" si="18"/>
        <v>0</v>
      </c>
      <c r="I1180" s="311"/>
    </row>
    <row r="1181" spans="2:9" x14ac:dyDescent="0.35">
      <c r="B1181" s="310"/>
      <c r="C1181" s="294" t="str">
        <f>IF(F1181-G1181&lt;&gt;0,Journal!C1177,"")</f>
        <v/>
      </c>
      <c r="D1181" s="66" t="str">
        <f>IF(F1181-G1181&lt;&gt;0,Journal!D1177,"")</f>
        <v/>
      </c>
      <c r="E1181" s="295" t="str">
        <f>IF(F1181-G1181&lt;&gt;0,Journal!E1177,"")</f>
        <v/>
      </c>
      <c r="F1181" s="296"/>
      <c r="G1181" s="296"/>
      <c r="H1181" s="296">
        <f t="shared" si="18"/>
        <v>0</v>
      </c>
      <c r="I1181" s="311"/>
    </row>
    <row r="1182" spans="2:9" x14ac:dyDescent="0.35">
      <c r="B1182" s="310"/>
      <c r="C1182" s="294" t="str">
        <f>IF(F1182-G1182&lt;&gt;0,Journal!C1178,"")</f>
        <v/>
      </c>
      <c r="D1182" s="66" t="str">
        <f>IF(F1182-G1182&lt;&gt;0,Journal!D1178,"")</f>
        <v/>
      </c>
      <c r="E1182" s="295" t="str">
        <f>IF(F1182-G1182&lt;&gt;0,Journal!E1178,"")</f>
        <v/>
      </c>
      <c r="F1182" s="296"/>
      <c r="G1182" s="296"/>
      <c r="H1182" s="296">
        <f t="shared" si="18"/>
        <v>0</v>
      </c>
      <c r="I1182" s="311"/>
    </row>
    <row r="1183" spans="2:9" x14ac:dyDescent="0.35">
      <c r="B1183" s="310"/>
      <c r="C1183" s="294" t="str">
        <f>IF(F1183-G1183&lt;&gt;0,Journal!C1179,"")</f>
        <v/>
      </c>
      <c r="D1183" s="66" t="str">
        <f>IF(F1183-G1183&lt;&gt;0,Journal!D1179,"")</f>
        <v/>
      </c>
      <c r="E1183" s="295" t="str">
        <f>IF(F1183-G1183&lt;&gt;0,Journal!E1179,"")</f>
        <v/>
      </c>
      <c r="F1183" s="296"/>
      <c r="G1183" s="296"/>
      <c r="H1183" s="296">
        <f t="shared" si="18"/>
        <v>0</v>
      </c>
      <c r="I1183" s="311"/>
    </row>
    <row r="1184" spans="2:9" x14ac:dyDescent="0.35">
      <c r="B1184" s="310"/>
      <c r="C1184" s="294" t="str">
        <f>IF(F1184-G1184&lt;&gt;0,Journal!C1180,"")</f>
        <v/>
      </c>
      <c r="D1184" s="66" t="str">
        <f>IF(F1184-G1184&lt;&gt;0,Journal!D1180,"")</f>
        <v/>
      </c>
      <c r="E1184" s="295" t="str">
        <f>IF(F1184-G1184&lt;&gt;0,Journal!E1180,"")</f>
        <v/>
      </c>
      <c r="F1184" s="296"/>
      <c r="G1184" s="296"/>
      <c r="H1184" s="296">
        <f t="shared" si="18"/>
        <v>0</v>
      </c>
      <c r="I1184" s="311"/>
    </row>
    <row r="1185" spans="2:9" x14ac:dyDescent="0.35">
      <c r="B1185" s="310"/>
      <c r="C1185" s="294" t="str">
        <f>IF(F1185-G1185&lt;&gt;0,Journal!C1181,"")</f>
        <v/>
      </c>
      <c r="D1185" s="66" t="str">
        <f>IF(F1185-G1185&lt;&gt;0,Journal!D1181,"")</f>
        <v/>
      </c>
      <c r="E1185" s="295" t="str">
        <f>IF(F1185-G1185&lt;&gt;0,Journal!E1181,"")</f>
        <v/>
      </c>
      <c r="F1185" s="296"/>
      <c r="G1185" s="296"/>
      <c r="H1185" s="296">
        <f t="shared" si="18"/>
        <v>0</v>
      </c>
      <c r="I1185" s="311"/>
    </row>
    <row r="1186" spans="2:9" x14ac:dyDescent="0.35">
      <c r="B1186" s="310"/>
      <c r="C1186" s="294" t="str">
        <f>IF(F1186-G1186&lt;&gt;0,Journal!C1182,"")</f>
        <v/>
      </c>
      <c r="D1186" s="66" t="str">
        <f>IF(F1186-G1186&lt;&gt;0,Journal!D1182,"")</f>
        <v/>
      </c>
      <c r="E1186" s="295" t="str">
        <f>IF(F1186-G1186&lt;&gt;0,Journal!E1182,"")</f>
        <v/>
      </c>
      <c r="F1186" s="296"/>
      <c r="G1186" s="296"/>
      <c r="H1186" s="296">
        <f t="shared" si="18"/>
        <v>0</v>
      </c>
      <c r="I1186" s="311"/>
    </row>
    <row r="1187" spans="2:9" x14ac:dyDescent="0.35">
      <c r="B1187" s="310"/>
      <c r="C1187" s="294" t="str">
        <f>IF(F1187-G1187&lt;&gt;0,Journal!C1183,"")</f>
        <v/>
      </c>
      <c r="D1187" s="66" t="str">
        <f>IF(F1187-G1187&lt;&gt;0,Journal!D1183,"")</f>
        <v/>
      </c>
      <c r="E1187" s="295" t="str">
        <f>IF(F1187-G1187&lt;&gt;0,Journal!E1183,"")</f>
        <v/>
      </c>
      <c r="F1187" s="296"/>
      <c r="G1187" s="296"/>
      <c r="H1187" s="296">
        <f t="shared" si="18"/>
        <v>0</v>
      </c>
      <c r="I1187" s="311"/>
    </row>
    <row r="1188" spans="2:9" x14ac:dyDescent="0.35">
      <c r="B1188" s="310"/>
      <c r="C1188" s="294" t="str">
        <f>IF(F1188-G1188&lt;&gt;0,Journal!C1184,"")</f>
        <v/>
      </c>
      <c r="D1188" s="66" t="str">
        <f>IF(F1188-G1188&lt;&gt;0,Journal!D1184,"")</f>
        <v/>
      </c>
      <c r="E1188" s="295" t="str">
        <f>IF(F1188-G1188&lt;&gt;0,Journal!E1184,"")</f>
        <v/>
      </c>
      <c r="F1188" s="296"/>
      <c r="G1188" s="296"/>
      <c r="H1188" s="296">
        <f t="shared" si="18"/>
        <v>0</v>
      </c>
      <c r="I1188" s="311"/>
    </row>
    <row r="1189" spans="2:9" x14ac:dyDescent="0.35">
      <c r="B1189" s="310"/>
      <c r="C1189" s="294" t="str">
        <f>IF(F1189-G1189&lt;&gt;0,Journal!C1185,"")</f>
        <v/>
      </c>
      <c r="D1189" s="66" t="str">
        <f>IF(F1189-G1189&lt;&gt;0,Journal!D1185,"")</f>
        <v/>
      </c>
      <c r="E1189" s="295" t="str">
        <f>IF(F1189-G1189&lt;&gt;0,Journal!E1185,"")</f>
        <v/>
      </c>
      <c r="F1189" s="296"/>
      <c r="G1189" s="296"/>
      <c r="H1189" s="296">
        <f t="shared" si="18"/>
        <v>0</v>
      </c>
      <c r="I1189" s="311"/>
    </row>
    <row r="1190" spans="2:9" x14ac:dyDescent="0.35">
      <c r="B1190" s="310"/>
      <c r="C1190" s="294" t="str">
        <f>IF(F1190-G1190&lt;&gt;0,Journal!C1186,"")</f>
        <v/>
      </c>
      <c r="D1190" s="66" t="str">
        <f>IF(F1190-G1190&lt;&gt;0,Journal!D1186,"")</f>
        <v/>
      </c>
      <c r="E1190" s="295" t="str">
        <f>IF(F1190-G1190&lt;&gt;0,Journal!E1186,"")</f>
        <v/>
      </c>
      <c r="F1190" s="296"/>
      <c r="G1190" s="296"/>
      <c r="H1190" s="296">
        <f t="shared" si="18"/>
        <v>0</v>
      </c>
      <c r="I1190" s="311"/>
    </row>
    <row r="1191" spans="2:9" x14ac:dyDescent="0.35">
      <c r="B1191" s="310"/>
      <c r="C1191" s="294" t="str">
        <f>IF(F1191-G1191&lt;&gt;0,Journal!C1187,"")</f>
        <v/>
      </c>
      <c r="D1191" s="66" t="str">
        <f>IF(F1191-G1191&lt;&gt;0,Journal!D1187,"")</f>
        <v/>
      </c>
      <c r="E1191" s="295" t="str">
        <f>IF(F1191-G1191&lt;&gt;0,Journal!E1187,"")</f>
        <v/>
      </c>
      <c r="F1191" s="296"/>
      <c r="G1191" s="296"/>
      <c r="H1191" s="296">
        <f t="shared" si="18"/>
        <v>0</v>
      </c>
      <c r="I1191" s="311"/>
    </row>
    <row r="1192" spans="2:9" x14ac:dyDescent="0.35">
      <c r="B1192" s="310"/>
      <c r="C1192" s="294" t="str">
        <f>IF(F1192-G1192&lt;&gt;0,Journal!C1188,"")</f>
        <v/>
      </c>
      <c r="D1192" s="66" t="str">
        <f>IF(F1192-G1192&lt;&gt;0,Journal!D1188,"")</f>
        <v/>
      </c>
      <c r="E1192" s="295" t="str">
        <f>IF(F1192-G1192&lt;&gt;0,Journal!E1188,"")</f>
        <v/>
      </c>
      <c r="F1192" s="296"/>
      <c r="G1192" s="296"/>
      <c r="H1192" s="296">
        <f t="shared" si="18"/>
        <v>0</v>
      </c>
      <c r="I1192" s="311"/>
    </row>
    <row r="1193" spans="2:9" x14ac:dyDescent="0.35">
      <c r="B1193" s="310"/>
      <c r="C1193" s="294" t="str">
        <f>IF(F1193-G1193&lt;&gt;0,Journal!C1189,"")</f>
        <v/>
      </c>
      <c r="D1193" s="66" t="str">
        <f>IF(F1193-G1193&lt;&gt;0,Journal!D1189,"")</f>
        <v/>
      </c>
      <c r="E1193" s="295" t="str">
        <f>IF(F1193-G1193&lt;&gt;0,Journal!E1189,"")</f>
        <v/>
      </c>
      <c r="F1193" s="296"/>
      <c r="G1193" s="296"/>
      <c r="H1193" s="296">
        <f t="shared" si="18"/>
        <v>0</v>
      </c>
      <c r="I1193" s="311"/>
    </row>
    <row r="1194" spans="2:9" x14ac:dyDescent="0.35">
      <c r="B1194" s="310"/>
      <c r="C1194" s="294" t="str">
        <f>IF(F1194-G1194&lt;&gt;0,Journal!C1190,"")</f>
        <v/>
      </c>
      <c r="D1194" s="66" t="str">
        <f>IF(F1194-G1194&lt;&gt;0,Journal!D1190,"")</f>
        <v/>
      </c>
      <c r="E1194" s="295" t="str">
        <f>IF(F1194-G1194&lt;&gt;0,Journal!E1190,"")</f>
        <v/>
      </c>
      <c r="F1194" s="296"/>
      <c r="G1194" s="296"/>
      <c r="H1194" s="296">
        <f t="shared" si="18"/>
        <v>0</v>
      </c>
      <c r="I1194" s="311"/>
    </row>
    <row r="1195" spans="2:9" x14ac:dyDescent="0.35">
      <c r="B1195" s="310"/>
      <c r="C1195" s="294" t="str">
        <f>IF(F1195-G1195&lt;&gt;0,Journal!C1191,"")</f>
        <v/>
      </c>
      <c r="D1195" s="66" t="str">
        <f>IF(F1195-G1195&lt;&gt;0,Journal!D1191,"")</f>
        <v/>
      </c>
      <c r="E1195" s="295" t="str">
        <f>IF(F1195-G1195&lt;&gt;0,Journal!E1191,"")</f>
        <v/>
      </c>
      <c r="F1195" s="296"/>
      <c r="G1195" s="296"/>
      <c r="H1195" s="296">
        <f t="shared" si="18"/>
        <v>0</v>
      </c>
      <c r="I1195" s="311"/>
    </row>
    <row r="1196" spans="2:9" x14ac:dyDescent="0.35">
      <c r="B1196" s="310"/>
      <c r="C1196" s="294" t="str">
        <f>IF(F1196-G1196&lt;&gt;0,Journal!C1192,"")</f>
        <v/>
      </c>
      <c r="D1196" s="66" t="str">
        <f>IF(F1196-G1196&lt;&gt;0,Journal!D1192,"")</f>
        <v/>
      </c>
      <c r="E1196" s="295" t="str">
        <f>IF(F1196-G1196&lt;&gt;0,Journal!E1192,"")</f>
        <v/>
      </c>
      <c r="F1196" s="296"/>
      <c r="G1196" s="296"/>
      <c r="H1196" s="296">
        <f t="shared" si="18"/>
        <v>0</v>
      </c>
      <c r="I1196" s="311"/>
    </row>
    <row r="1197" spans="2:9" x14ac:dyDescent="0.35">
      <c r="B1197" s="310"/>
      <c r="C1197" s="294" t="str">
        <f>IF(F1197-G1197&lt;&gt;0,Journal!C1193,"")</f>
        <v/>
      </c>
      <c r="D1197" s="66" t="str">
        <f>IF(F1197-G1197&lt;&gt;0,Journal!D1193,"")</f>
        <v/>
      </c>
      <c r="E1197" s="295" t="str">
        <f>IF(F1197-G1197&lt;&gt;0,Journal!E1193,"")</f>
        <v/>
      </c>
      <c r="F1197" s="296"/>
      <c r="G1197" s="296"/>
      <c r="H1197" s="296">
        <f t="shared" si="18"/>
        <v>0</v>
      </c>
      <c r="I1197" s="311"/>
    </row>
    <row r="1198" spans="2:9" x14ac:dyDescent="0.35">
      <c r="B1198" s="310"/>
      <c r="C1198" s="294" t="str">
        <f>IF(F1198-G1198&lt;&gt;0,Journal!C1194,"")</f>
        <v/>
      </c>
      <c r="D1198" s="66" t="str">
        <f>IF(F1198-G1198&lt;&gt;0,Journal!D1194,"")</f>
        <v/>
      </c>
      <c r="E1198" s="295" t="str">
        <f>IF(F1198-G1198&lt;&gt;0,Journal!E1194,"")</f>
        <v/>
      </c>
      <c r="F1198" s="296"/>
      <c r="G1198" s="296"/>
      <c r="H1198" s="296">
        <f t="shared" si="18"/>
        <v>0</v>
      </c>
      <c r="I1198" s="311"/>
    </row>
    <row r="1199" spans="2:9" x14ac:dyDescent="0.35">
      <c r="B1199" s="310"/>
      <c r="C1199" s="294" t="str">
        <f>IF(F1199-G1199&lt;&gt;0,Journal!C1195,"")</f>
        <v/>
      </c>
      <c r="D1199" s="66" t="str">
        <f>IF(F1199-G1199&lt;&gt;0,Journal!D1195,"")</f>
        <v/>
      </c>
      <c r="E1199" s="295" t="str">
        <f>IF(F1199-G1199&lt;&gt;0,Journal!E1195,"")</f>
        <v/>
      </c>
      <c r="F1199" s="296"/>
      <c r="G1199" s="296"/>
      <c r="H1199" s="296">
        <f t="shared" si="18"/>
        <v>0</v>
      </c>
      <c r="I1199" s="311"/>
    </row>
    <row r="1200" spans="2:9" x14ac:dyDescent="0.35">
      <c r="B1200" s="310"/>
      <c r="C1200" s="294" t="str">
        <f>IF(F1200-G1200&lt;&gt;0,Journal!C1196,"")</f>
        <v/>
      </c>
      <c r="D1200" s="66" t="str">
        <f>IF(F1200-G1200&lt;&gt;0,Journal!D1196,"")</f>
        <v/>
      </c>
      <c r="E1200" s="295" t="str">
        <f>IF(F1200-G1200&lt;&gt;0,Journal!E1196,"")</f>
        <v/>
      </c>
      <c r="F1200" s="296"/>
      <c r="G1200" s="296"/>
      <c r="H1200" s="296">
        <f t="shared" si="18"/>
        <v>0</v>
      </c>
      <c r="I1200" s="311"/>
    </row>
    <row r="1201" spans="2:9" x14ac:dyDescent="0.35">
      <c r="B1201" s="310"/>
      <c r="C1201" s="294" t="str">
        <f>IF(F1201-G1201&lt;&gt;0,Journal!C1197,"")</f>
        <v/>
      </c>
      <c r="D1201" s="66" t="str">
        <f>IF(F1201-G1201&lt;&gt;0,Journal!D1197,"")</f>
        <v/>
      </c>
      <c r="E1201" s="295" t="str">
        <f>IF(F1201-G1201&lt;&gt;0,Journal!E1197,"")</f>
        <v/>
      </c>
      <c r="F1201" s="296"/>
      <c r="G1201" s="296"/>
      <c r="H1201" s="296">
        <f t="shared" si="18"/>
        <v>0</v>
      </c>
      <c r="I1201" s="311"/>
    </row>
    <row r="1202" spans="2:9" x14ac:dyDescent="0.35">
      <c r="B1202" s="310"/>
      <c r="C1202" s="294" t="str">
        <f>IF(F1202-G1202&lt;&gt;0,Journal!C1198,"")</f>
        <v/>
      </c>
      <c r="D1202" s="66" t="str">
        <f>IF(F1202-G1202&lt;&gt;0,Journal!D1198,"")</f>
        <v/>
      </c>
      <c r="E1202" s="295" t="str">
        <f>IF(F1202-G1202&lt;&gt;0,Journal!E1198,"")</f>
        <v/>
      </c>
      <c r="F1202" s="296"/>
      <c r="G1202" s="296"/>
      <c r="H1202" s="296">
        <f t="shared" si="18"/>
        <v>0</v>
      </c>
      <c r="I1202" s="311"/>
    </row>
    <row r="1203" spans="2:9" x14ac:dyDescent="0.35">
      <c r="B1203" s="310"/>
      <c r="C1203" s="294" t="str">
        <f>IF(F1203-G1203&lt;&gt;0,Journal!C1199,"")</f>
        <v/>
      </c>
      <c r="D1203" s="66" t="str">
        <f>IF(F1203-G1203&lt;&gt;0,Journal!D1199,"")</f>
        <v/>
      </c>
      <c r="E1203" s="295" t="str">
        <f>IF(F1203-G1203&lt;&gt;0,Journal!E1199,"")</f>
        <v/>
      </c>
      <c r="F1203" s="296"/>
      <c r="G1203" s="296"/>
      <c r="H1203" s="296">
        <f t="shared" si="18"/>
        <v>0</v>
      </c>
      <c r="I1203" s="311"/>
    </row>
    <row r="1204" spans="2:9" x14ac:dyDescent="0.35">
      <c r="B1204" s="310"/>
      <c r="C1204" s="294" t="str">
        <f>IF(F1204-G1204&lt;&gt;0,Journal!C1200,"")</f>
        <v/>
      </c>
      <c r="D1204" s="66" t="str">
        <f>IF(F1204-G1204&lt;&gt;0,Journal!D1200,"")</f>
        <v/>
      </c>
      <c r="E1204" s="295" t="str">
        <f>IF(F1204-G1204&lt;&gt;0,Journal!E1200,"")</f>
        <v/>
      </c>
      <c r="F1204" s="296"/>
      <c r="G1204" s="296"/>
      <c r="H1204" s="296">
        <f t="shared" si="18"/>
        <v>0</v>
      </c>
      <c r="I1204" s="311"/>
    </row>
    <row r="1205" spans="2:9" x14ac:dyDescent="0.35">
      <c r="B1205" s="310"/>
      <c r="C1205" s="294" t="str">
        <f>IF(F1205-G1205&lt;&gt;0,Journal!C1201,"")</f>
        <v/>
      </c>
      <c r="D1205" s="66" t="str">
        <f>IF(F1205-G1205&lt;&gt;0,Journal!D1201,"")</f>
        <v/>
      </c>
      <c r="E1205" s="295" t="str">
        <f>IF(F1205-G1205&lt;&gt;0,Journal!E1201,"")</f>
        <v/>
      </c>
      <c r="F1205" s="296"/>
      <c r="G1205" s="296"/>
      <c r="H1205" s="296">
        <f t="shared" si="18"/>
        <v>0</v>
      </c>
      <c r="I1205" s="311"/>
    </row>
    <row r="1206" spans="2:9" x14ac:dyDescent="0.35">
      <c r="B1206" s="310"/>
      <c r="C1206" s="294" t="str">
        <f>IF(F1206-G1206&lt;&gt;0,Journal!C1202,"")</f>
        <v/>
      </c>
      <c r="D1206" s="66" t="str">
        <f>IF(F1206-G1206&lt;&gt;0,Journal!D1202,"")</f>
        <v/>
      </c>
      <c r="E1206" s="295" t="str">
        <f>IF(F1206-G1206&lt;&gt;0,Journal!E1202,"")</f>
        <v/>
      </c>
      <c r="F1206" s="296"/>
      <c r="G1206" s="296"/>
      <c r="H1206" s="296">
        <f t="shared" si="18"/>
        <v>0</v>
      </c>
      <c r="I1206" s="311"/>
    </row>
    <row r="1207" spans="2:9" x14ac:dyDescent="0.35">
      <c r="B1207" s="310"/>
      <c r="C1207" s="294" t="str">
        <f>IF(F1207-G1207&lt;&gt;0,Journal!C1203,"")</f>
        <v/>
      </c>
      <c r="D1207" s="66" t="str">
        <f>IF(F1207-G1207&lt;&gt;0,Journal!D1203,"")</f>
        <v/>
      </c>
      <c r="E1207" s="295" t="str">
        <f>IF(F1207-G1207&lt;&gt;0,Journal!E1203,"")</f>
        <v/>
      </c>
      <c r="F1207" s="296"/>
      <c r="G1207" s="296"/>
      <c r="H1207" s="296">
        <f t="shared" si="18"/>
        <v>0</v>
      </c>
      <c r="I1207" s="311"/>
    </row>
    <row r="1208" spans="2:9" x14ac:dyDescent="0.35">
      <c r="B1208" s="310"/>
      <c r="C1208" s="294" t="str">
        <f>IF(F1208-G1208&lt;&gt;0,Journal!C1204,"")</f>
        <v/>
      </c>
      <c r="D1208" s="66" t="str">
        <f>IF(F1208-G1208&lt;&gt;0,Journal!D1204,"")</f>
        <v/>
      </c>
      <c r="E1208" s="295" t="str">
        <f>IF(F1208-G1208&lt;&gt;0,Journal!E1204,"")</f>
        <v/>
      </c>
      <c r="F1208" s="296"/>
      <c r="G1208" s="296"/>
      <c r="H1208" s="296">
        <f t="shared" si="18"/>
        <v>0</v>
      </c>
      <c r="I1208" s="311"/>
    </row>
    <row r="1209" spans="2:9" x14ac:dyDescent="0.35">
      <c r="B1209" s="310"/>
      <c r="C1209" s="294" t="str">
        <f>IF(F1209-G1209&lt;&gt;0,Journal!C1205,"")</f>
        <v/>
      </c>
      <c r="D1209" s="66" t="str">
        <f>IF(F1209-G1209&lt;&gt;0,Journal!D1205,"")</f>
        <v/>
      </c>
      <c r="E1209" s="295" t="str">
        <f>IF(F1209-G1209&lt;&gt;0,Journal!E1205,"")</f>
        <v/>
      </c>
      <c r="F1209" s="296"/>
      <c r="G1209" s="296"/>
      <c r="H1209" s="296">
        <f t="shared" si="18"/>
        <v>0</v>
      </c>
      <c r="I1209" s="311"/>
    </row>
    <row r="1210" spans="2:9" x14ac:dyDescent="0.35">
      <c r="B1210" s="310"/>
      <c r="C1210" s="294" t="str">
        <f>IF(F1210-G1210&lt;&gt;0,Journal!C1206,"")</f>
        <v/>
      </c>
      <c r="D1210" s="66" t="str">
        <f>IF(F1210-G1210&lt;&gt;0,Journal!D1206,"")</f>
        <v/>
      </c>
      <c r="E1210" s="295" t="str">
        <f>IF(F1210-G1210&lt;&gt;0,Journal!E1206,"")</f>
        <v/>
      </c>
      <c r="F1210" s="296"/>
      <c r="G1210" s="296"/>
      <c r="H1210" s="296">
        <f t="shared" si="18"/>
        <v>0</v>
      </c>
      <c r="I1210" s="311"/>
    </row>
    <row r="1211" spans="2:9" x14ac:dyDescent="0.35">
      <c r="B1211" s="310"/>
      <c r="C1211" s="294" t="str">
        <f>IF(F1211-G1211&lt;&gt;0,Journal!C1207,"")</f>
        <v/>
      </c>
      <c r="D1211" s="66" t="str">
        <f>IF(F1211-G1211&lt;&gt;0,Journal!D1207,"")</f>
        <v/>
      </c>
      <c r="E1211" s="295" t="str">
        <f>IF(F1211-G1211&lt;&gt;0,Journal!E1207,"")</f>
        <v/>
      </c>
      <c r="F1211" s="296"/>
      <c r="G1211" s="296"/>
      <c r="H1211" s="296">
        <f t="shared" si="18"/>
        <v>0</v>
      </c>
      <c r="I1211" s="311"/>
    </row>
    <row r="1212" spans="2:9" x14ac:dyDescent="0.35">
      <c r="B1212" s="310"/>
      <c r="C1212" s="294" t="str">
        <f>IF(F1212-G1212&lt;&gt;0,Journal!C1208,"")</f>
        <v/>
      </c>
      <c r="D1212" s="66" t="str">
        <f>IF(F1212-G1212&lt;&gt;0,Journal!D1208,"")</f>
        <v/>
      </c>
      <c r="E1212" s="295" t="str">
        <f>IF(F1212-G1212&lt;&gt;0,Journal!E1208,"")</f>
        <v/>
      </c>
      <c r="F1212" s="296"/>
      <c r="G1212" s="296"/>
      <c r="H1212" s="296">
        <f t="shared" si="18"/>
        <v>0</v>
      </c>
      <c r="I1212" s="311"/>
    </row>
    <row r="1213" spans="2:9" x14ac:dyDescent="0.35">
      <c r="B1213" s="310"/>
      <c r="C1213" s="294" t="str">
        <f>IF(F1213-G1213&lt;&gt;0,Journal!C1209,"")</f>
        <v/>
      </c>
      <c r="D1213" s="66" t="str">
        <f>IF(F1213-G1213&lt;&gt;0,Journal!D1209,"")</f>
        <v/>
      </c>
      <c r="E1213" s="295" t="str">
        <f>IF(F1213-G1213&lt;&gt;0,Journal!E1209,"")</f>
        <v/>
      </c>
      <c r="F1213" s="296"/>
      <c r="G1213" s="296"/>
      <c r="H1213" s="296">
        <f t="shared" si="18"/>
        <v>0</v>
      </c>
      <c r="I1213" s="311"/>
    </row>
    <row r="1214" spans="2:9" x14ac:dyDescent="0.35">
      <c r="B1214" s="310"/>
      <c r="C1214" s="294" t="str">
        <f>IF(F1214-G1214&lt;&gt;0,Journal!C1210,"")</f>
        <v/>
      </c>
      <c r="D1214" s="66" t="str">
        <f>IF(F1214-G1214&lt;&gt;0,Journal!D1210,"")</f>
        <v/>
      </c>
      <c r="E1214" s="295" t="str">
        <f>IF(F1214-G1214&lt;&gt;0,Journal!E1210,"")</f>
        <v/>
      </c>
      <c r="F1214" s="296"/>
      <c r="G1214" s="296"/>
      <c r="H1214" s="296">
        <f t="shared" si="18"/>
        <v>0</v>
      </c>
      <c r="I1214" s="311"/>
    </row>
    <row r="1215" spans="2:9" x14ac:dyDescent="0.35">
      <c r="B1215" s="310"/>
      <c r="C1215" s="294" t="str">
        <f>IF(F1215-G1215&lt;&gt;0,Journal!C1211,"")</f>
        <v/>
      </c>
      <c r="D1215" s="66" t="str">
        <f>IF(F1215-G1215&lt;&gt;0,Journal!D1211,"")</f>
        <v/>
      </c>
      <c r="E1215" s="295" t="str">
        <f>IF(F1215-G1215&lt;&gt;0,Journal!E1211,"")</f>
        <v/>
      </c>
      <c r="F1215" s="296"/>
      <c r="G1215" s="296"/>
      <c r="H1215" s="296">
        <f t="shared" si="18"/>
        <v>0</v>
      </c>
      <c r="I1215" s="311"/>
    </row>
    <row r="1216" spans="2:9" x14ac:dyDescent="0.35">
      <c r="B1216" s="310"/>
      <c r="C1216" s="294" t="str">
        <f>IF(F1216-G1216&lt;&gt;0,Journal!C1212,"")</f>
        <v/>
      </c>
      <c r="D1216" s="66" t="str">
        <f>IF(F1216-G1216&lt;&gt;0,Journal!D1212,"")</f>
        <v/>
      </c>
      <c r="E1216" s="295" t="str">
        <f>IF(F1216-G1216&lt;&gt;0,Journal!E1212,"")</f>
        <v/>
      </c>
      <c r="F1216" s="296"/>
      <c r="G1216" s="296"/>
      <c r="H1216" s="296">
        <f t="shared" si="18"/>
        <v>0</v>
      </c>
      <c r="I1216" s="311"/>
    </row>
    <row r="1217" spans="2:9" x14ac:dyDescent="0.35">
      <c r="B1217" s="310"/>
      <c r="C1217" s="294" t="str">
        <f>IF(F1217-G1217&lt;&gt;0,Journal!C1213,"")</f>
        <v/>
      </c>
      <c r="D1217" s="66" t="str">
        <f>IF(F1217-G1217&lt;&gt;0,Journal!D1213,"")</f>
        <v/>
      </c>
      <c r="E1217" s="295" t="str">
        <f>IF(F1217-G1217&lt;&gt;0,Journal!E1213,"")</f>
        <v/>
      </c>
      <c r="F1217" s="296"/>
      <c r="G1217" s="296"/>
      <c r="H1217" s="296">
        <f t="shared" si="18"/>
        <v>0</v>
      </c>
      <c r="I1217" s="311"/>
    </row>
    <row r="1218" spans="2:9" x14ac:dyDescent="0.35">
      <c r="B1218" s="310"/>
      <c r="C1218" s="294" t="str">
        <f>IF(F1218-G1218&lt;&gt;0,Journal!C1214,"")</f>
        <v/>
      </c>
      <c r="D1218" s="66" t="str">
        <f>IF(F1218-G1218&lt;&gt;0,Journal!D1214,"")</f>
        <v/>
      </c>
      <c r="E1218" s="295" t="str">
        <f>IF(F1218-G1218&lt;&gt;0,Journal!E1214,"")</f>
        <v/>
      </c>
      <c r="F1218" s="296"/>
      <c r="G1218" s="296"/>
      <c r="H1218" s="296">
        <f t="shared" si="18"/>
        <v>0</v>
      </c>
      <c r="I1218" s="311"/>
    </row>
    <row r="1219" spans="2:9" x14ac:dyDescent="0.35">
      <c r="B1219" s="310"/>
      <c r="C1219" s="294" t="str">
        <f>IF(F1219-G1219&lt;&gt;0,Journal!C1215,"")</f>
        <v/>
      </c>
      <c r="D1219" s="66" t="str">
        <f>IF(F1219-G1219&lt;&gt;0,Journal!D1215,"")</f>
        <v/>
      </c>
      <c r="E1219" s="295" t="str">
        <f>IF(F1219-G1219&lt;&gt;0,Journal!E1215,"")</f>
        <v/>
      </c>
      <c r="F1219" s="296"/>
      <c r="G1219" s="296"/>
      <c r="H1219" s="296">
        <f t="shared" si="18"/>
        <v>0</v>
      </c>
      <c r="I1219" s="311"/>
    </row>
    <row r="1220" spans="2:9" x14ac:dyDescent="0.35">
      <c r="B1220" s="310"/>
      <c r="C1220" s="294" t="str">
        <f>IF(F1220-G1220&lt;&gt;0,Journal!C1216,"")</f>
        <v/>
      </c>
      <c r="D1220" s="66" t="str">
        <f>IF(F1220-G1220&lt;&gt;0,Journal!D1216,"")</f>
        <v/>
      </c>
      <c r="E1220" s="295" t="str">
        <f>IF(F1220-G1220&lt;&gt;0,Journal!E1216,"")</f>
        <v/>
      </c>
      <c r="F1220" s="296"/>
      <c r="G1220" s="296"/>
      <c r="H1220" s="296">
        <f t="shared" si="18"/>
        <v>0</v>
      </c>
      <c r="I1220" s="311"/>
    </row>
    <row r="1221" spans="2:9" x14ac:dyDescent="0.35">
      <c r="B1221" s="310"/>
      <c r="C1221" s="294" t="str">
        <f>IF(F1221-G1221&lt;&gt;0,Journal!C1217,"")</f>
        <v/>
      </c>
      <c r="D1221" s="66" t="str">
        <f>IF(F1221-G1221&lt;&gt;0,Journal!D1217,"")</f>
        <v/>
      </c>
      <c r="E1221" s="295" t="str">
        <f>IF(F1221-G1221&lt;&gt;0,Journal!E1217,"")</f>
        <v/>
      </c>
      <c r="F1221" s="296"/>
      <c r="G1221" s="296"/>
      <c r="H1221" s="296">
        <f t="shared" si="18"/>
        <v>0</v>
      </c>
      <c r="I1221" s="311"/>
    </row>
    <row r="1222" spans="2:9" x14ac:dyDescent="0.35">
      <c r="B1222" s="310"/>
      <c r="C1222" s="294" t="str">
        <f>IF(F1222-G1222&lt;&gt;0,Journal!C1218,"")</f>
        <v/>
      </c>
      <c r="D1222" s="66" t="str">
        <f>IF(F1222-G1222&lt;&gt;0,Journal!D1218,"")</f>
        <v/>
      </c>
      <c r="E1222" s="295" t="str">
        <f>IF(F1222-G1222&lt;&gt;0,Journal!E1218,"")</f>
        <v/>
      </c>
      <c r="F1222" s="296"/>
      <c r="G1222" s="296"/>
      <c r="H1222" s="296">
        <f t="shared" si="18"/>
        <v>0</v>
      </c>
      <c r="I1222" s="311"/>
    </row>
    <row r="1223" spans="2:9" x14ac:dyDescent="0.35">
      <c r="B1223" s="310"/>
      <c r="C1223" s="294" t="str">
        <f>IF(F1223-G1223&lt;&gt;0,Journal!C1219,"")</f>
        <v/>
      </c>
      <c r="D1223" s="66" t="str">
        <f>IF(F1223-G1223&lt;&gt;0,Journal!D1219,"")</f>
        <v/>
      </c>
      <c r="E1223" s="295" t="str">
        <f>IF(F1223-G1223&lt;&gt;0,Journal!E1219,"")</f>
        <v/>
      </c>
      <c r="F1223" s="296"/>
      <c r="G1223" s="296"/>
      <c r="H1223" s="296">
        <f t="shared" si="18"/>
        <v>0</v>
      </c>
      <c r="I1223" s="311"/>
    </row>
    <row r="1224" spans="2:9" x14ac:dyDescent="0.35">
      <c r="B1224" s="310"/>
      <c r="C1224" s="294" t="str">
        <f>IF(F1224-G1224&lt;&gt;0,Journal!C1220,"")</f>
        <v/>
      </c>
      <c r="D1224" s="66" t="str">
        <f>IF(F1224-G1224&lt;&gt;0,Journal!D1220,"")</f>
        <v/>
      </c>
      <c r="E1224" s="295" t="str">
        <f>IF(F1224-G1224&lt;&gt;0,Journal!E1220,"")</f>
        <v/>
      </c>
      <c r="F1224" s="296"/>
      <c r="G1224" s="296"/>
      <c r="H1224" s="296">
        <f t="shared" si="18"/>
        <v>0</v>
      </c>
      <c r="I1224" s="311"/>
    </row>
    <row r="1225" spans="2:9" x14ac:dyDescent="0.35">
      <c r="B1225" s="310"/>
      <c r="C1225" s="294" t="str">
        <f>IF(F1225-G1225&lt;&gt;0,Journal!C1221,"")</f>
        <v/>
      </c>
      <c r="D1225" s="66" t="str">
        <f>IF(F1225-G1225&lt;&gt;0,Journal!D1221,"")</f>
        <v/>
      </c>
      <c r="E1225" s="295" t="str">
        <f>IF(F1225-G1225&lt;&gt;0,Journal!E1221,"")</f>
        <v/>
      </c>
      <c r="F1225" s="296"/>
      <c r="G1225" s="296"/>
      <c r="H1225" s="296">
        <f t="shared" si="18"/>
        <v>0</v>
      </c>
      <c r="I1225" s="311"/>
    </row>
    <row r="1226" spans="2:9" x14ac:dyDescent="0.35">
      <c r="B1226" s="310"/>
      <c r="C1226" s="294" t="str">
        <f>IF(F1226-G1226&lt;&gt;0,Journal!C1222,"")</f>
        <v/>
      </c>
      <c r="D1226" s="66" t="str">
        <f>IF(F1226-G1226&lt;&gt;0,Journal!D1222,"")</f>
        <v/>
      </c>
      <c r="E1226" s="295" t="str">
        <f>IF(F1226-G1226&lt;&gt;0,Journal!E1222,"")</f>
        <v/>
      </c>
      <c r="F1226" s="296"/>
      <c r="G1226" s="296"/>
      <c r="H1226" s="296">
        <f t="shared" si="18"/>
        <v>0</v>
      </c>
      <c r="I1226" s="311"/>
    </row>
    <row r="1227" spans="2:9" x14ac:dyDescent="0.35">
      <c r="B1227" s="310"/>
      <c r="C1227" s="294" t="str">
        <f>IF(F1227-G1227&lt;&gt;0,Journal!C1223,"")</f>
        <v/>
      </c>
      <c r="D1227" s="66" t="str">
        <f>IF(F1227-G1227&lt;&gt;0,Journal!D1223,"")</f>
        <v/>
      </c>
      <c r="E1227" s="295" t="str">
        <f>IF(F1227-G1227&lt;&gt;0,Journal!E1223,"")</f>
        <v/>
      </c>
      <c r="F1227" s="296"/>
      <c r="G1227" s="296"/>
      <c r="H1227" s="296">
        <f t="shared" si="18"/>
        <v>0</v>
      </c>
      <c r="I1227" s="311"/>
    </row>
    <row r="1228" spans="2:9" x14ac:dyDescent="0.35">
      <c r="B1228" s="310"/>
      <c r="C1228" s="294" t="str">
        <f>IF(F1228-G1228&lt;&gt;0,Journal!C1224,"")</f>
        <v/>
      </c>
      <c r="D1228" s="66" t="str">
        <f>IF(F1228-G1228&lt;&gt;0,Journal!D1224,"")</f>
        <v/>
      </c>
      <c r="E1228" s="295" t="str">
        <f>IF(F1228-G1228&lt;&gt;0,Journal!E1224,"")</f>
        <v/>
      </c>
      <c r="F1228" s="296"/>
      <c r="G1228" s="296"/>
      <c r="H1228" s="296">
        <f t="shared" si="18"/>
        <v>0</v>
      </c>
      <c r="I1228" s="311"/>
    </row>
    <row r="1229" spans="2:9" x14ac:dyDescent="0.35">
      <c r="B1229" s="310"/>
      <c r="C1229" s="294" t="str">
        <f>IF(F1229-G1229&lt;&gt;0,Journal!C1225,"")</f>
        <v/>
      </c>
      <c r="D1229" s="66" t="str">
        <f>IF(F1229-G1229&lt;&gt;0,Journal!D1225,"")</f>
        <v/>
      </c>
      <c r="E1229" s="295" t="str">
        <f>IF(F1229-G1229&lt;&gt;0,Journal!E1225,"")</f>
        <v/>
      </c>
      <c r="F1229" s="296"/>
      <c r="G1229" s="296"/>
      <c r="H1229" s="296">
        <f t="shared" si="18"/>
        <v>0</v>
      </c>
      <c r="I1229" s="311"/>
    </row>
    <row r="1230" spans="2:9" x14ac:dyDescent="0.35">
      <c r="B1230" s="310"/>
      <c r="C1230" s="294" t="str">
        <f>IF(F1230-G1230&lt;&gt;0,Journal!C1226,"")</f>
        <v/>
      </c>
      <c r="D1230" s="66" t="str">
        <f>IF(F1230-G1230&lt;&gt;0,Journal!D1226,"")</f>
        <v/>
      </c>
      <c r="E1230" s="295" t="str">
        <f>IF(F1230-G1230&lt;&gt;0,Journal!E1226,"")</f>
        <v/>
      </c>
      <c r="F1230" s="296"/>
      <c r="G1230" s="296"/>
      <c r="H1230" s="296">
        <f t="shared" si="18"/>
        <v>0</v>
      </c>
      <c r="I1230" s="311"/>
    </row>
    <row r="1231" spans="2:9" x14ac:dyDescent="0.35">
      <c r="B1231" s="310"/>
      <c r="C1231" s="294" t="str">
        <f>IF(F1231-G1231&lt;&gt;0,Journal!C1227,"")</f>
        <v/>
      </c>
      <c r="D1231" s="66" t="str">
        <f>IF(F1231-G1231&lt;&gt;0,Journal!D1227,"")</f>
        <v/>
      </c>
      <c r="E1231" s="295" t="str">
        <f>IF(F1231-G1231&lt;&gt;0,Journal!E1227,"")</f>
        <v/>
      </c>
      <c r="F1231" s="296"/>
      <c r="G1231" s="296"/>
      <c r="H1231" s="296">
        <f t="shared" si="18"/>
        <v>0</v>
      </c>
      <c r="I1231" s="311"/>
    </row>
    <row r="1232" spans="2:9" x14ac:dyDescent="0.35">
      <c r="B1232" s="310"/>
      <c r="C1232" s="294" t="str">
        <f>IF(F1232-G1232&lt;&gt;0,Journal!C1228,"")</f>
        <v/>
      </c>
      <c r="D1232" s="66" t="str">
        <f>IF(F1232-G1232&lt;&gt;0,Journal!D1228,"")</f>
        <v/>
      </c>
      <c r="E1232" s="295" t="str">
        <f>IF(F1232-G1232&lt;&gt;0,Journal!E1228,"")</f>
        <v/>
      </c>
      <c r="F1232" s="296"/>
      <c r="G1232" s="296"/>
      <c r="H1232" s="296">
        <f t="shared" ref="H1232:H1295" si="19">IF($F$9="Debit",(H1231+F1232-G1232),(H1231+G1232-F1232))</f>
        <v>0</v>
      </c>
      <c r="I1232" s="311"/>
    </row>
    <row r="1233" spans="2:9" x14ac:dyDescent="0.35">
      <c r="B1233" s="310"/>
      <c r="C1233" s="294" t="str">
        <f>IF(F1233-G1233&lt;&gt;0,Journal!C1229,"")</f>
        <v/>
      </c>
      <c r="D1233" s="66" t="str">
        <f>IF(F1233-G1233&lt;&gt;0,Journal!D1229,"")</f>
        <v/>
      </c>
      <c r="E1233" s="295" t="str">
        <f>IF(F1233-G1233&lt;&gt;0,Journal!E1229,"")</f>
        <v/>
      </c>
      <c r="F1233" s="296"/>
      <c r="G1233" s="296"/>
      <c r="H1233" s="296">
        <f t="shared" si="19"/>
        <v>0</v>
      </c>
      <c r="I1233" s="311"/>
    </row>
    <row r="1234" spans="2:9" x14ac:dyDescent="0.35">
      <c r="B1234" s="310"/>
      <c r="C1234" s="294" t="str">
        <f>IF(F1234-G1234&lt;&gt;0,Journal!C1230,"")</f>
        <v/>
      </c>
      <c r="D1234" s="66" t="str">
        <f>IF(F1234-G1234&lt;&gt;0,Journal!D1230,"")</f>
        <v/>
      </c>
      <c r="E1234" s="295" t="str">
        <f>IF(F1234-G1234&lt;&gt;0,Journal!E1230,"")</f>
        <v/>
      </c>
      <c r="F1234" s="296"/>
      <c r="G1234" s="296"/>
      <c r="H1234" s="296">
        <f t="shared" si="19"/>
        <v>0</v>
      </c>
      <c r="I1234" s="311"/>
    </row>
    <row r="1235" spans="2:9" x14ac:dyDescent="0.35">
      <c r="B1235" s="310"/>
      <c r="C1235" s="294" t="str">
        <f>IF(F1235-G1235&lt;&gt;0,Journal!C1231,"")</f>
        <v/>
      </c>
      <c r="D1235" s="66" t="str">
        <f>IF(F1235-G1235&lt;&gt;0,Journal!D1231,"")</f>
        <v/>
      </c>
      <c r="E1235" s="295" t="str">
        <f>IF(F1235-G1235&lt;&gt;0,Journal!E1231,"")</f>
        <v/>
      </c>
      <c r="F1235" s="296"/>
      <c r="G1235" s="296"/>
      <c r="H1235" s="296">
        <f t="shared" si="19"/>
        <v>0</v>
      </c>
      <c r="I1235" s="311"/>
    </row>
    <row r="1236" spans="2:9" x14ac:dyDescent="0.35">
      <c r="B1236" s="310"/>
      <c r="C1236" s="294" t="str">
        <f>IF(F1236-G1236&lt;&gt;0,Journal!C1232,"")</f>
        <v/>
      </c>
      <c r="D1236" s="66" t="str">
        <f>IF(F1236-G1236&lt;&gt;0,Journal!D1232,"")</f>
        <v/>
      </c>
      <c r="E1236" s="295" t="str">
        <f>IF(F1236-G1236&lt;&gt;0,Journal!E1232,"")</f>
        <v/>
      </c>
      <c r="F1236" s="296"/>
      <c r="G1236" s="296"/>
      <c r="H1236" s="296">
        <f t="shared" si="19"/>
        <v>0</v>
      </c>
      <c r="I1236" s="311"/>
    </row>
    <row r="1237" spans="2:9" x14ac:dyDescent="0.35">
      <c r="B1237" s="310"/>
      <c r="C1237" s="294" t="str">
        <f>IF(F1237-G1237&lt;&gt;0,Journal!C1233,"")</f>
        <v/>
      </c>
      <c r="D1237" s="66" t="str">
        <f>IF(F1237-G1237&lt;&gt;0,Journal!D1233,"")</f>
        <v/>
      </c>
      <c r="E1237" s="295" t="str">
        <f>IF(F1237-G1237&lt;&gt;0,Journal!E1233,"")</f>
        <v/>
      </c>
      <c r="F1237" s="296"/>
      <c r="G1237" s="296"/>
      <c r="H1237" s="296">
        <f t="shared" si="19"/>
        <v>0</v>
      </c>
      <c r="I1237" s="311"/>
    </row>
    <row r="1238" spans="2:9" x14ac:dyDescent="0.35">
      <c r="B1238" s="310"/>
      <c r="C1238" s="294" t="str">
        <f>IF(F1238-G1238&lt;&gt;0,Journal!C1234,"")</f>
        <v/>
      </c>
      <c r="D1238" s="66" t="str">
        <f>IF(F1238-G1238&lt;&gt;0,Journal!D1234,"")</f>
        <v/>
      </c>
      <c r="E1238" s="295" t="str">
        <f>IF(F1238-G1238&lt;&gt;0,Journal!E1234,"")</f>
        <v/>
      </c>
      <c r="F1238" s="296"/>
      <c r="G1238" s="296"/>
      <c r="H1238" s="296">
        <f t="shared" si="19"/>
        <v>0</v>
      </c>
      <c r="I1238" s="311"/>
    </row>
    <row r="1239" spans="2:9" x14ac:dyDescent="0.35">
      <c r="B1239" s="310"/>
      <c r="C1239" s="294" t="str">
        <f>IF(F1239-G1239&lt;&gt;0,Journal!C1235,"")</f>
        <v/>
      </c>
      <c r="D1239" s="66" t="str">
        <f>IF(F1239-G1239&lt;&gt;0,Journal!D1235,"")</f>
        <v/>
      </c>
      <c r="E1239" s="295" t="str">
        <f>IF(F1239-G1239&lt;&gt;0,Journal!E1235,"")</f>
        <v/>
      </c>
      <c r="F1239" s="296"/>
      <c r="G1239" s="296"/>
      <c r="H1239" s="296">
        <f t="shared" si="19"/>
        <v>0</v>
      </c>
      <c r="I1239" s="311"/>
    </row>
    <row r="1240" spans="2:9" x14ac:dyDescent="0.35">
      <c r="B1240" s="310"/>
      <c r="C1240" s="294" t="str">
        <f>IF(F1240-G1240&lt;&gt;0,Journal!C1236,"")</f>
        <v/>
      </c>
      <c r="D1240" s="66" t="str">
        <f>IF(F1240-G1240&lt;&gt;0,Journal!D1236,"")</f>
        <v/>
      </c>
      <c r="E1240" s="295" t="str">
        <f>IF(F1240-G1240&lt;&gt;0,Journal!E1236,"")</f>
        <v/>
      </c>
      <c r="F1240" s="296"/>
      <c r="G1240" s="296"/>
      <c r="H1240" s="296">
        <f t="shared" si="19"/>
        <v>0</v>
      </c>
      <c r="I1240" s="311"/>
    </row>
    <row r="1241" spans="2:9" x14ac:dyDescent="0.35">
      <c r="B1241" s="310"/>
      <c r="C1241" s="294" t="str">
        <f>IF(F1241-G1241&lt;&gt;0,Journal!C1237,"")</f>
        <v/>
      </c>
      <c r="D1241" s="66" t="str">
        <f>IF(F1241-G1241&lt;&gt;0,Journal!D1237,"")</f>
        <v/>
      </c>
      <c r="E1241" s="295" t="str">
        <f>IF(F1241-G1241&lt;&gt;0,Journal!E1237,"")</f>
        <v/>
      </c>
      <c r="F1241" s="296"/>
      <c r="G1241" s="296"/>
      <c r="H1241" s="296">
        <f t="shared" si="19"/>
        <v>0</v>
      </c>
      <c r="I1241" s="311"/>
    </row>
    <row r="1242" spans="2:9" x14ac:dyDescent="0.35">
      <c r="B1242" s="310"/>
      <c r="C1242" s="294" t="str">
        <f>IF(F1242-G1242&lt;&gt;0,Journal!C1238,"")</f>
        <v/>
      </c>
      <c r="D1242" s="66" t="str">
        <f>IF(F1242-G1242&lt;&gt;0,Journal!D1238,"")</f>
        <v/>
      </c>
      <c r="E1242" s="295" t="str">
        <f>IF(F1242-G1242&lt;&gt;0,Journal!E1238,"")</f>
        <v/>
      </c>
      <c r="F1242" s="296"/>
      <c r="G1242" s="296"/>
      <c r="H1242" s="296">
        <f t="shared" si="19"/>
        <v>0</v>
      </c>
      <c r="I1242" s="311"/>
    </row>
    <row r="1243" spans="2:9" x14ac:dyDescent="0.35">
      <c r="B1243" s="310"/>
      <c r="C1243" s="294" t="str">
        <f>IF(F1243-G1243&lt;&gt;0,Journal!C1239,"")</f>
        <v/>
      </c>
      <c r="D1243" s="66" t="str">
        <f>IF(F1243-G1243&lt;&gt;0,Journal!D1239,"")</f>
        <v/>
      </c>
      <c r="E1243" s="295" t="str">
        <f>IF(F1243-G1243&lt;&gt;0,Journal!E1239,"")</f>
        <v/>
      </c>
      <c r="F1243" s="296"/>
      <c r="G1243" s="296"/>
      <c r="H1243" s="296">
        <f t="shared" si="19"/>
        <v>0</v>
      </c>
      <c r="I1243" s="311"/>
    </row>
    <row r="1244" spans="2:9" x14ac:dyDescent="0.35">
      <c r="B1244" s="310"/>
      <c r="C1244" s="294" t="str">
        <f>IF(F1244-G1244&lt;&gt;0,Journal!C1240,"")</f>
        <v/>
      </c>
      <c r="D1244" s="66" t="str">
        <f>IF(F1244-G1244&lt;&gt;0,Journal!D1240,"")</f>
        <v/>
      </c>
      <c r="E1244" s="295" t="str">
        <f>IF(F1244-G1244&lt;&gt;0,Journal!E1240,"")</f>
        <v/>
      </c>
      <c r="F1244" s="296"/>
      <c r="G1244" s="296"/>
      <c r="H1244" s="296">
        <f t="shared" si="19"/>
        <v>0</v>
      </c>
      <c r="I1244" s="311"/>
    </row>
    <row r="1245" spans="2:9" x14ac:dyDescent="0.35">
      <c r="B1245" s="310"/>
      <c r="C1245" s="294" t="str">
        <f>IF(F1245-G1245&lt;&gt;0,Journal!C1241,"")</f>
        <v/>
      </c>
      <c r="D1245" s="66" t="str">
        <f>IF(F1245-G1245&lt;&gt;0,Journal!D1241,"")</f>
        <v/>
      </c>
      <c r="E1245" s="295" t="str">
        <f>IF(F1245-G1245&lt;&gt;0,Journal!E1241,"")</f>
        <v/>
      </c>
      <c r="F1245" s="296"/>
      <c r="G1245" s="296"/>
      <c r="H1245" s="296">
        <f t="shared" si="19"/>
        <v>0</v>
      </c>
      <c r="I1245" s="311"/>
    </row>
    <row r="1246" spans="2:9" x14ac:dyDescent="0.35">
      <c r="B1246" s="310"/>
      <c r="C1246" s="294" t="str">
        <f>IF(F1246-G1246&lt;&gt;0,Journal!C1242,"")</f>
        <v/>
      </c>
      <c r="D1246" s="66" t="str">
        <f>IF(F1246-G1246&lt;&gt;0,Journal!D1242,"")</f>
        <v/>
      </c>
      <c r="E1246" s="295" t="str">
        <f>IF(F1246-G1246&lt;&gt;0,Journal!E1242,"")</f>
        <v/>
      </c>
      <c r="F1246" s="296"/>
      <c r="G1246" s="296"/>
      <c r="H1246" s="296">
        <f t="shared" si="19"/>
        <v>0</v>
      </c>
      <c r="I1246" s="311"/>
    </row>
    <row r="1247" spans="2:9" x14ac:dyDescent="0.35">
      <c r="B1247" s="310"/>
      <c r="C1247" s="294" t="str">
        <f>IF(F1247-G1247&lt;&gt;0,Journal!C1243,"")</f>
        <v/>
      </c>
      <c r="D1247" s="66" t="str">
        <f>IF(F1247-G1247&lt;&gt;0,Journal!D1243,"")</f>
        <v/>
      </c>
      <c r="E1247" s="295" t="str">
        <f>IF(F1247-G1247&lt;&gt;0,Journal!E1243,"")</f>
        <v/>
      </c>
      <c r="F1247" s="296"/>
      <c r="G1247" s="296"/>
      <c r="H1247" s="296">
        <f t="shared" si="19"/>
        <v>0</v>
      </c>
      <c r="I1247" s="311"/>
    </row>
    <row r="1248" spans="2:9" x14ac:dyDescent="0.35">
      <c r="B1248" s="310"/>
      <c r="C1248" s="294" t="str">
        <f>IF(F1248-G1248&lt;&gt;0,Journal!C1244,"")</f>
        <v/>
      </c>
      <c r="D1248" s="66" t="str">
        <f>IF(F1248-G1248&lt;&gt;0,Journal!D1244,"")</f>
        <v/>
      </c>
      <c r="E1248" s="295" t="str">
        <f>IF(F1248-G1248&lt;&gt;0,Journal!E1244,"")</f>
        <v/>
      </c>
      <c r="F1248" s="296"/>
      <c r="G1248" s="296"/>
      <c r="H1248" s="296">
        <f t="shared" si="19"/>
        <v>0</v>
      </c>
      <c r="I1248" s="311"/>
    </row>
    <row r="1249" spans="2:9" x14ac:dyDescent="0.35">
      <c r="B1249" s="310"/>
      <c r="C1249" s="294" t="str">
        <f>IF(F1249-G1249&lt;&gt;0,Journal!C1245,"")</f>
        <v/>
      </c>
      <c r="D1249" s="66" t="str">
        <f>IF(F1249-G1249&lt;&gt;0,Journal!D1245,"")</f>
        <v/>
      </c>
      <c r="E1249" s="295" t="str">
        <f>IF(F1249-G1249&lt;&gt;0,Journal!E1245,"")</f>
        <v/>
      </c>
      <c r="F1249" s="296"/>
      <c r="G1249" s="296"/>
      <c r="H1249" s="296">
        <f t="shared" si="19"/>
        <v>0</v>
      </c>
      <c r="I1249" s="311"/>
    </row>
    <row r="1250" spans="2:9" x14ac:dyDescent="0.35">
      <c r="B1250" s="310"/>
      <c r="C1250" s="294" t="str">
        <f>IF(F1250-G1250&lt;&gt;0,Journal!C1246,"")</f>
        <v/>
      </c>
      <c r="D1250" s="66" t="str">
        <f>IF(F1250-G1250&lt;&gt;0,Journal!D1246,"")</f>
        <v/>
      </c>
      <c r="E1250" s="295" t="str">
        <f>IF(F1250-G1250&lt;&gt;0,Journal!E1246,"")</f>
        <v/>
      </c>
      <c r="F1250" s="296"/>
      <c r="G1250" s="296"/>
      <c r="H1250" s="296">
        <f t="shared" si="19"/>
        <v>0</v>
      </c>
      <c r="I1250" s="311"/>
    </row>
    <row r="1251" spans="2:9" x14ac:dyDescent="0.35">
      <c r="B1251" s="310"/>
      <c r="C1251" s="294" t="str">
        <f>IF(F1251-G1251&lt;&gt;0,Journal!C1247,"")</f>
        <v/>
      </c>
      <c r="D1251" s="66" t="str">
        <f>IF(F1251-G1251&lt;&gt;0,Journal!D1247,"")</f>
        <v/>
      </c>
      <c r="E1251" s="295" t="str">
        <f>IF(F1251-G1251&lt;&gt;0,Journal!E1247,"")</f>
        <v/>
      </c>
      <c r="F1251" s="296"/>
      <c r="G1251" s="296"/>
      <c r="H1251" s="296">
        <f t="shared" si="19"/>
        <v>0</v>
      </c>
      <c r="I1251" s="311"/>
    </row>
    <row r="1252" spans="2:9" x14ac:dyDescent="0.35">
      <c r="B1252" s="310"/>
      <c r="C1252" s="294" t="str">
        <f>IF(F1252-G1252&lt;&gt;0,Journal!C1248,"")</f>
        <v/>
      </c>
      <c r="D1252" s="66" t="str">
        <f>IF(F1252-G1252&lt;&gt;0,Journal!D1248,"")</f>
        <v/>
      </c>
      <c r="E1252" s="295" t="str">
        <f>IF(F1252-G1252&lt;&gt;0,Journal!E1248,"")</f>
        <v/>
      </c>
      <c r="F1252" s="296"/>
      <c r="G1252" s="296"/>
      <c r="H1252" s="296">
        <f t="shared" si="19"/>
        <v>0</v>
      </c>
      <c r="I1252" s="311"/>
    </row>
    <row r="1253" spans="2:9" x14ac:dyDescent="0.35">
      <c r="B1253" s="310"/>
      <c r="C1253" s="294" t="str">
        <f>IF(F1253-G1253&lt;&gt;0,Journal!C1249,"")</f>
        <v/>
      </c>
      <c r="D1253" s="66" t="str">
        <f>IF(F1253-G1253&lt;&gt;0,Journal!D1249,"")</f>
        <v/>
      </c>
      <c r="E1253" s="295" t="str">
        <f>IF(F1253-G1253&lt;&gt;0,Journal!E1249,"")</f>
        <v/>
      </c>
      <c r="F1253" s="296"/>
      <c r="G1253" s="296"/>
      <c r="H1253" s="296">
        <f t="shared" si="19"/>
        <v>0</v>
      </c>
      <c r="I1253" s="311"/>
    </row>
    <row r="1254" spans="2:9" x14ac:dyDescent="0.35">
      <c r="B1254" s="310"/>
      <c r="C1254" s="294" t="str">
        <f>IF(F1254-G1254&lt;&gt;0,Journal!C1250,"")</f>
        <v/>
      </c>
      <c r="D1254" s="66" t="str">
        <f>IF(F1254-G1254&lt;&gt;0,Journal!D1250,"")</f>
        <v/>
      </c>
      <c r="E1254" s="295" t="str">
        <f>IF(F1254-G1254&lt;&gt;0,Journal!E1250,"")</f>
        <v/>
      </c>
      <c r="F1254" s="296"/>
      <c r="G1254" s="296"/>
      <c r="H1254" s="296">
        <f t="shared" si="19"/>
        <v>0</v>
      </c>
      <c r="I1254" s="311"/>
    </row>
    <row r="1255" spans="2:9" x14ac:dyDescent="0.35">
      <c r="B1255" s="310"/>
      <c r="C1255" s="294" t="str">
        <f>IF(F1255-G1255&lt;&gt;0,Journal!C1251,"")</f>
        <v/>
      </c>
      <c r="D1255" s="66" t="str">
        <f>IF(F1255-G1255&lt;&gt;0,Journal!D1251,"")</f>
        <v/>
      </c>
      <c r="E1255" s="295" t="str">
        <f>IF(F1255-G1255&lt;&gt;0,Journal!E1251,"")</f>
        <v/>
      </c>
      <c r="F1255" s="296"/>
      <c r="G1255" s="296"/>
      <c r="H1255" s="296">
        <f t="shared" si="19"/>
        <v>0</v>
      </c>
      <c r="I1255" s="311"/>
    </row>
    <row r="1256" spans="2:9" x14ac:dyDescent="0.35">
      <c r="B1256" s="310"/>
      <c r="C1256" s="294" t="str">
        <f>IF(F1256-G1256&lt;&gt;0,Journal!C1252,"")</f>
        <v/>
      </c>
      <c r="D1256" s="66" t="str">
        <f>IF(F1256-G1256&lt;&gt;0,Journal!D1252,"")</f>
        <v/>
      </c>
      <c r="E1256" s="295" t="str">
        <f>IF(F1256-G1256&lt;&gt;0,Journal!E1252,"")</f>
        <v/>
      </c>
      <c r="F1256" s="296"/>
      <c r="G1256" s="296"/>
      <c r="H1256" s="296">
        <f t="shared" si="19"/>
        <v>0</v>
      </c>
      <c r="I1256" s="311"/>
    </row>
    <row r="1257" spans="2:9" x14ac:dyDescent="0.35">
      <c r="B1257" s="310"/>
      <c r="C1257" s="294" t="str">
        <f>IF(F1257-G1257&lt;&gt;0,Journal!C1253,"")</f>
        <v/>
      </c>
      <c r="D1257" s="66" t="str">
        <f>IF(F1257-G1257&lt;&gt;0,Journal!D1253,"")</f>
        <v/>
      </c>
      <c r="E1257" s="295" t="str">
        <f>IF(F1257-G1257&lt;&gt;0,Journal!E1253,"")</f>
        <v/>
      </c>
      <c r="F1257" s="296"/>
      <c r="G1257" s="296"/>
      <c r="H1257" s="296">
        <f t="shared" si="19"/>
        <v>0</v>
      </c>
      <c r="I1257" s="311"/>
    </row>
    <row r="1258" spans="2:9" x14ac:dyDescent="0.35">
      <c r="B1258" s="310"/>
      <c r="C1258" s="294" t="str">
        <f>IF(F1258-G1258&lt;&gt;0,Journal!C1254,"")</f>
        <v/>
      </c>
      <c r="D1258" s="66" t="str">
        <f>IF(F1258-G1258&lt;&gt;0,Journal!D1254,"")</f>
        <v/>
      </c>
      <c r="E1258" s="295" t="str">
        <f>IF(F1258-G1258&lt;&gt;0,Journal!E1254,"")</f>
        <v/>
      </c>
      <c r="F1258" s="296"/>
      <c r="G1258" s="296"/>
      <c r="H1258" s="296">
        <f t="shared" si="19"/>
        <v>0</v>
      </c>
      <c r="I1258" s="311"/>
    </row>
    <row r="1259" spans="2:9" x14ac:dyDescent="0.35">
      <c r="B1259" s="310"/>
      <c r="C1259" s="294" t="str">
        <f>IF(F1259-G1259&lt;&gt;0,Journal!C1255,"")</f>
        <v/>
      </c>
      <c r="D1259" s="66" t="str">
        <f>IF(F1259-G1259&lt;&gt;0,Journal!D1255,"")</f>
        <v/>
      </c>
      <c r="E1259" s="295" t="str">
        <f>IF(F1259-G1259&lt;&gt;0,Journal!E1255,"")</f>
        <v/>
      </c>
      <c r="F1259" s="296"/>
      <c r="G1259" s="296"/>
      <c r="H1259" s="296">
        <f t="shared" si="19"/>
        <v>0</v>
      </c>
      <c r="I1259" s="311"/>
    </row>
    <row r="1260" spans="2:9" x14ac:dyDescent="0.35">
      <c r="B1260" s="310"/>
      <c r="C1260" s="294" t="str">
        <f>IF(F1260-G1260&lt;&gt;0,Journal!C1256,"")</f>
        <v/>
      </c>
      <c r="D1260" s="66" t="str">
        <f>IF(F1260-G1260&lt;&gt;0,Journal!D1256,"")</f>
        <v/>
      </c>
      <c r="E1260" s="295" t="str">
        <f>IF(F1260-G1260&lt;&gt;0,Journal!E1256,"")</f>
        <v/>
      </c>
      <c r="F1260" s="296"/>
      <c r="G1260" s="296"/>
      <c r="H1260" s="296">
        <f t="shared" si="19"/>
        <v>0</v>
      </c>
      <c r="I1260" s="311"/>
    </row>
    <row r="1261" spans="2:9" x14ac:dyDescent="0.35">
      <c r="B1261" s="310"/>
      <c r="C1261" s="294" t="str">
        <f>IF(F1261-G1261&lt;&gt;0,Journal!C1257,"")</f>
        <v/>
      </c>
      <c r="D1261" s="66" t="str">
        <f>IF(F1261-G1261&lt;&gt;0,Journal!D1257,"")</f>
        <v/>
      </c>
      <c r="E1261" s="295" t="str">
        <f>IF(F1261-G1261&lt;&gt;0,Journal!E1257,"")</f>
        <v/>
      </c>
      <c r="F1261" s="296"/>
      <c r="G1261" s="296"/>
      <c r="H1261" s="296">
        <f t="shared" si="19"/>
        <v>0</v>
      </c>
      <c r="I1261" s="311"/>
    </row>
    <row r="1262" spans="2:9" x14ac:dyDescent="0.35">
      <c r="B1262" s="310"/>
      <c r="C1262" s="294" t="str">
        <f>IF(F1262-G1262&lt;&gt;0,Journal!C1258,"")</f>
        <v/>
      </c>
      <c r="D1262" s="66" t="str">
        <f>IF(F1262-G1262&lt;&gt;0,Journal!D1258,"")</f>
        <v/>
      </c>
      <c r="E1262" s="295" t="str">
        <f>IF(F1262-G1262&lt;&gt;0,Journal!E1258,"")</f>
        <v/>
      </c>
      <c r="F1262" s="296"/>
      <c r="G1262" s="296"/>
      <c r="H1262" s="296">
        <f t="shared" si="19"/>
        <v>0</v>
      </c>
      <c r="I1262" s="311"/>
    </row>
    <row r="1263" spans="2:9" x14ac:dyDescent="0.35">
      <c r="B1263" s="310"/>
      <c r="C1263" s="294" t="str">
        <f>IF(F1263-G1263&lt;&gt;0,Journal!C1259,"")</f>
        <v/>
      </c>
      <c r="D1263" s="66" t="str">
        <f>IF(F1263-G1263&lt;&gt;0,Journal!D1259,"")</f>
        <v/>
      </c>
      <c r="E1263" s="295" t="str">
        <f>IF(F1263-G1263&lt;&gt;0,Journal!E1259,"")</f>
        <v/>
      </c>
      <c r="F1263" s="296"/>
      <c r="G1263" s="296"/>
      <c r="H1263" s="296">
        <f t="shared" si="19"/>
        <v>0</v>
      </c>
      <c r="I1263" s="311"/>
    </row>
    <row r="1264" spans="2:9" x14ac:dyDescent="0.35">
      <c r="B1264" s="310"/>
      <c r="C1264" s="294" t="str">
        <f>IF(F1264-G1264&lt;&gt;0,Journal!C1260,"")</f>
        <v/>
      </c>
      <c r="D1264" s="66" t="str">
        <f>IF(F1264-G1264&lt;&gt;0,Journal!D1260,"")</f>
        <v/>
      </c>
      <c r="E1264" s="295" t="str">
        <f>IF(F1264-G1264&lt;&gt;0,Journal!E1260,"")</f>
        <v/>
      </c>
      <c r="F1264" s="296"/>
      <c r="G1264" s="296"/>
      <c r="H1264" s="296">
        <f t="shared" si="19"/>
        <v>0</v>
      </c>
      <c r="I1264" s="311"/>
    </row>
    <row r="1265" spans="2:9" x14ac:dyDescent="0.35">
      <c r="B1265" s="310"/>
      <c r="C1265" s="294" t="str">
        <f>IF(F1265-G1265&lt;&gt;0,Journal!C1261,"")</f>
        <v/>
      </c>
      <c r="D1265" s="66" t="str">
        <f>IF(F1265-G1265&lt;&gt;0,Journal!D1261,"")</f>
        <v/>
      </c>
      <c r="E1265" s="295" t="str">
        <f>IF(F1265-G1265&lt;&gt;0,Journal!E1261,"")</f>
        <v/>
      </c>
      <c r="F1265" s="296"/>
      <c r="G1265" s="296"/>
      <c r="H1265" s="296">
        <f t="shared" si="19"/>
        <v>0</v>
      </c>
      <c r="I1265" s="311"/>
    </row>
    <row r="1266" spans="2:9" x14ac:dyDescent="0.35">
      <c r="B1266" s="310"/>
      <c r="C1266" s="294" t="str">
        <f>IF(F1266-G1266&lt;&gt;0,Journal!C1262,"")</f>
        <v/>
      </c>
      <c r="D1266" s="66" t="str">
        <f>IF(F1266-G1266&lt;&gt;0,Journal!D1262,"")</f>
        <v/>
      </c>
      <c r="E1266" s="295" t="str">
        <f>IF(F1266-G1266&lt;&gt;0,Journal!E1262,"")</f>
        <v/>
      </c>
      <c r="F1266" s="296"/>
      <c r="G1266" s="296"/>
      <c r="H1266" s="296">
        <f t="shared" si="19"/>
        <v>0</v>
      </c>
      <c r="I1266" s="311"/>
    </row>
    <row r="1267" spans="2:9" x14ac:dyDescent="0.35">
      <c r="B1267" s="310"/>
      <c r="C1267" s="294" t="str">
        <f>IF(F1267-G1267&lt;&gt;0,Journal!C1263,"")</f>
        <v/>
      </c>
      <c r="D1267" s="66" t="str">
        <f>IF(F1267-G1267&lt;&gt;0,Journal!D1263,"")</f>
        <v/>
      </c>
      <c r="E1267" s="295" t="str">
        <f>IF(F1267-G1267&lt;&gt;0,Journal!E1263,"")</f>
        <v/>
      </c>
      <c r="F1267" s="296"/>
      <c r="G1267" s="296"/>
      <c r="H1267" s="296">
        <f t="shared" si="19"/>
        <v>0</v>
      </c>
      <c r="I1267" s="311"/>
    </row>
    <row r="1268" spans="2:9" x14ac:dyDescent="0.35">
      <c r="B1268" s="310"/>
      <c r="C1268" s="294" t="str">
        <f>IF(F1268-G1268&lt;&gt;0,Journal!C1264,"")</f>
        <v/>
      </c>
      <c r="D1268" s="66" t="str">
        <f>IF(F1268-G1268&lt;&gt;0,Journal!D1264,"")</f>
        <v/>
      </c>
      <c r="E1268" s="295" t="str">
        <f>IF(F1268-G1268&lt;&gt;0,Journal!E1264,"")</f>
        <v/>
      </c>
      <c r="F1268" s="296"/>
      <c r="G1268" s="296"/>
      <c r="H1268" s="296">
        <f t="shared" si="19"/>
        <v>0</v>
      </c>
      <c r="I1268" s="311"/>
    </row>
    <row r="1269" spans="2:9" x14ac:dyDescent="0.35">
      <c r="B1269" s="310"/>
      <c r="C1269" s="294" t="str">
        <f>IF(F1269-G1269&lt;&gt;0,Journal!C1265,"")</f>
        <v/>
      </c>
      <c r="D1269" s="66" t="str">
        <f>IF(F1269-G1269&lt;&gt;0,Journal!D1265,"")</f>
        <v/>
      </c>
      <c r="E1269" s="295" t="str">
        <f>IF(F1269-G1269&lt;&gt;0,Journal!E1265,"")</f>
        <v/>
      </c>
      <c r="F1269" s="296"/>
      <c r="G1269" s="296"/>
      <c r="H1269" s="296">
        <f t="shared" si="19"/>
        <v>0</v>
      </c>
      <c r="I1269" s="311"/>
    </row>
    <row r="1270" spans="2:9" x14ac:dyDescent="0.35">
      <c r="B1270" s="310"/>
      <c r="C1270" s="294" t="str">
        <f>IF(F1270-G1270&lt;&gt;0,Journal!C1266,"")</f>
        <v/>
      </c>
      <c r="D1270" s="66" t="str">
        <f>IF(F1270-G1270&lt;&gt;0,Journal!D1266,"")</f>
        <v/>
      </c>
      <c r="E1270" s="295" t="str">
        <f>IF(F1270-G1270&lt;&gt;0,Journal!E1266,"")</f>
        <v/>
      </c>
      <c r="F1270" s="296"/>
      <c r="G1270" s="296"/>
      <c r="H1270" s="296">
        <f t="shared" si="19"/>
        <v>0</v>
      </c>
      <c r="I1270" s="311"/>
    </row>
    <row r="1271" spans="2:9" x14ac:dyDescent="0.35">
      <c r="B1271" s="310"/>
      <c r="C1271" s="294" t="str">
        <f>IF(F1271-G1271&lt;&gt;0,Journal!C1267,"")</f>
        <v/>
      </c>
      <c r="D1271" s="66" t="str">
        <f>IF(F1271-G1271&lt;&gt;0,Journal!D1267,"")</f>
        <v/>
      </c>
      <c r="E1271" s="295" t="str">
        <f>IF(F1271-G1271&lt;&gt;0,Journal!E1267,"")</f>
        <v/>
      </c>
      <c r="F1271" s="296"/>
      <c r="G1271" s="296"/>
      <c r="H1271" s="296">
        <f t="shared" si="19"/>
        <v>0</v>
      </c>
      <c r="I1271" s="311"/>
    </row>
    <row r="1272" spans="2:9" x14ac:dyDescent="0.35">
      <c r="B1272" s="310"/>
      <c r="C1272" s="294" t="str">
        <f>IF(F1272-G1272&lt;&gt;0,Journal!C1268,"")</f>
        <v/>
      </c>
      <c r="D1272" s="66" t="str">
        <f>IF(F1272-G1272&lt;&gt;0,Journal!D1268,"")</f>
        <v/>
      </c>
      <c r="E1272" s="295" t="str">
        <f>IF(F1272-G1272&lt;&gt;0,Journal!E1268,"")</f>
        <v/>
      </c>
      <c r="F1272" s="296"/>
      <c r="G1272" s="296"/>
      <c r="H1272" s="296">
        <f t="shared" si="19"/>
        <v>0</v>
      </c>
      <c r="I1272" s="311"/>
    </row>
    <row r="1273" spans="2:9" x14ac:dyDescent="0.35">
      <c r="B1273" s="310"/>
      <c r="C1273" s="294" t="str">
        <f>IF(F1273-G1273&lt;&gt;0,Journal!C1269,"")</f>
        <v/>
      </c>
      <c r="D1273" s="66" t="str">
        <f>IF(F1273-G1273&lt;&gt;0,Journal!D1269,"")</f>
        <v/>
      </c>
      <c r="E1273" s="295" t="str">
        <f>IF(F1273-G1273&lt;&gt;0,Journal!E1269,"")</f>
        <v/>
      </c>
      <c r="F1273" s="296"/>
      <c r="G1273" s="296"/>
      <c r="H1273" s="296">
        <f t="shared" si="19"/>
        <v>0</v>
      </c>
      <c r="I1273" s="311"/>
    </row>
    <row r="1274" spans="2:9" x14ac:dyDescent="0.35">
      <c r="B1274" s="310"/>
      <c r="C1274" s="294" t="str">
        <f>IF(F1274-G1274&lt;&gt;0,Journal!C1270,"")</f>
        <v/>
      </c>
      <c r="D1274" s="66" t="str">
        <f>IF(F1274-G1274&lt;&gt;0,Journal!D1270,"")</f>
        <v/>
      </c>
      <c r="E1274" s="295" t="str">
        <f>IF(F1274-G1274&lt;&gt;0,Journal!E1270,"")</f>
        <v/>
      </c>
      <c r="F1274" s="296"/>
      <c r="G1274" s="296"/>
      <c r="H1274" s="296">
        <f t="shared" si="19"/>
        <v>0</v>
      </c>
      <c r="I1274" s="311"/>
    </row>
    <row r="1275" spans="2:9" x14ac:dyDescent="0.35">
      <c r="B1275" s="310"/>
      <c r="C1275" s="294" t="str">
        <f>IF(F1275-G1275&lt;&gt;0,Journal!C1271,"")</f>
        <v/>
      </c>
      <c r="D1275" s="66" t="str">
        <f>IF(F1275-G1275&lt;&gt;0,Journal!D1271,"")</f>
        <v/>
      </c>
      <c r="E1275" s="295" t="str">
        <f>IF(F1275-G1275&lt;&gt;0,Journal!E1271,"")</f>
        <v/>
      </c>
      <c r="F1275" s="296"/>
      <c r="G1275" s="296"/>
      <c r="H1275" s="296">
        <f t="shared" si="19"/>
        <v>0</v>
      </c>
      <c r="I1275" s="311"/>
    </row>
    <row r="1276" spans="2:9" x14ac:dyDescent="0.35">
      <c r="B1276" s="310"/>
      <c r="C1276" s="294" t="str">
        <f>IF(F1276-G1276&lt;&gt;0,Journal!C1272,"")</f>
        <v/>
      </c>
      <c r="D1276" s="66" t="str">
        <f>IF(F1276-G1276&lt;&gt;0,Journal!D1272,"")</f>
        <v/>
      </c>
      <c r="E1276" s="295" t="str">
        <f>IF(F1276-G1276&lt;&gt;0,Journal!E1272,"")</f>
        <v/>
      </c>
      <c r="F1276" s="296"/>
      <c r="G1276" s="296"/>
      <c r="H1276" s="296">
        <f t="shared" si="19"/>
        <v>0</v>
      </c>
      <c r="I1276" s="311"/>
    </row>
    <row r="1277" spans="2:9" x14ac:dyDescent="0.35">
      <c r="B1277" s="310"/>
      <c r="C1277" s="294" t="str">
        <f>IF(F1277-G1277&lt;&gt;0,Journal!C1273,"")</f>
        <v/>
      </c>
      <c r="D1277" s="66" t="str">
        <f>IF(F1277-G1277&lt;&gt;0,Journal!D1273,"")</f>
        <v/>
      </c>
      <c r="E1277" s="295" t="str">
        <f>IF(F1277-G1277&lt;&gt;0,Journal!E1273,"")</f>
        <v/>
      </c>
      <c r="F1277" s="296"/>
      <c r="G1277" s="296"/>
      <c r="H1277" s="296">
        <f t="shared" si="19"/>
        <v>0</v>
      </c>
      <c r="I1277" s="311"/>
    </row>
    <row r="1278" spans="2:9" x14ac:dyDescent="0.35">
      <c r="B1278" s="310"/>
      <c r="C1278" s="294" t="str">
        <f>IF(F1278-G1278&lt;&gt;0,Journal!C1274,"")</f>
        <v/>
      </c>
      <c r="D1278" s="66" t="str">
        <f>IF(F1278-G1278&lt;&gt;0,Journal!D1274,"")</f>
        <v/>
      </c>
      <c r="E1278" s="295" t="str">
        <f>IF(F1278-G1278&lt;&gt;0,Journal!E1274,"")</f>
        <v/>
      </c>
      <c r="F1278" s="296"/>
      <c r="G1278" s="296"/>
      <c r="H1278" s="296">
        <f t="shared" si="19"/>
        <v>0</v>
      </c>
      <c r="I1278" s="311"/>
    </row>
    <row r="1279" spans="2:9" x14ac:dyDescent="0.35">
      <c r="B1279" s="310"/>
      <c r="C1279" s="294" t="str">
        <f>IF(F1279-G1279&lt;&gt;0,Journal!C1275,"")</f>
        <v/>
      </c>
      <c r="D1279" s="66" t="str">
        <f>IF(F1279-G1279&lt;&gt;0,Journal!D1275,"")</f>
        <v/>
      </c>
      <c r="E1279" s="295" t="str">
        <f>IF(F1279-G1279&lt;&gt;0,Journal!E1275,"")</f>
        <v/>
      </c>
      <c r="F1279" s="296"/>
      <c r="G1279" s="296"/>
      <c r="H1279" s="296">
        <f t="shared" si="19"/>
        <v>0</v>
      </c>
      <c r="I1279" s="311"/>
    </row>
    <row r="1280" spans="2:9" x14ac:dyDescent="0.35">
      <c r="B1280" s="310"/>
      <c r="C1280" s="294" t="str">
        <f>IF(F1280-G1280&lt;&gt;0,Journal!C1276,"")</f>
        <v/>
      </c>
      <c r="D1280" s="66" t="str">
        <f>IF(F1280-G1280&lt;&gt;0,Journal!D1276,"")</f>
        <v/>
      </c>
      <c r="E1280" s="295" t="str">
        <f>IF(F1280-G1280&lt;&gt;0,Journal!E1276,"")</f>
        <v/>
      </c>
      <c r="F1280" s="296"/>
      <c r="G1280" s="296"/>
      <c r="H1280" s="296">
        <f t="shared" si="19"/>
        <v>0</v>
      </c>
      <c r="I1280" s="311"/>
    </row>
    <row r="1281" spans="2:9" x14ac:dyDescent="0.35">
      <c r="B1281" s="310"/>
      <c r="C1281" s="294" t="str">
        <f>IF(F1281-G1281&lt;&gt;0,Journal!C1277,"")</f>
        <v/>
      </c>
      <c r="D1281" s="66" t="str">
        <f>IF(F1281-G1281&lt;&gt;0,Journal!D1277,"")</f>
        <v/>
      </c>
      <c r="E1281" s="295" t="str">
        <f>IF(F1281-G1281&lt;&gt;0,Journal!E1277,"")</f>
        <v/>
      </c>
      <c r="F1281" s="296"/>
      <c r="G1281" s="296"/>
      <c r="H1281" s="296">
        <f t="shared" si="19"/>
        <v>0</v>
      </c>
      <c r="I1281" s="311"/>
    </row>
    <row r="1282" spans="2:9" x14ac:dyDescent="0.35">
      <c r="B1282" s="310"/>
      <c r="C1282" s="294" t="str">
        <f>IF(F1282-G1282&lt;&gt;0,Journal!C1278,"")</f>
        <v/>
      </c>
      <c r="D1282" s="66" t="str">
        <f>IF(F1282-G1282&lt;&gt;0,Journal!D1278,"")</f>
        <v/>
      </c>
      <c r="E1282" s="295" t="str">
        <f>IF(F1282-G1282&lt;&gt;0,Journal!E1278,"")</f>
        <v/>
      </c>
      <c r="F1282" s="296"/>
      <c r="G1282" s="296"/>
      <c r="H1282" s="296">
        <f t="shared" si="19"/>
        <v>0</v>
      </c>
      <c r="I1282" s="311"/>
    </row>
    <row r="1283" spans="2:9" x14ac:dyDescent="0.35">
      <c r="B1283" s="310"/>
      <c r="C1283" s="294" t="str">
        <f>IF(F1283-G1283&lt;&gt;0,Journal!C1279,"")</f>
        <v/>
      </c>
      <c r="D1283" s="66" t="str">
        <f>IF(F1283-G1283&lt;&gt;0,Journal!D1279,"")</f>
        <v/>
      </c>
      <c r="E1283" s="295" t="str">
        <f>IF(F1283-G1283&lt;&gt;0,Journal!E1279,"")</f>
        <v/>
      </c>
      <c r="F1283" s="296"/>
      <c r="G1283" s="296"/>
      <c r="H1283" s="296">
        <f t="shared" si="19"/>
        <v>0</v>
      </c>
      <c r="I1283" s="311"/>
    </row>
    <row r="1284" spans="2:9" x14ac:dyDescent="0.35">
      <c r="B1284" s="310"/>
      <c r="C1284" s="294" t="str">
        <f>IF(F1284-G1284&lt;&gt;0,Journal!C1280,"")</f>
        <v/>
      </c>
      <c r="D1284" s="66" t="str">
        <f>IF(F1284-G1284&lt;&gt;0,Journal!D1280,"")</f>
        <v/>
      </c>
      <c r="E1284" s="295" t="str">
        <f>IF(F1284-G1284&lt;&gt;0,Journal!E1280,"")</f>
        <v/>
      </c>
      <c r="F1284" s="296"/>
      <c r="G1284" s="296"/>
      <c r="H1284" s="296">
        <f t="shared" si="19"/>
        <v>0</v>
      </c>
      <c r="I1284" s="311"/>
    </row>
    <row r="1285" spans="2:9" x14ac:dyDescent="0.35">
      <c r="B1285" s="310"/>
      <c r="C1285" s="294" t="str">
        <f>IF(F1285-G1285&lt;&gt;0,Journal!C1281,"")</f>
        <v/>
      </c>
      <c r="D1285" s="66" t="str">
        <f>IF(F1285-G1285&lt;&gt;0,Journal!D1281,"")</f>
        <v/>
      </c>
      <c r="E1285" s="295" t="str">
        <f>IF(F1285-G1285&lt;&gt;0,Journal!E1281,"")</f>
        <v/>
      </c>
      <c r="F1285" s="296"/>
      <c r="G1285" s="296"/>
      <c r="H1285" s="296">
        <f t="shared" si="19"/>
        <v>0</v>
      </c>
      <c r="I1285" s="311"/>
    </row>
    <row r="1286" spans="2:9" x14ac:dyDescent="0.35">
      <c r="B1286" s="310"/>
      <c r="C1286" s="294" t="str">
        <f>IF(F1286-G1286&lt;&gt;0,Journal!C1282,"")</f>
        <v/>
      </c>
      <c r="D1286" s="66" t="str">
        <f>IF(F1286-G1286&lt;&gt;0,Journal!D1282,"")</f>
        <v/>
      </c>
      <c r="E1286" s="295" t="str">
        <f>IF(F1286-G1286&lt;&gt;0,Journal!E1282,"")</f>
        <v/>
      </c>
      <c r="F1286" s="296"/>
      <c r="G1286" s="296"/>
      <c r="H1286" s="296">
        <f t="shared" si="19"/>
        <v>0</v>
      </c>
      <c r="I1286" s="311"/>
    </row>
    <row r="1287" spans="2:9" x14ac:dyDescent="0.35">
      <c r="B1287" s="310"/>
      <c r="C1287" s="294" t="str">
        <f>IF(F1287-G1287&lt;&gt;0,Journal!C1283,"")</f>
        <v/>
      </c>
      <c r="D1287" s="66" t="str">
        <f>IF(F1287-G1287&lt;&gt;0,Journal!D1283,"")</f>
        <v/>
      </c>
      <c r="E1287" s="295" t="str">
        <f>IF(F1287-G1287&lt;&gt;0,Journal!E1283,"")</f>
        <v/>
      </c>
      <c r="F1287" s="296"/>
      <c r="G1287" s="296"/>
      <c r="H1287" s="296">
        <f t="shared" si="19"/>
        <v>0</v>
      </c>
      <c r="I1287" s="311"/>
    </row>
    <row r="1288" spans="2:9" x14ac:dyDescent="0.35">
      <c r="B1288" s="310"/>
      <c r="C1288" s="294" t="str">
        <f>IF(F1288-G1288&lt;&gt;0,Journal!C1284,"")</f>
        <v/>
      </c>
      <c r="D1288" s="66" t="str">
        <f>IF(F1288-G1288&lt;&gt;0,Journal!D1284,"")</f>
        <v/>
      </c>
      <c r="E1288" s="295" t="str">
        <f>IF(F1288-G1288&lt;&gt;0,Journal!E1284,"")</f>
        <v/>
      </c>
      <c r="F1288" s="296"/>
      <c r="G1288" s="296"/>
      <c r="H1288" s="296">
        <f t="shared" si="19"/>
        <v>0</v>
      </c>
      <c r="I1288" s="311"/>
    </row>
    <row r="1289" spans="2:9" x14ac:dyDescent="0.35">
      <c r="B1289" s="310"/>
      <c r="C1289" s="294" t="str">
        <f>IF(F1289-G1289&lt;&gt;0,Journal!C1285,"")</f>
        <v/>
      </c>
      <c r="D1289" s="66" t="str">
        <f>IF(F1289-G1289&lt;&gt;0,Journal!D1285,"")</f>
        <v/>
      </c>
      <c r="E1289" s="295" t="str">
        <f>IF(F1289-G1289&lt;&gt;0,Journal!E1285,"")</f>
        <v/>
      </c>
      <c r="F1289" s="296"/>
      <c r="G1289" s="296"/>
      <c r="H1289" s="296">
        <f t="shared" si="19"/>
        <v>0</v>
      </c>
      <c r="I1289" s="311"/>
    </row>
    <row r="1290" spans="2:9" x14ac:dyDescent="0.35">
      <c r="B1290" s="310"/>
      <c r="C1290" s="294" t="str">
        <f>IF(F1290-G1290&lt;&gt;0,Journal!C1286,"")</f>
        <v/>
      </c>
      <c r="D1290" s="66" t="str">
        <f>IF(F1290-G1290&lt;&gt;0,Journal!D1286,"")</f>
        <v/>
      </c>
      <c r="E1290" s="295" t="str">
        <f>IF(F1290-G1290&lt;&gt;0,Journal!E1286,"")</f>
        <v/>
      </c>
      <c r="F1290" s="296"/>
      <c r="G1290" s="296"/>
      <c r="H1290" s="296">
        <f t="shared" si="19"/>
        <v>0</v>
      </c>
      <c r="I1290" s="311"/>
    </row>
    <row r="1291" spans="2:9" x14ac:dyDescent="0.35">
      <c r="B1291" s="310"/>
      <c r="C1291" s="294" t="str">
        <f>IF(F1291-G1291&lt;&gt;0,Journal!C1287,"")</f>
        <v/>
      </c>
      <c r="D1291" s="66" t="str">
        <f>IF(F1291-G1291&lt;&gt;0,Journal!D1287,"")</f>
        <v/>
      </c>
      <c r="E1291" s="295" t="str">
        <f>IF(F1291-G1291&lt;&gt;0,Journal!E1287,"")</f>
        <v/>
      </c>
      <c r="F1291" s="296"/>
      <c r="G1291" s="296"/>
      <c r="H1291" s="296">
        <f t="shared" si="19"/>
        <v>0</v>
      </c>
      <c r="I1291" s="311"/>
    </row>
    <row r="1292" spans="2:9" x14ac:dyDescent="0.35">
      <c r="B1292" s="310"/>
      <c r="C1292" s="294" t="str">
        <f>IF(F1292-G1292&lt;&gt;0,Journal!C1288,"")</f>
        <v/>
      </c>
      <c r="D1292" s="66" t="str">
        <f>IF(F1292-G1292&lt;&gt;0,Journal!D1288,"")</f>
        <v/>
      </c>
      <c r="E1292" s="295" t="str">
        <f>IF(F1292-G1292&lt;&gt;0,Journal!E1288,"")</f>
        <v/>
      </c>
      <c r="F1292" s="296"/>
      <c r="G1292" s="296"/>
      <c r="H1292" s="296">
        <f t="shared" si="19"/>
        <v>0</v>
      </c>
      <c r="I1292" s="311"/>
    </row>
    <row r="1293" spans="2:9" x14ac:dyDescent="0.35">
      <c r="B1293" s="310"/>
      <c r="C1293" s="294" t="str">
        <f>IF(F1293-G1293&lt;&gt;0,Journal!C1289,"")</f>
        <v/>
      </c>
      <c r="D1293" s="66" t="str">
        <f>IF(F1293-G1293&lt;&gt;0,Journal!D1289,"")</f>
        <v/>
      </c>
      <c r="E1293" s="295" t="str">
        <f>IF(F1293-G1293&lt;&gt;0,Journal!E1289,"")</f>
        <v/>
      </c>
      <c r="F1293" s="296"/>
      <c r="G1293" s="296"/>
      <c r="H1293" s="296">
        <f t="shared" si="19"/>
        <v>0</v>
      </c>
      <c r="I1293" s="311"/>
    </row>
    <row r="1294" spans="2:9" x14ac:dyDescent="0.35">
      <c r="B1294" s="310"/>
      <c r="C1294" s="294" t="str">
        <f>IF(F1294-G1294&lt;&gt;0,Journal!C1290,"")</f>
        <v/>
      </c>
      <c r="D1294" s="66" t="str">
        <f>IF(F1294-G1294&lt;&gt;0,Journal!D1290,"")</f>
        <v/>
      </c>
      <c r="E1294" s="295" t="str">
        <f>IF(F1294-G1294&lt;&gt;0,Journal!E1290,"")</f>
        <v/>
      </c>
      <c r="F1294" s="296"/>
      <c r="G1294" s="296"/>
      <c r="H1294" s="296">
        <f t="shared" si="19"/>
        <v>0</v>
      </c>
      <c r="I1294" s="311"/>
    </row>
    <row r="1295" spans="2:9" x14ac:dyDescent="0.35">
      <c r="B1295" s="310"/>
      <c r="C1295" s="294" t="str">
        <f>IF(F1295-G1295&lt;&gt;0,Journal!C1291,"")</f>
        <v/>
      </c>
      <c r="D1295" s="66" t="str">
        <f>IF(F1295-G1295&lt;&gt;0,Journal!D1291,"")</f>
        <v/>
      </c>
      <c r="E1295" s="295" t="str">
        <f>IF(F1295-G1295&lt;&gt;0,Journal!E1291,"")</f>
        <v/>
      </c>
      <c r="F1295" s="296"/>
      <c r="G1295" s="296"/>
      <c r="H1295" s="296">
        <f t="shared" si="19"/>
        <v>0</v>
      </c>
      <c r="I1295" s="311"/>
    </row>
    <row r="1296" spans="2:9" x14ac:dyDescent="0.35">
      <c r="B1296" s="310"/>
      <c r="C1296" s="294" t="str">
        <f>IF(F1296-G1296&lt;&gt;0,Journal!C1292,"")</f>
        <v/>
      </c>
      <c r="D1296" s="66" t="str">
        <f>IF(F1296-G1296&lt;&gt;0,Journal!D1292,"")</f>
        <v/>
      </c>
      <c r="E1296" s="295" t="str">
        <f>IF(F1296-G1296&lt;&gt;0,Journal!E1292,"")</f>
        <v/>
      </c>
      <c r="F1296" s="296"/>
      <c r="G1296" s="296"/>
      <c r="H1296" s="296">
        <f t="shared" ref="H1296:H1359" si="20">IF($F$9="Debit",(H1295+F1296-G1296),(H1295+G1296-F1296))</f>
        <v>0</v>
      </c>
      <c r="I1296" s="311"/>
    </row>
    <row r="1297" spans="2:9" x14ac:dyDescent="0.35">
      <c r="B1297" s="310"/>
      <c r="C1297" s="294" t="str">
        <f>IF(F1297-G1297&lt;&gt;0,Journal!C1293,"")</f>
        <v/>
      </c>
      <c r="D1297" s="66" t="str">
        <f>IF(F1297-G1297&lt;&gt;0,Journal!D1293,"")</f>
        <v/>
      </c>
      <c r="E1297" s="295" t="str">
        <f>IF(F1297-G1297&lt;&gt;0,Journal!E1293,"")</f>
        <v/>
      </c>
      <c r="F1297" s="296"/>
      <c r="G1297" s="296"/>
      <c r="H1297" s="296">
        <f t="shared" si="20"/>
        <v>0</v>
      </c>
      <c r="I1297" s="311"/>
    </row>
    <row r="1298" spans="2:9" x14ac:dyDescent="0.35">
      <c r="B1298" s="310"/>
      <c r="C1298" s="294" t="str">
        <f>IF(F1298-G1298&lt;&gt;0,Journal!C1294,"")</f>
        <v/>
      </c>
      <c r="D1298" s="66" t="str">
        <f>IF(F1298-G1298&lt;&gt;0,Journal!D1294,"")</f>
        <v/>
      </c>
      <c r="E1298" s="295" t="str">
        <f>IF(F1298-G1298&lt;&gt;0,Journal!E1294,"")</f>
        <v/>
      </c>
      <c r="F1298" s="296"/>
      <c r="G1298" s="296"/>
      <c r="H1298" s="296">
        <f t="shared" si="20"/>
        <v>0</v>
      </c>
      <c r="I1298" s="311"/>
    </row>
    <row r="1299" spans="2:9" x14ac:dyDescent="0.35">
      <c r="B1299" s="310"/>
      <c r="C1299" s="294" t="str">
        <f>IF(F1299-G1299&lt;&gt;0,Journal!C1295,"")</f>
        <v/>
      </c>
      <c r="D1299" s="66" t="str">
        <f>IF(F1299-G1299&lt;&gt;0,Journal!D1295,"")</f>
        <v/>
      </c>
      <c r="E1299" s="295" t="str">
        <f>IF(F1299-G1299&lt;&gt;0,Journal!E1295,"")</f>
        <v/>
      </c>
      <c r="F1299" s="296"/>
      <c r="G1299" s="296"/>
      <c r="H1299" s="296">
        <f t="shared" si="20"/>
        <v>0</v>
      </c>
      <c r="I1299" s="311"/>
    </row>
    <row r="1300" spans="2:9" x14ac:dyDescent="0.35">
      <c r="B1300" s="310"/>
      <c r="C1300" s="294" t="str">
        <f>IF(F1300-G1300&lt;&gt;0,Journal!C1296,"")</f>
        <v/>
      </c>
      <c r="D1300" s="66" t="str">
        <f>IF(F1300-G1300&lt;&gt;0,Journal!D1296,"")</f>
        <v/>
      </c>
      <c r="E1300" s="295" t="str">
        <f>IF(F1300-G1300&lt;&gt;0,Journal!E1296,"")</f>
        <v/>
      </c>
      <c r="F1300" s="296"/>
      <c r="G1300" s="296"/>
      <c r="H1300" s="296">
        <f t="shared" si="20"/>
        <v>0</v>
      </c>
      <c r="I1300" s="311"/>
    </row>
    <row r="1301" spans="2:9" x14ac:dyDescent="0.35">
      <c r="B1301" s="310"/>
      <c r="C1301" s="294" t="str">
        <f>IF(F1301-G1301&lt;&gt;0,Journal!C1297,"")</f>
        <v/>
      </c>
      <c r="D1301" s="66" t="str">
        <f>IF(F1301-G1301&lt;&gt;0,Journal!D1297,"")</f>
        <v/>
      </c>
      <c r="E1301" s="295" t="str">
        <f>IF(F1301-G1301&lt;&gt;0,Journal!E1297,"")</f>
        <v/>
      </c>
      <c r="F1301" s="296"/>
      <c r="G1301" s="296"/>
      <c r="H1301" s="296">
        <f t="shared" si="20"/>
        <v>0</v>
      </c>
      <c r="I1301" s="311"/>
    </row>
    <row r="1302" spans="2:9" x14ac:dyDescent="0.35">
      <c r="B1302" s="310"/>
      <c r="C1302" s="294" t="str">
        <f>IF(F1302-G1302&lt;&gt;0,Journal!C1298,"")</f>
        <v/>
      </c>
      <c r="D1302" s="66" t="str">
        <f>IF(F1302-G1302&lt;&gt;0,Journal!D1298,"")</f>
        <v/>
      </c>
      <c r="E1302" s="295" t="str">
        <f>IF(F1302-G1302&lt;&gt;0,Journal!E1298,"")</f>
        <v/>
      </c>
      <c r="F1302" s="296"/>
      <c r="G1302" s="296"/>
      <c r="H1302" s="296">
        <f t="shared" si="20"/>
        <v>0</v>
      </c>
      <c r="I1302" s="311"/>
    </row>
    <row r="1303" spans="2:9" x14ac:dyDescent="0.35">
      <c r="B1303" s="310"/>
      <c r="C1303" s="294" t="str">
        <f>IF(F1303-G1303&lt;&gt;0,Journal!C1299,"")</f>
        <v/>
      </c>
      <c r="D1303" s="66" t="str">
        <f>IF(F1303-G1303&lt;&gt;0,Journal!D1299,"")</f>
        <v/>
      </c>
      <c r="E1303" s="295" t="str">
        <f>IF(F1303-G1303&lt;&gt;0,Journal!E1299,"")</f>
        <v/>
      </c>
      <c r="F1303" s="296"/>
      <c r="G1303" s="296"/>
      <c r="H1303" s="296">
        <f t="shared" si="20"/>
        <v>0</v>
      </c>
      <c r="I1303" s="311"/>
    </row>
    <row r="1304" spans="2:9" x14ac:dyDescent="0.35">
      <c r="B1304" s="310"/>
      <c r="C1304" s="294" t="str">
        <f>IF(F1304-G1304&lt;&gt;0,Journal!C1300,"")</f>
        <v/>
      </c>
      <c r="D1304" s="66" t="str">
        <f>IF(F1304-G1304&lt;&gt;0,Journal!D1300,"")</f>
        <v/>
      </c>
      <c r="E1304" s="295" t="str">
        <f>IF(F1304-G1304&lt;&gt;0,Journal!E1300,"")</f>
        <v/>
      </c>
      <c r="F1304" s="296"/>
      <c r="G1304" s="296"/>
      <c r="H1304" s="296">
        <f t="shared" si="20"/>
        <v>0</v>
      </c>
      <c r="I1304" s="311"/>
    </row>
    <row r="1305" spans="2:9" x14ac:dyDescent="0.35">
      <c r="B1305" s="310"/>
      <c r="C1305" s="294" t="str">
        <f>IF(F1305-G1305&lt;&gt;0,Journal!C1301,"")</f>
        <v/>
      </c>
      <c r="D1305" s="66" t="str">
        <f>IF(F1305-G1305&lt;&gt;0,Journal!D1301,"")</f>
        <v/>
      </c>
      <c r="E1305" s="295" t="str">
        <f>IF(F1305-G1305&lt;&gt;0,Journal!E1301,"")</f>
        <v/>
      </c>
      <c r="F1305" s="296"/>
      <c r="G1305" s="296"/>
      <c r="H1305" s="296">
        <f t="shared" si="20"/>
        <v>0</v>
      </c>
      <c r="I1305" s="311"/>
    </row>
    <row r="1306" spans="2:9" x14ac:dyDescent="0.35">
      <c r="B1306" s="310"/>
      <c r="C1306" s="294" t="str">
        <f>IF(F1306-G1306&lt;&gt;0,Journal!C1302,"")</f>
        <v/>
      </c>
      <c r="D1306" s="66" t="str">
        <f>IF(F1306-G1306&lt;&gt;0,Journal!D1302,"")</f>
        <v/>
      </c>
      <c r="E1306" s="295" t="str">
        <f>IF(F1306-G1306&lt;&gt;0,Journal!E1302,"")</f>
        <v/>
      </c>
      <c r="F1306" s="296"/>
      <c r="G1306" s="296"/>
      <c r="H1306" s="296">
        <f t="shared" si="20"/>
        <v>0</v>
      </c>
      <c r="I1306" s="311"/>
    </row>
    <row r="1307" spans="2:9" x14ac:dyDescent="0.35">
      <c r="B1307" s="310"/>
      <c r="C1307" s="294" t="str">
        <f>IF(F1307-G1307&lt;&gt;0,Journal!C1303,"")</f>
        <v/>
      </c>
      <c r="D1307" s="66" t="str">
        <f>IF(F1307-G1307&lt;&gt;0,Journal!D1303,"")</f>
        <v/>
      </c>
      <c r="E1307" s="295" t="str">
        <f>IF(F1307-G1307&lt;&gt;0,Journal!E1303,"")</f>
        <v/>
      </c>
      <c r="F1307" s="296"/>
      <c r="G1307" s="296"/>
      <c r="H1307" s="296">
        <f t="shared" si="20"/>
        <v>0</v>
      </c>
      <c r="I1307" s="311"/>
    </row>
    <row r="1308" spans="2:9" x14ac:dyDescent="0.35">
      <c r="B1308" s="310"/>
      <c r="C1308" s="294" t="str">
        <f>IF(F1308-G1308&lt;&gt;0,Journal!C1304,"")</f>
        <v/>
      </c>
      <c r="D1308" s="66" t="str">
        <f>IF(F1308-G1308&lt;&gt;0,Journal!D1304,"")</f>
        <v/>
      </c>
      <c r="E1308" s="295" t="str">
        <f>IF(F1308-G1308&lt;&gt;0,Journal!E1304,"")</f>
        <v/>
      </c>
      <c r="F1308" s="296"/>
      <c r="G1308" s="296"/>
      <c r="H1308" s="296">
        <f t="shared" si="20"/>
        <v>0</v>
      </c>
      <c r="I1308" s="311"/>
    </row>
    <row r="1309" spans="2:9" x14ac:dyDescent="0.35">
      <c r="B1309" s="310"/>
      <c r="C1309" s="294" t="str">
        <f>IF(F1309-G1309&lt;&gt;0,Journal!C1305,"")</f>
        <v/>
      </c>
      <c r="D1309" s="66" t="str">
        <f>IF(F1309-G1309&lt;&gt;0,Journal!D1305,"")</f>
        <v/>
      </c>
      <c r="E1309" s="295" t="str">
        <f>IF(F1309-G1309&lt;&gt;0,Journal!E1305,"")</f>
        <v/>
      </c>
      <c r="F1309" s="296"/>
      <c r="G1309" s="296"/>
      <c r="H1309" s="296">
        <f t="shared" si="20"/>
        <v>0</v>
      </c>
      <c r="I1309" s="311"/>
    </row>
    <row r="1310" spans="2:9" x14ac:dyDescent="0.35">
      <c r="B1310" s="310"/>
      <c r="C1310" s="294" t="str">
        <f>IF(F1310-G1310&lt;&gt;0,Journal!C1306,"")</f>
        <v/>
      </c>
      <c r="D1310" s="66" t="str">
        <f>IF(F1310-G1310&lt;&gt;0,Journal!D1306,"")</f>
        <v/>
      </c>
      <c r="E1310" s="295" t="str">
        <f>IF(F1310-G1310&lt;&gt;0,Journal!E1306,"")</f>
        <v/>
      </c>
      <c r="F1310" s="296"/>
      <c r="G1310" s="296"/>
      <c r="H1310" s="296">
        <f t="shared" si="20"/>
        <v>0</v>
      </c>
      <c r="I1310" s="311"/>
    </row>
    <row r="1311" spans="2:9" x14ac:dyDescent="0.35">
      <c r="B1311" s="310"/>
      <c r="C1311" s="294" t="str">
        <f>IF(F1311-G1311&lt;&gt;0,Journal!C1307,"")</f>
        <v/>
      </c>
      <c r="D1311" s="66" t="str">
        <f>IF(F1311-G1311&lt;&gt;0,Journal!D1307,"")</f>
        <v/>
      </c>
      <c r="E1311" s="295" t="str">
        <f>IF(F1311-G1311&lt;&gt;0,Journal!E1307,"")</f>
        <v/>
      </c>
      <c r="F1311" s="296"/>
      <c r="G1311" s="296"/>
      <c r="H1311" s="296">
        <f t="shared" si="20"/>
        <v>0</v>
      </c>
      <c r="I1311" s="311"/>
    </row>
    <row r="1312" spans="2:9" x14ac:dyDescent="0.35">
      <c r="B1312" s="310"/>
      <c r="C1312" s="294" t="str">
        <f>IF(F1312-G1312&lt;&gt;0,Journal!C1308,"")</f>
        <v/>
      </c>
      <c r="D1312" s="66" t="str">
        <f>IF(F1312-G1312&lt;&gt;0,Journal!D1308,"")</f>
        <v/>
      </c>
      <c r="E1312" s="295" t="str">
        <f>IF(F1312-G1312&lt;&gt;0,Journal!E1308,"")</f>
        <v/>
      </c>
      <c r="F1312" s="296"/>
      <c r="G1312" s="296"/>
      <c r="H1312" s="296">
        <f t="shared" si="20"/>
        <v>0</v>
      </c>
      <c r="I1312" s="311"/>
    </row>
    <row r="1313" spans="2:9" x14ac:dyDescent="0.35">
      <c r="B1313" s="310"/>
      <c r="C1313" s="294" t="str">
        <f>IF(F1313-G1313&lt;&gt;0,Journal!C1309,"")</f>
        <v/>
      </c>
      <c r="D1313" s="66" t="str">
        <f>IF(F1313-G1313&lt;&gt;0,Journal!D1309,"")</f>
        <v/>
      </c>
      <c r="E1313" s="295" t="str">
        <f>IF(F1313-G1313&lt;&gt;0,Journal!E1309,"")</f>
        <v/>
      </c>
      <c r="F1313" s="296"/>
      <c r="G1313" s="296"/>
      <c r="H1313" s="296">
        <f t="shared" si="20"/>
        <v>0</v>
      </c>
      <c r="I1313" s="311"/>
    </row>
    <row r="1314" spans="2:9" x14ac:dyDescent="0.35">
      <c r="B1314" s="310"/>
      <c r="C1314" s="294" t="str">
        <f>IF(F1314-G1314&lt;&gt;0,Journal!C1310,"")</f>
        <v/>
      </c>
      <c r="D1314" s="66" t="str">
        <f>IF(F1314-G1314&lt;&gt;0,Journal!D1310,"")</f>
        <v/>
      </c>
      <c r="E1314" s="295" t="str">
        <f>IF(F1314-G1314&lt;&gt;0,Journal!E1310,"")</f>
        <v/>
      </c>
      <c r="F1314" s="296"/>
      <c r="G1314" s="296"/>
      <c r="H1314" s="296">
        <f t="shared" si="20"/>
        <v>0</v>
      </c>
      <c r="I1314" s="311"/>
    </row>
    <row r="1315" spans="2:9" x14ac:dyDescent="0.35">
      <c r="B1315" s="310"/>
      <c r="C1315" s="294" t="str">
        <f>IF(F1315-G1315&lt;&gt;0,Journal!C1311,"")</f>
        <v/>
      </c>
      <c r="D1315" s="66" t="str">
        <f>IF(F1315-G1315&lt;&gt;0,Journal!D1311,"")</f>
        <v/>
      </c>
      <c r="E1315" s="295" t="str">
        <f>IF(F1315-G1315&lt;&gt;0,Journal!E1311,"")</f>
        <v/>
      </c>
      <c r="F1315" s="296"/>
      <c r="G1315" s="296"/>
      <c r="H1315" s="296">
        <f t="shared" si="20"/>
        <v>0</v>
      </c>
      <c r="I1315" s="311"/>
    </row>
    <row r="1316" spans="2:9" x14ac:dyDescent="0.35">
      <c r="B1316" s="310"/>
      <c r="C1316" s="294" t="str">
        <f>IF(F1316-G1316&lt;&gt;0,Journal!C1312,"")</f>
        <v/>
      </c>
      <c r="D1316" s="66" t="str">
        <f>IF(F1316-G1316&lt;&gt;0,Journal!D1312,"")</f>
        <v/>
      </c>
      <c r="E1316" s="295" t="str">
        <f>IF(F1316-G1316&lt;&gt;0,Journal!E1312,"")</f>
        <v/>
      </c>
      <c r="F1316" s="296"/>
      <c r="G1316" s="296"/>
      <c r="H1316" s="296">
        <f t="shared" si="20"/>
        <v>0</v>
      </c>
      <c r="I1316" s="311"/>
    </row>
    <row r="1317" spans="2:9" x14ac:dyDescent="0.35">
      <c r="B1317" s="310"/>
      <c r="C1317" s="294" t="str">
        <f>IF(F1317-G1317&lt;&gt;0,Journal!C1313,"")</f>
        <v/>
      </c>
      <c r="D1317" s="66" t="str">
        <f>IF(F1317-G1317&lt;&gt;0,Journal!D1313,"")</f>
        <v/>
      </c>
      <c r="E1317" s="295" t="str">
        <f>IF(F1317-G1317&lt;&gt;0,Journal!E1313,"")</f>
        <v/>
      </c>
      <c r="F1317" s="296"/>
      <c r="G1317" s="296"/>
      <c r="H1317" s="296">
        <f t="shared" si="20"/>
        <v>0</v>
      </c>
      <c r="I1317" s="311"/>
    </row>
    <row r="1318" spans="2:9" x14ac:dyDescent="0.35">
      <c r="B1318" s="310"/>
      <c r="C1318" s="294" t="str">
        <f>IF(F1318-G1318&lt;&gt;0,Journal!C1314,"")</f>
        <v/>
      </c>
      <c r="D1318" s="66" t="str">
        <f>IF(F1318-G1318&lt;&gt;0,Journal!D1314,"")</f>
        <v/>
      </c>
      <c r="E1318" s="295" t="str">
        <f>IF(F1318-G1318&lt;&gt;0,Journal!E1314,"")</f>
        <v/>
      </c>
      <c r="F1318" s="296"/>
      <c r="G1318" s="296"/>
      <c r="H1318" s="296">
        <f t="shared" si="20"/>
        <v>0</v>
      </c>
      <c r="I1318" s="311"/>
    </row>
    <row r="1319" spans="2:9" x14ac:dyDescent="0.35">
      <c r="B1319" s="310"/>
      <c r="C1319" s="294" t="str">
        <f>IF(F1319-G1319&lt;&gt;0,Journal!C1315,"")</f>
        <v/>
      </c>
      <c r="D1319" s="66" t="str">
        <f>IF(F1319-G1319&lt;&gt;0,Journal!D1315,"")</f>
        <v/>
      </c>
      <c r="E1319" s="295" t="str">
        <f>IF(F1319-G1319&lt;&gt;0,Journal!E1315,"")</f>
        <v/>
      </c>
      <c r="F1319" s="296"/>
      <c r="G1319" s="296"/>
      <c r="H1319" s="296">
        <f t="shared" si="20"/>
        <v>0</v>
      </c>
      <c r="I1319" s="311"/>
    </row>
    <row r="1320" spans="2:9" x14ac:dyDescent="0.35">
      <c r="B1320" s="310"/>
      <c r="C1320" s="294" t="str">
        <f>IF(F1320-G1320&lt;&gt;0,Journal!C1316,"")</f>
        <v/>
      </c>
      <c r="D1320" s="66" t="str">
        <f>IF(F1320-G1320&lt;&gt;0,Journal!D1316,"")</f>
        <v/>
      </c>
      <c r="E1320" s="295" t="str">
        <f>IF(F1320-G1320&lt;&gt;0,Journal!E1316,"")</f>
        <v/>
      </c>
      <c r="F1320" s="296"/>
      <c r="G1320" s="296"/>
      <c r="H1320" s="296">
        <f t="shared" si="20"/>
        <v>0</v>
      </c>
      <c r="I1320" s="311"/>
    </row>
    <row r="1321" spans="2:9" x14ac:dyDescent="0.35">
      <c r="B1321" s="310"/>
      <c r="C1321" s="294" t="str">
        <f>IF(F1321-G1321&lt;&gt;0,Journal!C1317,"")</f>
        <v/>
      </c>
      <c r="D1321" s="66" t="str">
        <f>IF(F1321-G1321&lt;&gt;0,Journal!D1317,"")</f>
        <v/>
      </c>
      <c r="E1321" s="295" t="str">
        <f>IF(F1321-G1321&lt;&gt;0,Journal!E1317,"")</f>
        <v/>
      </c>
      <c r="F1321" s="296"/>
      <c r="G1321" s="296"/>
      <c r="H1321" s="296">
        <f t="shared" si="20"/>
        <v>0</v>
      </c>
      <c r="I1321" s="311"/>
    </row>
    <row r="1322" spans="2:9" x14ac:dyDescent="0.35">
      <c r="B1322" s="310"/>
      <c r="C1322" s="294" t="str">
        <f>IF(F1322-G1322&lt;&gt;0,Journal!C1318,"")</f>
        <v/>
      </c>
      <c r="D1322" s="66" t="str">
        <f>IF(F1322-G1322&lt;&gt;0,Journal!D1318,"")</f>
        <v/>
      </c>
      <c r="E1322" s="295" t="str">
        <f>IF(F1322-G1322&lt;&gt;0,Journal!E1318,"")</f>
        <v/>
      </c>
      <c r="F1322" s="296"/>
      <c r="G1322" s="296"/>
      <c r="H1322" s="296">
        <f t="shared" si="20"/>
        <v>0</v>
      </c>
      <c r="I1322" s="311"/>
    </row>
    <row r="1323" spans="2:9" x14ac:dyDescent="0.35">
      <c r="B1323" s="310"/>
      <c r="C1323" s="294" t="str">
        <f>IF(F1323-G1323&lt;&gt;0,Journal!C1319,"")</f>
        <v/>
      </c>
      <c r="D1323" s="66" t="str">
        <f>IF(F1323-G1323&lt;&gt;0,Journal!D1319,"")</f>
        <v/>
      </c>
      <c r="E1323" s="295" t="str">
        <f>IF(F1323-G1323&lt;&gt;0,Journal!E1319,"")</f>
        <v/>
      </c>
      <c r="F1323" s="296"/>
      <c r="G1323" s="296"/>
      <c r="H1323" s="296">
        <f t="shared" si="20"/>
        <v>0</v>
      </c>
      <c r="I1323" s="311"/>
    </row>
    <row r="1324" spans="2:9" x14ac:dyDescent="0.35">
      <c r="B1324" s="310"/>
      <c r="C1324" s="294" t="str">
        <f>IF(F1324-G1324&lt;&gt;0,Journal!C1320,"")</f>
        <v/>
      </c>
      <c r="D1324" s="66" t="str">
        <f>IF(F1324-G1324&lt;&gt;0,Journal!D1320,"")</f>
        <v/>
      </c>
      <c r="E1324" s="295" t="str">
        <f>IF(F1324-G1324&lt;&gt;0,Journal!E1320,"")</f>
        <v/>
      </c>
      <c r="F1324" s="296"/>
      <c r="G1324" s="296"/>
      <c r="H1324" s="296">
        <f t="shared" si="20"/>
        <v>0</v>
      </c>
      <c r="I1324" s="311"/>
    </row>
    <row r="1325" spans="2:9" x14ac:dyDescent="0.35">
      <c r="B1325" s="310"/>
      <c r="C1325" s="294" t="str">
        <f>IF(F1325-G1325&lt;&gt;0,Journal!C1321,"")</f>
        <v/>
      </c>
      <c r="D1325" s="66" t="str">
        <f>IF(F1325-G1325&lt;&gt;0,Journal!D1321,"")</f>
        <v/>
      </c>
      <c r="E1325" s="295" t="str">
        <f>IF(F1325-G1325&lt;&gt;0,Journal!E1321,"")</f>
        <v/>
      </c>
      <c r="F1325" s="296"/>
      <c r="G1325" s="296"/>
      <c r="H1325" s="296">
        <f t="shared" si="20"/>
        <v>0</v>
      </c>
      <c r="I1325" s="311"/>
    </row>
    <row r="1326" spans="2:9" x14ac:dyDescent="0.35">
      <c r="B1326" s="310"/>
      <c r="C1326" s="294" t="str">
        <f>IF(F1326-G1326&lt;&gt;0,Journal!C1322,"")</f>
        <v/>
      </c>
      <c r="D1326" s="66" t="str">
        <f>IF(F1326-G1326&lt;&gt;0,Journal!D1322,"")</f>
        <v/>
      </c>
      <c r="E1326" s="295" t="str">
        <f>IF(F1326-G1326&lt;&gt;0,Journal!E1322,"")</f>
        <v/>
      </c>
      <c r="F1326" s="296"/>
      <c r="G1326" s="296"/>
      <c r="H1326" s="296">
        <f t="shared" si="20"/>
        <v>0</v>
      </c>
      <c r="I1326" s="311"/>
    </row>
    <row r="1327" spans="2:9" x14ac:dyDescent="0.35">
      <c r="B1327" s="310"/>
      <c r="C1327" s="294" t="str">
        <f>IF(F1327-G1327&lt;&gt;0,Journal!C1323,"")</f>
        <v/>
      </c>
      <c r="D1327" s="66" t="str">
        <f>IF(F1327-G1327&lt;&gt;0,Journal!D1323,"")</f>
        <v/>
      </c>
      <c r="E1327" s="295" t="str">
        <f>IF(F1327-G1327&lt;&gt;0,Journal!E1323,"")</f>
        <v/>
      </c>
      <c r="F1327" s="296"/>
      <c r="G1327" s="296"/>
      <c r="H1327" s="296">
        <f t="shared" si="20"/>
        <v>0</v>
      </c>
      <c r="I1327" s="311"/>
    </row>
    <row r="1328" spans="2:9" x14ac:dyDescent="0.35">
      <c r="B1328" s="310"/>
      <c r="C1328" s="294" t="str">
        <f>IF(F1328-G1328&lt;&gt;0,Journal!C1324,"")</f>
        <v/>
      </c>
      <c r="D1328" s="66" t="str">
        <f>IF(F1328-G1328&lt;&gt;0,Journal!D1324,"")</f>
        <v/>
      </c>
      <c r="E1328" s="295" t="str">
        <f>IF(F1328-G1328&lt;&gt;0,Journal!E1324,"")</f>
        <v/>
      </c>
      <c r="F1328" s="296"/>
      <c r="G1328" s="296"/>
      <c r="H1328" s="296">
        <f t="shared" si="20"/>
        <v>0</v>
      </c>
      <c r="I1328" s="311"/>
    </row>
    <row r="1329" spans="2:9" x14ac:dyDescent="0.35">
      <c r="B1329" s="310"/>
      <c r="C1329" s="294" t="str">
        <f>IF(F1329-G1329&lt;&gt;0,Journal!C1325,"")</f>
        <v/>
      </c>
      <c r="D1329" s="66" t="str">
        <f>IF(F1329-G1329&lt;&gt;0,Journal!D1325,"")</f>
        <v/>
      </c>
      <c r="E1329" s="295" t="str">
        <f>IF(F1329-G1329&lt;&gt;0,Journal!E1325,"")</f>
        <v/>
      </c>
      <c r="F1329" s="296"/>
      <c r="G1329" s="296"/>
      <c r="H1329" s="296">
        <f t="shared" si="20"/>
        <v>0</v>
      </c>
      <c r="I1329" s="311"/>
    </row>
    <row r="1330" spans="2:9" x14ac:dyDescent="0.35">
      <c r="B1330" s="310"/>
      <c r="C1330" s="294" t="str">
        <f>IF(F1330-G1330&lt;&gt;0,Journal!C1326,"")</f>
        <v/>
      </c>
      <c r="D1330" s="66" t="str">
        <f>IF(F1330-G1330&lt;&gt;0,Journal!D1326,"")</f>
        <v/>
      </c>
      <c r="E1330" s="295" t="str">
        <f>IF(F1330-G1330&lt;&gt;0,Journal!E1326,"")</f>
        <v/>
      </c>
      <c r="F1330" s="296"/>
      <c r="G1330" s="296"/>
      <c r="H1330" s="296">
        <f t="shared" si="20"/>
        <v>0</v>
      </c>
      <c r="I1330" s="311"/>
    </row>
    <row r="1331" spans="2:9" x14ac:dyDescent="0.35">
      <c r="B1331" s="310"/>
      <c r="C1331" s="294" t="str">
        <f>IF(F1331-G1331&lt;&gt;0,Journal!C1327,"")</f>
        <v/>
      </c>
      <c r="D1331" s="66" t="str">
        <f>IF(F1331-G1331&lt;&gt;0,Journal!D1327,"")</f>
        <v/>
      </c>
      <c r="E1331" s="295" t="str">
        <f>IF(F1331-G1331&lt;&gt;0,Journal!E1327,"")</f>
        <v/>
      </c>
      <c r="F1331" s="296"/>
      <c r="G1331" s="296"/>
      <c r="H1331" s="296">
        <f t="shared" si="20"/>
        <v>0</v>
      </c>
      <c r="I1331" s="311"/>
    </row>
    <row r="1332" spans="2:9" x14ac:dyDescent="0.35">
      <c r="B1332" s="310"/>
      <c r="C1332" s="294" t="str">
        <f>IF(F1332-G1332&lt;&gt;0,Journal!C1328,"")</f>
        <v/>
      </c>
      <c r="D1332" s="66" t="str">
        <f>IF(F1332-G1332&lt;&gt;0,Journal!D1328,"")</f>
        <v/>
      </c>
      <c r="E1332" s="295" t="str">
        <f>IF(F1332-G1332&lt;&gt;0,Journal!E1328,"")</f>
        <v/>
      </c>
      <c r="F1332" s="296"/>
      <c r="G1332" s="296"/>
      <c r="H1332" s="296">
        <f t="shared" si="20"/>
        <v>0</v>
      </c>
      <c r="I1332" s="311"/>
    </row>
    <row r="1333" spans="2:9" x14ac:dyDescent="0.35">
      <c r="B1333" s="310"/>
      <c r="C1333" s="294" t="str">
        <f>IF(F1333-G1333&lt;&gt;0,Journal!C1329,"")</f>
        <v/>
      </c>
      <c r="D1333" s="66" t="str">
        <f>IF(F1333-G1333&lt;&gt;0,Journal!D1329,"")</f>
        <v/>
      </c>
      <c r="E1333" s="295" t="str">
        <f>IF(F1333-G1333&lt;&gt;0,Journal!E1329,"")</f>
        <v/>
      </c>
      <c r="F1333" s="296"/>
      <c r="G1333" s="296"/>
      <c r="H1333" s="296">
        <f t="shared" si="20"/>
        <v>0</v>
      </c>
      <c r="I1333" s="311"/>
    </row>
    <row r="1334" spans="2:9" x14ac:dyDescent="0.35">
      <c r="B1334" s="310"/>
      <c r="C1334" s="294" t="str">
        <f>IF(F1334-G1334&lt;&gt;0,Journal!C1330,"")</f>
        <v/>
      </c>
      <c r="D1334" s="66" t="str">
        <f>IF(F1334-G1334&lt;&gt;0,Journal!D1330,"")</f>
        <v/>
      </c>
      <c r="E1334" s="295" t="str">
        <f>IF(F1334-G1334&lt;&gt;0,Journal!E1330,"")</f>
        <v/>
      </c>
      <c r="F1334" s="296"/>
      <c r="G1334" s="296"/>
      <c r="H1334" s="296">
        <f t="shared" si="20"/>
        <v>0</v>
      </c>
      <c r="I1334" s="311"/>
    </row>
    <row r="1335" spans="2:9" x14ac:dyDescent="0.35">
      <c r="B1335" s="310"/>
      <c r="C1335" s="294" t="str">
        <f>IF(F1335-G1335&lt;&gt;0,Journal!C1331,"")</f>
        <v/>
      </c>
      <c r="D1335" s="66" t="str">
        <f>IF(F1335-G1335&lt;&gt;0,Journal!D1331,"")</f>
        <v/>
      </c>
      <c r="E1335" s="295" t="str">
        <f>IF(F1335-G1335&lt;&gt;0,Journal!E1331,"")</f>
        <v/>
      </c>
      <c r="F1335" s="296"/>
      <c r="G1335" s="296"/>
      <c r="H1335" s="296">
        <f t="shared" si="20"/>
        <v>0</v>
      </c>
      <c r="I1335" s="311"/>
    </row>
    <row r="1336" spans="2:9" x14ac:dyDescent="0.35">
      <c r="B1336" s="310"/>
      <c r="C1336" s="294" t="str">
        <f>IF(F1336-G1336&lt;&gt;0,Journal!C1332,"")</f>
        <v/>
      </c>
      <c r="D1336" s="66" t="str">
        <f>IF(F1336-G1336&lt;&gt;0,Journal!D1332,"")</f>
        <v/>
      </c>
      <c r="E1336" s="295" t="str">
        <f>IF(F1336-G1336&lt;&gt;0,Journal!E1332,"")</f>
        <v/>
      </c>
      <c r="F1336" s="296"/>
      <c r="G1336" s="296"/>
      <c r="H1336" s="296">
        <f t="shared" si="20"/>
        <v>0</v>
      </c>
      <c r="I1336" s="311"/>
    </row>
    <row r="1337" spans="2:9" x14ac:dyDescent="0.35">
      <c r="B1337" s="310"/>
      <c r="C1337" s="294" t="str">
        <f>IF(F1337-G1337&lt;&gt;0,Journal!C1333,"")</f>
        <v/>
      </c>
      <c r="D1337" s="66" t="str">
        <f>IF(F1337-G1337&lt;&gt;0,Journal!D1333,"")</f>
        <v/>
      </c>
      <c r="E1337" s="295" t="str">
        <f>IF(F1337-G1337&lt;&gt;0,Journal!E1333,"")</f>
        <v/>
      </c>
      <c r="F1337" s="296"/>
      <c r="G1337" s="296"/>
      <c r="H1337" s="296">
        <f t="shared" si="20"/>
        <v>0</v>
      </c>
      <c r="I1337" s="311"/>
    </row>
    <row r="1338" spans="2:9" x14ac:dyDescent="0.35">
      <c r="B1338" s="310"/>
      <c r="C1338" s="294" t="str">
        <f>IF(F1338-G1338&lt;&gt;0,Journal!C1334,"")</f>
        <v/>
      </c>
      <c r="D1338" s="66" t="str">
        <f>IF(F1338-G1338&lt;&gt;0,Journal!D1334,"")</f>
        <v/>
      </c>
      <c r="E1338" s="295" t="str">
        <f>IF(F1338-G1338&lt;&gt;0,Journal!E1334,"")</f>
        <v/>
      </c>
      <c r="F1338" s="296"/>
      <c r="G1338" s="296"/>
      <c r="H1338" s="296">
        <f t="shared" si="20"/>
        <v>0</v>
      </c>
      <c r="I1338" s="311"/>
    </row>
    <row r="1339" spans="2:9" x14ac:dyDescent="0.35">
      <c r="B1339" s="310"/>
      <c r="C1339" s="294" t="str">
        <f>IF(F1339-G1339&lt;&gt;0,Journal!C1335,"")</f>
        <v/>
      </c>
      <c r="D1339" s="66" t="str">
        <f>IF(F1339-G1339&lt;&gt;0,Journal!D1335,"")</f>
        <v/>
      </c>
      <c r="E1339" s="295" t="str">
        <f>IF(F1339-G1339&lt;&gt;0,Journal!E1335,"")</f>
        <v/>
      </c>
      <c r="F1339" s="296"/>
      <c r="G1339" s="296"/>
      <c r="H1339" s="296">
        <f t="shared" si="20"/>
        <v>0</v>
      </c>
      <c r="I1339" s="311"/>
    </row>
    <row r="1340" spans="2:9" x14ac:dyDescent="0.35">
      <c r="B1340" s="310"/>
      <c r="C1340" s="294" t="str">
        <f>IF(F1340-G1340&lt;&gt;0,Journal!C1336,"")</f>
        <v/>
      </c>
      <c r="D1340" s="66" t="str">
        <f>IF(F1340-G1340&lt;&gt;0,Journal!D1336,"")</f>
        <v/>
      </c>
      <c r="E1340" s="295" t="str">
        <f>IF(F1340-G1340&lt;&gt;0,Journal!E1336,"")</f>
        <v/>
      </c>
      <c r="F1340" s="296"/>
      <c r="G1340" s="296"/>
      <c r="H1340" s="296">
        <f t="shared" si="20"/>
        <v>0</v>
      </c>
      <c r="I1340" s="311"/>
    </row>
    <row r="1341" spans="2:9" x14ac:dyDescent="0.35">
      <c r="B1341" s="310"/>
      <c r="C1341" s="294" t="str">
        <f>IF(F1341-G1341&lt;&gt;0,Journal!C1337,"")</f>
        <v/>
      </c>
      <c r="D1341" s="66" t="str">
        <f>IF(F1341-G1341&lt;&gt;0,Journal!D1337,"")</f>
        <v/>
      </c>
      <c r="E1341" s="295" t="str">
        <f>IF(F1341-G1341&lt;&gt;0,Journal!E1337,"")</f>
        <v/>
      </c>
      <c r="F1341" s="296"/>
      <c r="G1341" s="296"/>
      <c r="H1341" s="296">
        <f t="shared" si="20"/>
        <v>0</v>
      </c>
      <c r="I1341" s="311"/>
    </row>
    <row r="1342" spans="2:9" x14ac:dyDescent="0.35">
      <c r="B1342" s="310"/>
      <c r="C1342" s="294" t="str">
        <f>IF(F1342-G1342&lt;&gt;0,Journal!C1338,"")</f>
        <v/>
      </c>
      <c r="D1342" s="66" t="str">
        <f>IF(F1342-G1342&lt;&gt;0,Journal!D1338,"")</f>
        <v/>
      </c>
      <c r="E1342" s="295" t="str">
        <f>IF(F1342-G1342&lt;&gt;0,Journal!E1338,"")</f>
        <v/>
      </c>
      <c r="F1342" s="296"/>
      <c r="G1342" s="296"/>
      <c r="H1342" s="296">
        <f t="shared" si="20"/>
        <v>0</v>
      </c>
      <c r="I1342" s="311"/>
    </row>
    <row r="1343" spans="2:9" x14ac:dyDescent="0.35">
      <c r="B1343" s="310"/>
      <c r="C1343" s="294" t="str">
        <f>IF(F1343-G1343&lt;&gt;0,Journal!C1339,"")</f>
        <v/>
      </c>
      <c r="D1343" s="66" t="str">
        <f>IF(F1343-G1343&lt;&gt;0,Journal!D1339,"")</f>
        <v/>
      </c>
      <c r="E1343" s="295" t="str">
        <f>IF(F1343-G1343&lt;&gt;0,Journal!E1339,"")</f>
        <v/>
      </c>
      <c r="F1343" s="296"/>
      <c r="G1343" s="296"/>
      <c r="H1343" s="296">
        <f t="shared" si="20"/>
        <v>0</v>
      </c>
      <c r="I1343" s="311"/>
    </row>
    <row r="1344" spans="2:9" x14ac:dyDescent="0.35">
      <c r="B1344" s="310"/>
      <c r="C1344" s="294" t="str">
        <f>IF(F1344-G1344&lt;&gt;0,Journal!C1340,"")</f>
        <v/>
      </c>
      <c r="D1344" s="66" t="str">
        <f>IF(F1344-G1344&lt;&gt;0,Journal!D1340,"")</f>
        <v/>
      </c>
      <c r="E1344" s="295" t="str">
        <f>IF(F1344-G1344&lt;&gt;0,Journal!E1340,"")</f>
        <v/>
      </c>
      <c r="F1344" s="296"/>
      <c r="G1344" s="296"/>
      <c r="H1344" s="296">
        <f t="shared" si="20"/>
        <v>0</v>
      </c>
      <c r="I1344" s="311"/>
    </row>
    <row r="1345" spans="2:9" x14ac:dyDescent="0.35">
      <c r="B1345" s="310"/>
      <c r="C1345" s="294" t="str">
        <f>IF(F1345-G1345&lt;&gt;0,Journal!C1341,"")</f>
        <v/>
      </c>
      <c r="D1345" s="66" t="str">
        <f>IF(F1345-G1345&lt;&gt;0,Journal!D1341,"")</f>
        <v/>
      </c>
      <c r="E1345" s="295" t="str">
        <f>IF(F1345-G1345&lt;&gt;0,Journal!E1341,"")</f>
        <v/>
      </c>
      <c r="F1345" s="296"/>
      <c r="G1345" s="296"/>
      <c r="H1345" s="296">
        <f t="shared" si="20"/>
        <v>0</v>
      </c>
      <c r="I1345" s="311"/>
    </row>
    <row r="1346" spans="2:9" x14ac:dyDescent="0.35">
      <c r="B1346" s="310"/>
      <c r="C1346" s="294" t="str">
        <f>IF(F1346-G1346&lt;&gt;0,Journal!C1342,"")</f>
        <v/>
      </c>
      <c r="D1346" s="66" t="str">
        <f>IF(F1346-G1346&lt;&gt;0,Journal!D1342,"")</f>
        <v/>
      </c>
      <c r="E1346" s="295" t="str">
        <f>IF(F1346-G1346&lt;&gt;0,Journal!E1342,"")</f>
        <v/>
      </c>
      <c r="F1346" s="296"/>
      <c r="G1346" s="296"/>
      <c r="H1346" s="296">
        <f t="shared" si="20"/>
        <v>0</v>
      </c>
      <c r="I1346" s="311"/>
    </row>
    <row r="1347" spans="2:9" x14ac:dyDescent="0.35">
      <c r="B1347" s="310"/>
      <c r="C1347" s="294" t="str">
        <f>IF(F1347-G1347&lt;&gt;0,Journal!C1343,"")</f>
        <v/>
      </c>
      <c r="D1347" s="66" t="str">
        <f>IF(F1347-G1347&lt;&gt;0,Journal!D1343,"")</f>
        <v/>
      </c>
      <c r="E1347" s="295" t="str">
        <f>IF(F1347-G1347&lt;&gt;0,Journal!E1343,"")</f>
        <v/>
      </c>
      <c r="F1347" s="296"/>
      <c r="G1347" s="296"/>
      <c r="H1347" s="296">
        <f t="shared" si="20"/>
        <v>0</v>
      </c>
      <c r="I1347" s="311"/>
    </row>
    <row r="1348" spans="2:9" x14ac:dyDescent="0.35">
      <c r="B1348" s="310"/>
      <c r="C1348" s="294" t="str">
        <f>IF(F1348-G1348&lt;&gt;0,Journal!C1344,"")</f>
        <v/>
      </c>
      <c r="D1348" s="66" t="str">
        <f>IF(F1348-G1348&lt;&gt;0,Journal!D1344,"")</f>
        <v/>
      </c>
      <c r="E1348" s="295" t="str">
        <f>IF(F1348-G1348&lt;&gt;0,Journal!E1344,"")</f>
        <v/>
      </c>
      <c r="F1348" s="296"/>
      <c r="G1348" s="296"/>
      <c r="H1348" s="296">
        <f t="shared" si="20"/>
        <v>0</v>
      </c>
      <c r="I1348" s="311"/>
    </row>
    <row r="1349" spans="2:9" x14ac:dyDescent="0.35">
      <c r="B1349" s="310"/>
      <c r="C1349" s="294" t="str">
        <f>IF(F1349-G1349&lt;&gt;0,Journal!C1345,"")</f>
        <v/>
      </c>
      <c r="D1349" s="66" t="str">
        <f>IF(F1349-G1349&lt;&gt;0,Journal!D1345,"")</f>
        <v/>
      </c>
      <c r="E1349" s="295" t="str">
        <f>IF(F1349-G1349&lt;&gt;0,Journal!E1345,"")</f>
        <v/>
      </c>
      <c r="F1349" s="296"/>
      <c r="G1349" s="296"/>
      <c r="H1349" s="296">
        <f t="shared" si="20"/>
        <v>0</v>
      </c>
      <c r="I1349" s="311"/>
    </row>
    <row r="1350" spans="2:9" x14ac:dyDescent="0.35">
      <c r="B1350" s="310"/>
      <c r="C1350" s="294" t="str">
        <f>IF(F1350-G1350&lt;&gt;0,Journal!C1346,"")</f>
        <v/>
      </c>
      <c r="D1350" s="66" t="str">
        <f>IF(F1350-G1350&lt;&gt;0,Journal!D1346,"")</f>
        <v/>
      </c>
      <c r="E1350" s="295" t="str">
        <f>IF(F1350-G1350&lt;&gt;0,Journal!E1346,"")</f>
        <v/>
      </c>
      <c r="F1350" s="296"/>
      <c r="G1350" s="296"/>
      <c r="H1350" s="296">
        <f t="shared" si="20"/>
        <v>0</v>
      </c>
      <c r="I1350" s="311"/>
    </row>
    <row r="1351" spans="2:9" x14ac:dyDescent="0.35">
      <c r="B1351" s="310"/>
      <c r="C1351" s="294" t="str">
        <f>IF(F1351-G1351&lt;&gt;0,Journal!C1347,"")</f>
        <v/>
      </c>
      <c r="D1351" s="66" t="str">
        <f>IF(F1351-G1351&lt;&gt;0,Journal!D1347,"")</f>
        <v/>
      </c>
      <c r="E1351" s="295" t="str">
        <f>IF(F1351-G1351&lt;&gt;0,Journal!E1347,"")</f>
        <v/>
      </c>
      <c r="F1351" s="296"/>
      <c r="G1351" s="296"/>
      <c r="H1351" s="296">
        <f t="shared" si="20"/>
        <v>0</v>
      </c>
      <c r="I1351" s="311"/>
    </row>
    <row r="1352" spans="2:9" x14ac:dyDescent="0.35">
      <c r="B1352" s="310"/>
      <c r="C1352" s="294" t="str">
        <f>IF(F1352-G1352&lt;&gt;0,Journal!C1348,"")</f>
        <v/>
      </c>
      <c r="D1352" s="66" t="str">
        <f>IF(F1352-G1352&lt;&gt;0,Journal!D1348,"")</f>
        <v/>
      </c>
      <c r="E1352" s="295" t="str">
        <f>IF(F1352-G1352&lt;&gt;0,Journal!E1348,"")</f>
        <v/>
      </c>
      <c r="F1352" s="296"/>
      <c r="G1352" s="296"/>
      <c r="H1352" s="296">
        <f t="shared" si="20"/>
        <v>0</v>
      </c>
      <c r="I1352" s="311"/>
    </row>
    <row r="1353" spans="2:9" x14ac:dyDescent="0.35">
      <c r="B1353" s="310"/>
      <c r="C1353" s="294" t="str">
        <f>IF(F1353-G1353&lt;&gt;0,Journal!C1349,"")</f>
        <v/>
      </c>
      <c r="D1353" s="66" t="str">
        <f>IF(F1353-G1353&lt;&gt;0,Journal!D1349,"")</f>
        <v/>
      </c>
      <c r="E1353" s="295" t="str">
        <f>IF(F1353-G1353&lt;&gt;0,Journal!E1349,"")</f>
        <v/>
      </c>
      <c r="F1353" s="296"/>
      <c r="G1353" s="296"/>
      <c r="H1353" s="296">
        <f t="shared" si="20"/>
        <v>0</v>
      </c>
      <c r="I1353" s="311"/>
    </row>
    <row r="1354" spans="2:9" x14ac:dyDescent="0.35">
      <c r="B1354" s="310"/>
      <c r="C1354" s="294" t="str">
        <f>IF(F1354-G1354&lt;&gt;0,Journal!C1350,"")</f>
        <v/>
      </c>
      <c r="D1354" s="66" t="str">
        <f>IF(F1354-G1354&lt;&gt;0,Journal!D1350,"")</f>
        <v/>
      </c>
      <c r="E1354" s="295" t="str">
        <f>IF(F1354-G1354&lt;&gt;0,Journal!E1350,"")</f>
        <v/>
      </c>
      <c r="F1354" s="296"/>
      <c r="G1354" s="296"/>
      <c r="H1354" s="296">
        <f t="shared" si="20"/>
        <v>0</v>
      </c>
      <c r="I1354" s="311"/>
    </row>
    <row r="1355" spans="2:9" x14ac:dyDescent="0.35">
      <c r="B1355" s="310"/>
      <c r="C1355" s="294" t="str">
        <f>IF(F1355-G1355&lt;&gt;0,Journal!C1351,"")</f>
        <v/>
      </c>
      <c r="D1355" s="66" t="str">
        <f>IF(F1355-G1355&lt;&gt;0,Journal!D1351,"")</f>
        <v/>
      </c>
      <c r="E1355" s="295" t="str">
        <f>IF(F1355-G1355&lt;&gt;0,Journal!E1351,"")</f>
        <v/>
      </c>
      <c r="F1355" s="296"/>
      <c r="G1355" s="296"/>
      <c r="H1355" s="296">
        <f t="shared" si="20"/>
        <v>0</v>
      </c>
      <c r="I1355" s="311"/>
    </row>
    <row r="1356" spans="2:9" x14ac:dyDescent="0.35">
      <c r="B1356" s="310"/>
      <c r="C1356" s="294" t="str">
        <f>IF(F1356-G1356&lt;&gt;0,Journal!C1352,"")</f>
        <v/>
      </c>
      <c r="D1356" s="66" t="str">
        <f>IF(F1356-G1356&lt;&gt;0,Journal!D1352,"")</f>
        <v/>
      </c>
      <c r="E1356" s="295" t="str">
        <f>IF(F1356-G1356&lt;&gt;0,Journal!E1352,"")</f>
        <v/>
      </c>
      <c r="F1356" s="296"/>
      <c r="G1356" s="296"/>
      <c r="H1356" s="296">
        <f t="shared" si="20"/>
        <v>0</v>
      </c>
      <c r="I1356" s="311"/>
    </row>
    <row r="1357" spans="2:9" x14ac:dyDescent="0.35">
      <c r="B1357" s="310"/>
      <c r="C1357" s="294" t="str">
        <f>IF(F1357-G1357&lt;&gt;0,Journal!C1353,"")</f>
        <v/>
      </c>
      <c r="D1357" s="66" t="str">
        <f>IF(F1357-G1357&lt;&gt;0,Journal!D1353,"")</f>
        <v/>
      </c>
      <c r="E1357" s="295" t="str">
        <f>IF(F1357-G1357&lt;&gt;0,Journal!E1353,"")</f>
        <v/>
      </c>
      <c r="F1357" s="296"/>
      <c r="G1357" s="296"/>
      <c r="H1357" s="296">
        <f t="shared" si="20"/>
        <v>0</v>
      </c>
      <c r="I1357" s="311"/>
    </row>
    <row r="1358" spans="2:9" x14ac:dyDescent="0.35">
      <c r="B1358" s="310"/>
      <c r="C1358" s="294" t="str">
        <f>IF(F1358-G1358&lt;&gt;0,Journal!C1354,"")</f>
        <v/>
      </c>
      <c r="D1358" s="66" t="str">
        <f>IF(F1358-G1358&lt;&gt;0,Journal!D1354,"")</f>
        <v/>
      </c>
      <c r="E1358" s="295" t="str">
        <f>IF(F1358-G1358&lt;&gt;0,Journal!E1354,"")</f>
        <v/>
      </c>
      <c r="F1358" s="296"/>
      <c r="G1358" s="296"/>
      <c r="H1358" s="296">
        <f t="shared" si="20"/>
        <v>0</v>
      </c>
      <c r="I1358" s="311"/>
    </row>
    <row r="1359" spans="2:9" x14ac:dyDescent="0.35">
      <c r="B1359" s="310"/>
      <c r="C1359" s="294" t="str">
        <f>IF(F1359-G1359&lt;&gt;0,Journal!C1355,"")</f>
        <v/>
      </c>
      <c r="D1359" s="66" t="str">
        <f>IF(F1359-G1359&lt;&gt;0,Journal!D1355,"")</f>
        <v/>
      </c>
      <c r="E1359" s="295" t="str">
        <f>IF(F1359-G1359&lt;&gt;0,Journal!E1355,"")</f>
        <v/>
      </c>
      <c r="F1359" s="296"/>
      <c r="G1359" s="296"/>
      <c r="H1359" s="296">
        <f t="shared" si="20"/>
        <v>0</v>
      </c>
      <c r="I1359" s="311"/>
    </row>
    <row r="1360" spans="2:9" x14ac:dyDescent="0.35">
      <c r="B1360" s="310"/>
      <c r="C1360" s="294" t="str">
        <f>IF(F1360-G1360&lt;&gt;0,Journal!C1356,"")</f>
        <v/>
      </c>
      <c r="D1360" s="66" t="str">
        <f>IF(F1360-G1360&lt;&gt;0,Journal!D1356,"")</f>
        <v/>
      </c>
      <c r="E1360" s="295" t="str">
        <f>IF(F1360-G1360&lt;&gt;0,Journal!E1356,"")</f>
        <v/>
      </c>
      <c r="F1360" s="296"/>
      <c r="G1360" s="296"/>
      <c r="H1360" s="296">
        <f t="shared" ref="H1360:H1423" si="21">IF($F$9="Debit",(H1359+F1360-G1360),(H1359+G1360-F1360))</f>
        <v>0</v>
      </c>
      <c r="I1360" s="311"/>
    </row>
    <row r="1361" spans="2:9" x14ac:dyDescent="0.35">
      <c r="B1361" s="310"/>
      <c r="C1361" s="294" t="str">
        <f>IF(F1361-G1361&lt;&gt;0,Journal!C1357,"")</f>
        <v/>
      </c>
      <c r="D1361" s="66" t="str">
        <f>IF(F1361-G1361&lt;&gt;0,Journal!D1357,"")</f>
        <v/>
      </c>
      <c r="E1361" s="295" t="str">
        <f>IF(F1361-G1361&lt;&gt;0,Journal!E1357,"")</f>
        <v/>
      </c>
      <c r="F1361" s="296"/>
      <c r="G1361" s="296"/>
      <c r="H1361" s="296">
        <f t="shared" si="21"/>
        <v>0</v>
      </c>
      <c r="I1361" s="311"/>
    </row>
    <row r="1362" spans="2:9" x14ac:dyDescent="0.35">
      <c r="B1362" s="310"/>
      <c r="C1362" s="294" t="str">
        <f>IF(F1362-G1362&lt;&gt;0,Journal!C1358,"")</f>
        <v/>
      </c>
      <c r="D1362" s="66" t="str">
        <f>IF(F1362-G1362&lt;&gt;0,Journal!D1358,"")</f>
        <v/>
      </c>
      <c r="E1362" s="295" t="str">
        <f>IF(F1362-G1362&lt;&gt;0,Journal!E1358,"")</f>
        <v/>
      </c>
      <c r="F1362" s="296"/>
      <c r="G1362" s="296"/>
      <c r="H1362" s="296">
        <f t="shared" si="21"/>
        <v>0</v>
      </c>
      <c r="I1362" s="311"/>
    </row>
    <row r="1363" spans="2:9" x14ac:dyDescent="0.35">
      <c r="B1363" s="310"/>
      <c r="C1363" s="294" t="str">
        <f>IF(F1363-G1363&lt;&gt;0,Journal!C1359,"")</f>
        <v/>
      </c>
      <c r="D1363" s="66" t="str">
        <f>IF(F1363-G1363&lt;&gt;0,Journal!D1359,"")</f>
        <v/>
      </c>
      <c r="E1363" s="295" t="str">
        <f>IF(F1363-G1363&lt;&gt;0,Journal!E1359,"")</f>
        <v/>
      </c>
      <c r="F1363" s="296"/>
      <c r="G1363" s="296"/>
      <c r="H1363" s="296">
        <f t="shared" si="21"/>
        <v>0</v>
      </c>
      <c r="I1363" s="311"/>
    </row>
    <row r="1364" spans="2:9" x14ac:dyDescent="0.35">
      <c r="B1364" s="310"/>
      <c r="C1364" s="294" t="str">
        <f>IF(F1364-G1364&lt;&gt;0,Journal!C1360,"")</f>
        <v/>
      </c>
      <c r="D1364" s="66" t="str">
        <f>IF(F1364-G1364&lt;&gt;0,Journal!D1360,"")</f>
        <v/>
      </c>
      <c r="E1364" s="295" t="str">
        <f>IF(F1364-G1364&lt;&gt;0,Journal!E1360,"")</f>
        <v/>
      </c>
      <c r="F1364" s="296"/>
      <c r="G1364" s="296"/>
      <c r="H1364" s="296">
        <f t="shared" si="21"/>
        <v>0</v>
      </c>
      <c r="I1364" s="311"/>
    </row>
    <row r="1365" spans="2:9" x14ac:dyDescent="0.35">
      <c r="B1365" s="310"/>
      <c r="C1365" s="294" t="str">
        <f>IF(F1365-G1365&lt;&gt;0,Journal!C1361,"")</f>
        <v/>
      </c>
      <c r="D1365" s="66" t="str">
        <f>IF(F1365-G1365&lt;&gt;0,Journal!D1361,"")</f>
        <v/>
      </c>
      <c r="E1365" s="295" t="str">
        <f>IF(F1365-G1365&lt;&gt;0,Journal!E1361,"")</f>
        <v/>
      </c>
      <c r="F1365" s="296"/>
      <c r="G1365" s="296"/>
      <c r="H1365" s="296">
        <f t="shared" si="21"/>
        <v>0</v>
      </c>
      <c r="I1365" s="311"/>
    </row>
    <row r="1366" spans="2:9" x14ac:dyDescent="0.35">
      <c r="B1366" s="310"/>
      <c r="C1366" s="294" t="str">
        <f>IF(F1366-G1366&lt;&gt;0,Journal!C1362,"")</f>
        <v/>
      </c>
      <c r="D1366" s="66" t="str">
        <f>IF(F1366-G1366&lt;&gt;0,Journal!D1362,"")</f>
        <v/>
      </c>
      <c r="E1366" s="295" t="str">
        <f>IF(F1366-G1366&lt;&gt;0,Journal!E1362,"")</f>
        <v/>
      </c>
      <c r="F1366" s="296"/>
      <c r="G1366" s="296"/>
      <c r="H1366" s="296">
        <f t="shared" si="21"/>
        <v>0</v>
      </c>
      <c r="I1366" s="311"/>
    </row>
    <row r="1367" spans="2:9" x14ac:dyDescent="0.35">
      <c r="B1367" s="310"/>
      <c r="C1367" s="294" t="str">
        <f>IF(F1367-G1367&lt;&gt;0,Journal!C1363,"")</f>
        <v/>
      </c>
      <c r="D1367" s="66" t="str">
        <f>IF(F1367-G1367&lt;&gt;0,Journal!D1363,"")</f>
        <v/>
      </c>
      <c r="E1367" s="295" t="str">
        <f>IF(F1367-G1367&lt;&gt;0,Journal!E1363,"")</f>
        <v/>
      </c>
      <c r="F1367" s="296"/>
      <c r="G1367" s="296"/>
      <c r="H1367" s="296">
        <f t="shared" si="21"/>
        <v>0</v>
      </c>
      <c r="I1367" s="311"/>
    </row>
    <row r="1368" spans="2:9" x14ac:dyDescent="0.35">
      <c r="B1368" s="310"/>
      <c r="C1368" s="294" t="str">
        <f>IF(F1368-G1368&lt;&gt;0,Journal!C1364,"")</f>
        <v/>
      </c>
      <c r="D1368" s="66" t="str">
        <f>IF(F1368-G1368&lt;&gt;0,Journal!D1364,"")</f>
        <v/>
      </c>
      <c r="E1368" s="295" t="str">
        <f>IF(F1368-G1368&lt;&gt;0,Journal!E1364,"")</f>
        <v/>
      </c>
      <c r="F1368" s="296"/>
      <c r="G1368" s="296"/>
      <c r="H1368" s="296">
        <f t="shared" si="21"/>
        <v>0</v>
      </c>
      <c r="I1368" s="311"/>
    </row>
    <row r="1369" spans="2:9" x14ac:dyDescent="0.35">
      <c r="B1369" s="310"/>
      <c r="C1369" s="294" t="str">
        <f>IF(F1369-G1369&lt;&gt;0,Journal!C1365,"")</f>
        <v/>
      </c>
      <c r="D1369" s="66" t="str">
        <f>IF(F1369-G1369&lt;&gt;0,Journal!D1365,"")</f>
        <v/>
      </c>
      <c r="E1369" s="295" t="str">
        <f>IF(F1369-G1369&lt;&gt;0,Journal!E1365,"")</f>
        <v/>
      </c>
      <c r="F1369" s="296"/>
      <c r="G1369" s="296"/>
      <c r="H1369" s="296">
        <f t="shared" si="21"/>
        <v>0</v>
      </c>
      <c r="I1369" s="311"/>
    </row>
    <row r="1370" spans="2:9" x14ac:dyDescent="0.35">
      <c r="B1370" s="310"/>
      <c r="C1370" s="294" t="str">
        <f>IF(F1370-G1370&lt;&gt;0,Journal!C1366,"")</f>
        <v/>
      </c>
      <c r="D1370" s="66" t="str">
        <f>IF(F1370-G1370&lt;&gt;0,Journal!D1366,"")</f>
        <v/>
      </c>
      <c r="E1370" s="295" t="str">
        <f>IF(F1370-G1370&lt;&gt;0,Journal!E1366,"")</f>
        <v/>
      </c>
      <c r="F1370" s="296"/>
      <c r="G1370" s="296"/>
      <c r="H1370" s="296">
        <f t="shared" si="21"/>
        <v>0</v>
      </c>
      <c r="I1370" s="311"/>
    </row>
    <row r="1371" spans="2:9" x14ac:dyDescent="0.35">
      <c r="B1371" s="310"/>
      <c r="C1371" s="294" t="str">
        <f>IF(F1371-G1371&lt;&gt;0,Journal!C1367,"")</f>
        <v/>
      </c>
      <c r="D1371" s="66" t="str">
        <f>IF(F1371-G1371&lt;&gt;0,Journal!D1367,"")</f>
        <v/>
      </c>
      <c r="E1371" s="295" t="str">
        <f>IF(F1371-G1371&lt;&gt;0,Journal!E1367,"")</f>
        <v/>
      </c>
      <c r="F1371" s="296"/>
      <c r="G1371" s="296"/>
      <c r="H1371" s="296">
        <f t="shared" si="21"/>
        <v>0</v>
      </c>
      <c r="I1371" s="311"/>
    </row>
    <row r="1372" spans="2:9" x14ac:dyDescent="0.35">
      <c r="B1372" s="310"/>
      <c r="C1372" s="294" t="str">
        <f>IF(F1372-G1372&lt;&gt;0,Journal!C1368,"")</f>
        <v/>
      </c>
      <c r="D1372" s="66" t="str">
        <f>IF(F1372-G1372&lt;&gt;0,Journal!D1368,"")</f>
        <v/>
      </c>
      <c r="E1372" s="295" t="str">
        <f>IF(F1372-G1372&lt;&gt;0,Journal!E1368,"")</f>
        <v/>
      </c>
      <c r="F1372" s="296"/>
      <c r="G1372" s="296"/>
      <c r="H1372" s="296">
        <f t="shared" si="21"/>
        <v>0</v>
      </c>
      <c r="I1372" s="311"/>
    </row>
    <row r="1373" spans="2:9" x14ac:dyDescent="0.35">
      <c r="B1373" s="310"/>
      <c r="C1373" s="294" t="str">
        <f>IF(F1373-G1373&lt;&gt;0,Journal!C1369,"")</f>
        <v/>
      </c>
      <c r="D1373" s="66" t="str">
        <f>IF(F1373-G1373&lt;&gt;0,Journal!D1369,"")</f>
        <v/>
      </c>
      <c r="E1373" s="295" t="str">
        <f>IF(F1373-G1373&lt;&gt;0,Journal!E1369,"")</f>
        <v/>
      </c>
      <c r="F1373" s="296"/>
      <c r="G1373" s="296"/>
      <c r="H1373" s="296">
        <f t="shared" si="21"/>
        <v>0</v>
      </c>
      <c r="I1373" s="311"/>
    </row>
    <row r="1374" spans="2:9" x14ac:dyDescent="0.35">
      <c r="B1374" s="310"/>
      <c r="C1374" s="294" t="str">
        <f>IF(F1374-G1374&lt;&gt;0,Journal!C1370,"")</f>
        <v/>
      </c>
      <c r="D1374" s="66" t="str">
        <f>IF(F1374-G1374&lt;&gt;0,Journal!D1370,"")</f>
        <v/>
      </c>
      <c r="E1374" s="295" t="str">
        <f>IF(F1374-G1374&lt;&gt;0,Journal!E1370,"")</f>
        <v/>
      </c>
      <c r="F1374" s="296"/>
      <c r="G1374" s="296"/>
      <c r="H1374" s="296">
        <f t="shared" si="21"/>
        <v>0</v>
      </c>
      <c r="I1374" s="311"/>
    </row>
    <row r="1375" spans="2:9" x14ac:dyDescent="0.35">
      <c r="B1375" s="310"/>
      <c r="C1375" s="294" t="str">
        <f>IF(F1375-G1375&lt;&gt;0,Journal!C1371,"")</f>
        <v/>
      </c>
      <c r="D1375" s="66" t="str">
        <f>IF(F1375-G1375&lt;&gt;0,Journal!D1371,"")</f>
        <v/>
      </c>
      <c r="E1375" s="295" t="str">
        <f>IF(F1375-G1375&lt;&gt;0,Journal!E1371,"")</f>
        <v/>
      </c>
      <c r="F1375" s="296"/>
      <c r="G1375" s="296"/>
      <c r="H1375" s="296">
        <f t="shared" si="21"/>
        <v>0</v>
      </c>
      <c r="I1375" s="311"/>
    </row>
    <row r="1376" spans="2:9" x14ac:dyDescent="0.35">
      <c r="B1376" s="310"/>
      <c r="C1376" s="294" t="str">
        <f>IF(F1376-G1376&lt;&gt;0,Journal!C1372,"")</f>
        <v/>
      </c>
      <c r="D1376" s="66" t="str">
        <f>IF(F1376-G1376&lt;&gt;0,Journal!D1372,"")</f>
        <v/>
      </c>
      <c r="E1376" s="295" t="str">
        <f>IF(F1376-G1376&lt;&gt;0,Journal!E1372,"")</f>
        <v/>
      </c>
      <c r="F1376" s="296"/>
      <c r="G1376" s="296"/>
      <c r="H1376" s="296">
        <f t="shared" si="21"/>
        <v>0</v>
      </c>
      <c r="I1376" s="311"/>
    </row>
    <row r="1377" spans="2:9" x14ac:dyDescent="0.35">
      <c r="B1377" s="310"/>
      <c r="C1377" s="294" t="str">
        <f>IF(F1377-G1377&lt;&gt;0,Journal!C1373,"")</f>
        <v/>
      </c>
      <c r="D1377" s="66" t="str">
        <f>IF(F1377-G1377&lt;&gt;0,Journal!D1373,"")</f>
        <v/>
      </c>
      <c r="E1377" s="295" t="str">
        <f>IF(F1377-G1377&lt;&gt;0,Journal!E1373,"")</f>
        <v/>
      </c>
      <c r="F1377" s="296"/>
      <c r="G1377" s="296"/>
      <c r="H1377" s="296">
        <f t="shared" si="21"/>
        <v>0</v>
      </c>
      <c r="I1377" s="311"/>
    </row>
    <row r="1378" spans="2:9" x14ac:dyDescent="0.35">
      <c r="B1378" s="310"/>
      <c r="C1378" s="294" t="str">
        <f>IF(F1378-G1378&lt;&gt;0,Journal!C1374,"")</f>
        <v/>
      </c>
      <c r="D1378" s="66" t="str">
        <f>IF(F1378-G1378&lt;&gt;0,Journal!D1374,"")</f>
        <v/>
      </c>
      <c r="E1378" s="295" t="str">
        <f>IF(F1378-G1378&lt;&gt;0,Journal!E1374,"")</f>
        <v/>
      </c>
      <c r="F1378" s="296"/>
      <c r="G1378" s="296"/>
      <c r="H1378" s="296">
        <f t="shared" si="21"/>
        <v>0</v>
      </c>
      <c r="I1378" s="311"/>
    </row>
    <row r="1379" spans="2:9" x14ac:dyDescent="0.35">
      <c r="B1379" s="310"/>
      <c r="C1379" s="294" t="str">
        <f>IF(F1379-G1379&lt;&gt;0,Journal!C1375,"")</f>
        <v/>
      </c>
      <c r="D1379" s="66" t="str">
        <f>IF(F1379-G1379&lt;&gt;0,Journal!D1375,"")</f>
        <v/>
      </c>
      <c r="E1379" s="295" t="str">
        <f>IF(F1379-G1379&lt;&gt;0,Journal!E1375,"")</f>
        <v/>
      </c>
      <c r="F1379" s="296"/>
      <c r="G1379" s="296"/>
      <c r="H1379" s="296">
        <f t="shared" si="21"/>
        <v>0</v>
      </c>
      <c r="I1379" s="311"/>
    </row>
    <row r="1380" spans="2:9" x14ac:dyDescent="0.35">
      <c r="B1380" s="310"/>
      <c r="C1380" s="294" t="str">
        <f>IF(F1380-G1380&lt;&gt;0,Journal!C1376,"")</f>
        <v/>
      </c>
      <c r="D1380" s="66" t="str">
        <f>IF(F1380-G1380&lt;&gt;0,Journal!D1376,"")</f>
        <v/>
      </c>
      <c r="E1380" s="295" t="str">
        <f>IF(F1380-G1380&lt;&gt;0,Journal!E1376,"")</f>
        <v/>
      </c>
      <c r="F1380" s="296"/>
      <c r="G1380" s="296"/>
      <c r="H1380" s="296">
        <f t="shared" si="21"/>
        <v>0</v>
      </c>
      <c r="I1380" s="311"/>
    </row>
    <row r="1381" spans="2:9" x14ac:dyDescent="0.35">
      <c r="B1381" s="310"/>
      <c r="C1381" s="294" t="str">
        <f>IF(F1381-G1381&lt;&gt;0,Journal!C1377,"")</f>
        <v/>
      </c>
      <c r="D1381" s="66" t="str">
        <f>IF(F1381-G1381&lt;&gt;0,Journal!D1377,"")</f>
        <v/>
      </c>
      <c r="E1381" s="295" t="str">
        <f>IF(F1381-G1381&lt;&gt;0,Journal!E1377,"")</f>
        <v/>
      </c>
      <c r="F1381" s="296"/>
      <c r="G1381" s="296"/>
      <c r="H1381" s="296">
        <f t="shared" si="21"/>
        <v>0</v>
      </c>
      <c r="I1381" s="311"/>
    </row>
    <row r="1382" spans="2:9" x14ac:dyDescent="0.35">
      <c r="B1382" s="310"/>
      <c r="C1382" s="294" t="str">
        <f>IF(F1382-G1382&lt;&gt;0,Journal!C1378,"")</f>
        <v/>
      </c>
      <c r="D1382" s="66" t="str">
        <f>IF(F1382-G1382&lt;&gt;0,Journal!D1378,"")</f>
        <v/>
      </c>
      <c r="E1382" s="295" t="str">
        <f>IF(F1382-G1382&lt;&gt;0,Journal!E1378,"")</f>
        <v/>
      </c>
      <c r="F1382" s="296"/>
      <c r="G1382" s="296"/>
      <c r="H1382" s="296">
        <f t="shared" si="21"/>
        <v>0</v>
      </c>
      <c r="I1382" s="311"/>
    </row>
    <row r="1383" spans="2:9" x14ac:dyDescent="0.35">
      <c r="B1383" s="310"/>
      <c r="C1383" s="294" t="str">
        <f>IF(F1383-G1383&lt;&gt;0,Journal!C1379,"")</f>
        <v/>
      </c>
      <c r="D1383" s="66" t="str">
        <f>IF(F1383-G1383&lt;&gt;0,Journal!D1379,"")</f>
        <v/>
      </c>
      <c r="E1383" s="295" t="str">
        <f>IF(F1383-G1383&lt;&gt;0,Journal!E1379,"")</f>
        <v/>
      </c>
      <c r="F1383" s="296"/>
      <c r="G1383" s="296"/>
      <c r="H1383" s="296">
        <f t="shared" si="21"/>
        <v>0</v>
      </c>
      <c r="I1383" s="311"/>
    </row>
    <row r="1384" spans="2:9" x14ac:dyDescent="0.35">
      <c r="B1384" s="310"/>
      <c r="C1384" s="294" t="str">
        <f>IF(F1384-G1384&lt;&gt;0,Journal!C1380,"")</f>
        <v/>
      </c>
      <c r="D1384" s="66" t="str">
        <f>IF(F1384-G1384&lt;&gt;0,Journal!D1380,"")</f>
        <v/>
      </c>
      <c r="E1384" s="295" t="str">
        <f>IF(F1384-G1384&lt;&gt;0,Journal!E1380,"")</f>
        <v/>
      </c>
      <c r="F1384" s="296"/>
      <c r="G1384" s="296"/>
      <c r="H1384" s="296">
        <f t="shared" si="21"/>
        <v>0</v>
      </c>
      <c r="I1384" s="311"/>
    </row>
    <row r="1385" spans="2:9" x14ac:dyDescent="0.35">
      <c r="B1385" s="310"/>
      <c r="C1385" s="294" t="str">
        <f>IF(F1385-G1385&lt;&gt;0,Journal!C1381,"")</f>
        <v/>
      </c>
      <c r="D1385" s="66" t="str">
        <f>IF(F1385-G1385&lt;&gt;0,Journal!D1381,"")</f>
        <v/>
      </c>
      <c r="E1385" s="295" t="str">
        <f>IF(F1385-G1385&lt;&gt;0,Journal!E1381,"")</f>
        <v/>
      </c>
      <c r="F1385" s="296"/>
      <c r="G1385" s="296"/>
      <c r="H1385" s="296">
        <f t="shared" si="21"/>
        <v>0</v>
      </c>
      <c r="I1385" s="311"/>
    </row>
    <row r="1386" spans="2:9" x14ac:dyDescent="0.35">
      <c r="B1386" s="310"/>
      <c r="C1386" s="294" t="str">
        <f>IF(F1386-G1386&lt;&gt;0,Journal!C1382,"")</f>
        <v/>
      </c>
      <c r="D1386" s="66" t="str">
        <f>IF(F1386-G1386&lt;&gt;0,Journal!D1382,"")</f>
        <v/>
      </c>
      <c r="E1386" s="295" t="str">
        <f>IF(F1386-G1386&lt;&gt;0,Journal!E1382,"")</f>
        <v/>
      </c>
      <c r="F1386" s="296"/>
      <c r="G1386" s="296"/>
      <c r="H1386" s="296">
        <f t="shared" si="21"/>
        <v>0</v>
      </c>
      <c r="I1386" s="311"/>
    </row>
    <row r="1387" spans="2:9" x14ac:dyDescent="0.35">
      <c r="B1387" s="310"/>
      <c r="C1387" s="294" t="str">
        <f>IF(F1387-G1387&lt;&gt;0,Journal!C1383,"")</f>
        <v/>
      </c>
      <c r="D1387" s="66" t="str">
        <f>IF(F1387-G1387&lt;&gt;0,Journal!D1383,"")</f>
        <v/>
      </c>
      <c r="E1387" s="295" t="str">
        <f>IF(F1387-G1387&lt;&gt;0,Journal!E1383,"")</f>
        <v/>
      </c>
      <c r="F1387" s="296"/>
      <c r="G1387" s="296"/>
      <c r="H1387" s="296">
        <f t="shared" si="21"/>
        <v>0</v>
      </c>
      <c r="I1387" s="311"/>
    </row>
    <row r="1388" spans="2:9" x14ac:dyDescent="0.35">
      <c r="B1388" s="310"/>
      <c r="C1388" s="294" t="str">
        <f>IF(F1388-G1388&lt;&gt;0,Journal!C1384,"")</f>
        <v/>
      </c>
      <c r="D1388" s="66" t="str">
        <f>IF(F1388-G1388&lt;&gt;0,Journal!D1384,"")</f>
        <v/>
      </c>
      <c r="E1388" s="295" t="str">
        <f>IF(F1388-G1388&lt;&gt;0,Journal!E1384,"")</f>
        <v/>
      </c>
      <c r="F1388" s="296"/>
      <c r="G1388" s="296"/>
      <c r="H1388" s="296">
        <f t="shared" si="21"/>
        <v>0</v>
      </c>
      <c r="I1388" s="311"/>
    </row>
    <row r="1389" spans="2:9" x14ac:dyDescent="0.35">
      <c r="B1389" s="310"/>
      <c r="C1389" s="294" t="str">
        <f>IF(F1389-G1389&lt;&gt;0,Journal!C1385,"")</f>
        <v/>
      </c>
      <c r="D1389" s="66" t="str">
        <f>IF(F1389-G1389&lt;&gt;0,Journal!D1385,"")</f>
        <v/>
      </c>
      <c r="E1389" s="295" t="str">
        <f>IF(F1389-G1389&lt;&gt;0,Journal!E1385,"")</f>
        <v/>
      </c>
      <c r="F1389" s="296"/>
      <c r="G1389" s="296"/>
      <c r="H1389" s="296">
        <f t="shared" si="21"/>
        <v>0</v>
      </c>
      <c r="I1389" s="311"/>
    </row>
    <row r="1390" spans="2:9" x14ac:dyDescent="0.35">
      <c r="B1390" s="310"/>
      <c r="C1390" s="294" t="str">
        <f>IF(F1390-G1390&lt;&gt;0,Journal!C1386,"")</f>
        <v/>
      </c>
      <c r="D1390" s="66" t="str">
        <f>IF(F1390-G1390&lt;&gt;0,Journal!D1386,"")</f>
        <v/>
      </c>
      <c r="E1390" s="295" t="str">
        <f>IF(F1390-G1390&lt;&gt;0,Journal!E1386,"")</f>
        <v/>
      </c>
      <c r="F1390" s="296"/>
      <c r="G1390" s="296"/>
      <c r="H1390" s="296">
        <f t="shared" si="21"/>
        <v>0</v>
      </c>
      <c r="I1390" s="311"/>
    </row>
    <row r="1391" spans="2:9" x14ac:dyDescent="0.35">
      <c r="B1391" s="310"/>
      <c r="C1391" s="294" t="str">
        <f>IF(F1391-G1391&lt;&gt;0,Journal!C1387,"")</f>
        <v/>
      </c>
      <c r="D1391" s="66" t="str">
        <f>IF(F1391-G1391&lt;&gt;0,Journal!D1387,"")</f>
        <v/>
      </c>
      <c r="E1391" s="295" t="str">
        <f>IF(F1391-G1391&lt;&gt;0,Journal!E1387,"")</f>
        <v/>
      </c>
      <c r="F1391" s="296"/>
      <c r="G1391" s="296"/>
      <c r="H1391" s="296">
        <f t="shared" si="21"/>
        <v>0</v>
      </c>
      <c r="I1391" s="311"/>
    </row>
    <row r="1392" spans="2:9" x14ac:dyDescent="0.35">
      <c r="B1392" s="310"/>
      <c r="C1392" s="294" t="str">
        <f>IF(F1392-G1392&lt;&gt;0,Journal!C1388,"")</f>
        <v/>
      </c>
      <c r="D1392" s="66" t="str">
        <f>IF(F1392-G1392&lt;&gt;0,Journal!D1388,"")</f>
        <v/>
      </c>
      <c r="E1392" s="295" t="str">
        <f>IF(F1392-G1392&lt;&gt;0,Journal!E1388,"")</f>
        <v/>
      </c>
      <c r="F1392" s="296"/>
      <c r="G1392" s="296"/>
      <c r="H1392" s="296">
        <f t="shared" si="21"/>
        <v>0</v>
      </c>
      <c r="I1392" s="311"/>
    </row>
    <row r="1393" spans="2:9" x14ac:dyDescent="0.35">
      <c r="B1393" s="310"/>
      <c r="C1393" s="294" t="str">
        <f>IF(F1393-G1393&lt;&gt;0,Journal!C1389,"")</f>
        <v/>
      </c>
      <c r="D1393" s="66" t="str">
        <f>IF(F1393-G1393&lt;&gt;0,Journal!D1389,"")</f>
        <v/>
      </c>
      <c r="E1393" s="295" t="str">
        <f>IF(F1393-G1393&lt;&gt;0,Journal!E1389,"")</f>
        <v/>
      </c>
      <c r="F1393" s="296"/>
      <c r="G1393" s="296"/>
      <c r="H1393" s="296">
        <f t="shared" si="21"/>
        <v>0</v>
      </c>
      <c r="I1393" s="311"/>
    </row>
    <row r="1394" spans="2:9" x14ac:dyDescent="0.35">
      <c r="B1394" s="310"/>
      <c r="C1394" s="294" t="str">
        <f>IF(F1394-G1394&lt;&gt;0,Journal!C1390,"")</f>
        <v/>
      </c>
      <c r="D1394" s="66" t="str">
        <f>IF(F1394-G1394&lt;&gt;0,Journal!D1390,"")</f>
        <v/>
      </c>
      <c r="E1394" s="295" t="str">
        <f>IF(F1394-G1394&lt;&gt;0,Journal!E1390,"")</f>
        <v/>
      </c>
      <c r="F1394" s="296"/>
      <c r="G1394" s="296"/>
      <c r="H1394" s="296">
        <f t="shared" si="21"/>
        <v>0</v>
      </c>
      <c r="I1394" s="311"/>
    </row>
    <row r="1395" spans="2:9" x14ac:dyDescent="0.35">
      <c r="B1395" s="310"/>
      <c r="C1395" s="294" t="str">
        <f>IF(F1395-G1395&lt;&gt;0,Journal!C1391,"")</f>
        <v/>
      </c>
      <c r="D1395" s="66" t="str">
        <f>IF(F1395-G1395&lt;&gt;0,Journal!D1391,"")</f>
        <v/>
      </c>
      <c r="E1395" s="295" t="str">
        <f>IF(F1395-G1395&lt;&gt;0,Journal!E1391,"")</f>
        <v/>
      </c>
      <c r="F1395" s="296"/>
      <c r="G1395" s="296"/>
      <c r="H1395" s="296">
        <f t="shared" si="21"/>
        <v>0</v>
      </c>
      <c r="I1395" s="311"/>
    </row>
    <row r="1396" spans="2:9" x14ac:dyDescent="0.35">
      <c r="B1396" s="310"/>
      <c r="C1396" s="294" t="str">
        <f>IF(F1396-G1396&lt;&gt;0,Journal!C1392,"")</f>
        <v/>
      </c>
      <c r="D1396" s="66" t="str">
        <f>IF(F1396-G1396&lt;&gt;0,Journal!D1392,"")</f>
        <v/>
      </c>
      <c r="E1396" s="295" t="str">
        <f>IF(F1396-G1396&lt;&gt;0,Journal!E1392,"")</f>
        <v/>
      </c>
      <c r="F1396" s="296"/>
      <c r="G1396" s="296"/>
      <c r="H1396" s="296">
        <f t="shared" si="21"/>
        <v>0</v>
      </c>
      <c r="I1396" s="311"/>
    </row>
    <row r="1397" spans="2:9" x14ac:dyDescent="0.35">
      <c r="B1397" s="310"/>
      <c r="C1397" s="294" t="str">
        <f>IF(F1397-G1397&lt;&gt;0,Journal!C1393,"")</f>
        <v/>
      </c>
      <c r="D1397" s="66" t="str">
        <f>IF(F1397-G1397&lt;&gt;0,Journal!D1393,"")</f>
        <v/>
      </c>
      <c r="E1397" s="295" t="str">
        <f>IF(F1397-G1397&lt;&gt;0,Journal!E1393,"")</f>
        <v/>
      </c>
      <c r="F1397" s="296"/>
      <c r="G1397" s="296"/>
      <c r="H1397" s="296">
        <f t="shared" si="21"/>
        <v>0</v>
      </c>
      <c r="I1397" s="311"/>
    </row>
    <row r="1398" spans="2:9" x14ac:dyDescent="0.35">
      <c r="B1398" s="310"/>
      <c r="C1398" s="294" t="str">
        <f>IF(F1398-G1398&lt;&gt;0,Journal!C1394,"")</f>
        <v/>
      </c>
      <c r="D1398" s="66" t="str">
        <f>IF(F1398-G1398&lt;&gt;0,Journal!D1394,"")</f>
        <v/>
      </c>
      <c r="E1398" s="295" t="str">
        <f>IF(F1398-G1398&lt;&gt;0,Journal!E1394,"")</f>
        <v/>
      </c>
      <c r="F1398" s="296"/>
      <c r="G1398" s="296"/>
      <c r="H1398" s="296">
        <f t="shared" si="21"/>
        <v>0</v>
      </c>
      <c r="I1398" s="311"/>
    </row>
    <row r="1399" spans="2:9" x14ac:dyDescent="0.35">
      <c r="B1399" s="310"/>
      <c r="C1399" s="294" t="str">
        <f>IF(F1399-G1399&lt;&gt;0,Journal!C1395,"")</f>
        <v/>
      </c>
      <c r="D1399" s="66" t="str">
        <f>IF(F1399-G1399&lt;&gt;0,Journal!D1395,"")</f>
        <v/>
      </c>
      <c r="E1399" s="295" t="str">
        <f>IF(F1399-G1399&lt;&gt;0,Journal!E1395,"")</f>
        <v/>
      </c>
      <c r="F1399" s="296"/>
      <c r="G1399" s="296"/>
      <c r="H1399" s="296">
        <f t="shared" si="21"/>
        <v>0</v>
      </c>
      <c r="I1399" s="311"/>
    </row>
    <row r="1400" spans="2:9" x14ac:dyDescent="0.35">
      <c r="B1400" s="310"/>
      <c r="C1400" s="294" t="str">
        <f>IF(F1400-G1400&lt;&gt;0,Journal!C1396,"")</f>
        <v/>
      </c>
      <c r="D1400" s="66" t="str">
        <f>IF(F1400-G1400&lt;&gt;0,Journal!D1396,"")</f>
        <v/>
      </c>
      <c r="E1400" s="295" t="str">
        <f>IF(F1400-G1400&lt;&gt;0,Journal!E1396,"")</f>
        <v/>
      </c>
      <c r="F1400" s="296"/>
      <c r="G1400" s="296"/>
      <c r="H1400" s="296">
        <f t="shared" si="21"/>
        <v>0</v>
      </c>
      <c r="I1400" s="311"/>
    </row>
    <row r="1401" spans="2:9" x14ac:dyDescent="0.35">
      <c r="B1401" s="310"/>
      <c r="C1401" s="294" t="str">
        <f>IF(F1401-G1401&lt;&gt;0,Journal!C1397,"")</f>
        <v/>
      </c>
      <c r="D1401" s="66" t="str">
        <f>IF(F1401-G1401&lt;&gt;0,Journal!D1397,"")</f>
        <v/>
      </c>
      <c r="E1401" s="295" t="str">
        <f>IF(F1401-G1401&lt;&gt;0,Journal!E1397,"")</f>
        <v/>
      </c>
      <c r="F1401" s="296"/>
      <c r="G1401" s="296"/>
      <c r="H1401" s="296">
        <f t="shared" si="21"/>
        <v>0</v>
      </c>
      <c r="I1401" s="311"/>
    </row>
    <row r="1402" spans="2:9" x14ac:dyDescent="0.35">
      <c r="B1402" s="310"/>
      <c r="C1402" s="294" t="str">
        <f>IF(F1402-G1402&lt;&gt;0,Journal!C1398,"")</f>
        <v/>
      </c>
      <c r="D1402" s="66" t="str">
        <f>IF(F1402-G1402&lt;&gt;0,Journal!D1398,"")</f>
        <v/>
      </c>
      <c r="E1402" s="295" t="str">
        <f>IF(F1402-G1402&lt;&gt;0,Journal!E1398,"")</f>
        <v/>
      </c>
      <c r="F1402" s="296"/>
      <c r="G1402" s="296"/>
      <c r="H1402" s="296">
        <f t="shared" si="21"/>
        <v>0</v>
      </c>
      <c r="I1402" s="311"/>
    </row>
    <row r="1403" spans="2:9" x14ac:dyDescent="0.35">
      <c r="B1403" s="310"/>
      <c r="C1403" s="294" t="str">
        <f>IF(F1403-G1403&lt;&gt;0,Journal!C1399,"")</f>
        <v/>
      </c>
      <c r="D1403" s="66" t="str">
        <f>IF(F1403-G1403&lt;&gt;0,Journal!D1399,"")</f>
        <v/>
      </c>
      <c r="E1403" s="295" t="str">
        <f>IF(F1403-G1403&lt;&gt;0,Journal!E1399,"")</f>
        <v/>
      </c>
      <c r="F1403" s="296"/>
      <c r="G1403" s="296"/>
      <c r="H1403" s="296">
        <f t="shared" si="21"/>
        <v>0</v>
      </c>
      <c r="I1403" s="311"/>
    </row>
    <row r="1404" spans="2:9" x14ac:dyDescent="0.35">
      <c r="B1404" s="310"/>
      <c r="C1404" s="294" t="str">
        <f>IF(F1404-G1404&lt;&gt;0,Journal!C1400,"")</f>
        <v/>
      </c>
      <c r="D1404" s="66" t="str">
        <f>IF(F1404-G1404&lt;&gt;0,Journal!D1400,"")</f>
        <v/>
      </c>
      <c r="E1404" s="295" t="str">
        <f>IF(F1404-G1404&lt;&gt;0,Journal!E1400,"")</f>
        <v/>
      </c>
      <c r="F1404" s="296"/>
      <c r="G1404" s="296"/>
      <c r="H1404" s="296">
        <f t="shared" si="21"/>
        <v>0</v>
      </c>
      <c r="I1404" s="311"/>
    </row>
    <row r="1405" spans="2:9" x14ac:dyDescent="0.35">
      <c r="B1405" s="310"/>
      <c r="C1405" s="294" t="str">
        <f>IF(F1405-G1405&lt;&gt;0,Journal!C1401,"")</f>
        <v/>
      </c>
      <c r="D1405" s="66" t="str">
        <f>IF(F1405-G1405&lt;&gt;0,Journal!D1401,"")</f>
        <v/>
      </c>
      <c r="E1405" s="295" t="str">
        <f>IF(F1405-G1405&lt;&gt;0,Journal!E1401,"")</f>
        <v/>
      </c>
      <c r="F1405" s="296"/>
      <c r="G1405" s="296"/>
      <c r="H1405" s="296">
        <f t="shared" si="21"/>
        <v>0</v>
      </c>
      <c r="I1405" s="311"/>
    </row>
    <row r="1406" spans="2:9" x14ac:dyDescent="0.35">
      <c r="B1406" s="310"/>
      <c r="C1406" s="294" t="str">
        <f>IF(F1406-G1406&lt;&gt;0,Journal!C1402,"")</f>
        <v/>
      </c>
      <c r="D1406" s="66" t="str">
        <f>IF(F1406-G1406&lt;&gt;0,Journal!D1402,"")</f>
        <v/>
      </c>
      <c r="E1406" s="295" t="str">
        <f>IF(F1406-G1406&lt;&gt;0,Journal!E1402,"")</f>
        <v/>
      </c>
      <c r="F1406" s="296"/>
      <c r="G1406" s="296"/>
      <c r="H1406" s="296">
        <f t="shared" si="21"/>
        <v>0</v>
      </c>
      <c r="I1406" s="311"/>
    </row>
    <row r="1407" spans="2:9" x14ac:dyDescent="0.35">
      <c r="B1407" s="310"/>
      <c r="C1407" s="294" t="str">
        <f>IF(F1407-G1407&lt;&gt;0,Journal!C1403,"")</f>
        <v/>
      </c>
      <c r="D1407" s="66" t="str">
        <f>IF(F1407-G1407&lt;&gt;0,Journal!D1403,"")</f>
        <v/>
      </c>
      <c r="E1407" s="295" t="str">
        <f>IF(F1407-G1407&lt;&gt;0,Journal!E1403,"")</f>
        <v/>
      </c>
      <c r="F1407" s="296"/>
      <c r="G1407" s="296"/>
      <c r="H1407" s="296">
        <f t="shared" si="21"/>
        <v>0</v>
      </c>
      <c r="I1407" s="311"/>
    </row>
    <row r="1408" spans="2:9" x14ac:dyDescent="0.35">
      <c r="B1408" s="310"/>
      <c r="C1408" s="294" t="str">
        <f>IF(F1408-G1408&lt;&gt;0,Journal!C1404,"")</f>
        <v/>
      </c>
      <c r="D1408" s="66" t="str">
        <f>IF(F1408-G1408&lt;&gt;0,Journal!D1404,"")</f>
        <v/>
      </c>
      <c r="E1408" s="295" t="str">
        <f>IF(F1408-G1408&lt;&gt;0,Journal!E1404,"")</f>
        <v/>
      </c>
      <c r="F1408" s="296"/>
      <c r="G1408" s="296"/>
      <c r="H1408" s="296">
        <f t="shared" si="21"/>
        <v>0</v>
      </c>
      <c r="I1408" s="311"/>
    </row>
    <row r="1409" spans="2:9" x14ac:dyDescent="0.35">
      <c r="B1409" s="310"/>
      <c r="C1409" s="294" t="str">
        <f>IF(F1409-G1409&lt;&gt;0,Journal!C1405,"")</f>
        <v/>
      </c>
      <c r="D1409" s="66" t="str">
        <f>IF(F1409-G1409&lt;&gt;0,Journal!D1405,"")</f>
        <v/>
      </c>
      <c r="E1409" s="295" t="str">
        <f>IF(F1409-G1409&lt;&gt;0,Journal!E1405,"")</f>
        <v/>
      </c>
      <c r="F1409" s="296"/>
      <c r="G1409" s="296"/>
      <c r="H1409" s="296">
        <f t="shared" si="21"/>
        <v>0</v>
      </c>
      <c r="I1409" s="311"/>
    </row>
    <row r="1410" spans="2:9" x14ac:dyDescent="0.35">
      <c r="B1410" s="310"/>
      <c r="C1410" s="294" t="str">
        <f>IF(F1410-G1410&lt;&gt;0,Journal!C1406,"")</f>
        <v/>
      </c>
      <c r="D1410" s="66" t="str">
        <f>IF(F1410-G1410&lt;&gt;0,Journal!D1406,"")</f>
        <v/>
      </c>
      <c r="E1410" s="295" t="str">
        <f>IF(F1410-G1410&lt;&gt;0,Journal!E1406,"")</f>
        <v/>
      </c>
      <c r="F1410" s="296"/>
      <c r="G1410" s="296"/>
      <c r="H1410" s="296">
        <f t="shared" si="21"/>
        <v>0</v>
      </c>
      <c r="I1410" s="311"/>
    </row>
    <row r="1411" spans="2:9" x14ac:dyDescent="0.35">
      <c r="B1411" s="310"/>
      <c r="C1411" s="294" t="str">
        <f>IF(F1411-G1411&lt;&gt;0,Journal!C1407,"")</f>
        <v/>
      </c>
      <c r="D1411" s="66" t="str">
        <f>IF(F1411-G1411&lt;&gt;0,Journal!D1407,"")</f>
        <v/>
      </c>
      <c r="E1411" s="295" t="str">
        <f>IF(F1411-G1411&lt;&gt;0,Journal!E1407,"")</f>
        <v/>
      </c>
      <c r="F1411" s="296"/>
      <c r="G1411" s="296"/>
      <c r="H1411" s="296">
        <f t="shared" si="21"/>
        <v>0</v>
      </c>
      <c r="I1411" s="311"/>
    </row>
    <row r="1412" spans="2:9" x14ac:dyDescent="0.35">
      <c r="B1412" s="310"/>
      <c r="C1412" s="294" t="str">
        <f>IF(F1412-G1412&lt;&gt;0,Journal!C1408,"")</f>
        <v/>
      </c>
      <c r="D1412" s="66" t="str">
        <f>IF(F1412-G1412&lt;&gt;0,Journal!D1408,"")</f>
        <v/>
      </c>
      <c r="E1412" s="295" t="str">
        <f>IF(F1412-G1412&lt;&gt;0,Journal!E1408,"")</f>
        <v/>
      </c>
      <c r="F1412" s="296"/>
      <c r="G1412" s="296"/>
      <c r="H1412" s="296">
        <f t="shared" si="21"/>
        <v>0</v>
      </c>
      <c r="I1412" s="311"/>
    </row>
    <row r="1413" spans="2:9" x14ac:dyDescent="0.35">
      <c r="B1413" s="310"/>
      <c r="C1413" s="294" t="str">
        <f>IF(F1413-G1413&lt;&gt;0,Journal!C1409,"")</f>
        <v/>
      </c>
      <c r="D1413" s="66" t="str">
        <f>IF(F1413-G1413&lt;&gt;0,Journal!D1409,"")</f>
        <v/>
      </c>
      <c r="E1413" s="295" t="str">
        <f>IF(F1413-G1413&lt;&gt;0,Journal!E1409,"")</f>
        <v/>
      </c>
      <c r="F1413" s="296"/>
      <c r="G1413" s="296"/>
      <c r="H1413" s="296">
        <f t="shared" si="21"/>
        <v>0</v>
      </c>
      <c r="I1413" s="311"/>
    </row>
    <row r="1414" spans="2:9" x14ac:dyDescent="0.35">
      <c r="B1414" s="310"/>
      <c r="C1414" s="294" t="str">
        <f>IF(F1414-G1414&lt;&gt;0,Journal!C1410,"")</f>
        <v/>
      </c>
      <c r="D1414" s="66" t="str">
        <f>IF(F1414-G1414&lt;&gt;0,Journal!D1410,"")</f>
        <v/>
      </c>
      <c r="E1414" s="295" t="str">
        <f>IF(F1414-G1414&lt;&gt;0,Journal!E1410,"")</f>
        <v/>
      </c>
      <c r="F1414" s="296"/>
      <c r="G1414" s="296"/>
      <c r="H1414" s="296">
        <f t="shared" si="21"/>
        <v>0</v>
      </c>
      <c r="I1414" s="311"/>
    </row>
    <row r="1415" spans="2:9" x14ac:dyDescent="0.35">
      <c r="B1415" s="310"/>
      <c r="C1415" s="294" t="str">
        <f>IF(F1415-G1415&lt;&gt;0,Journal!C1411,"")</f>
        <v/>
      </c>
      <c r="D1415" s="66" t="str">
        <f>IF(F1415-G1415&lt;&gt;0,Journal!D1411,"")</f>
        <v/>
      </c>
      <c r="E1415" s="295" t="str">
        <f>IF(F1415-G1415&lt;&gt;0,Journal!E1411,"")</f>
        <v/>
      </c>
      <c r="F1415" s="296"/>
      <c r="G1415" s="296"/>
      <c r="H1415" s="296">
        <f t="shared" si="21"/>
        <v>0</v>
      </c>
      <c r="I1415" s="311"/>
    </row>
    <row r="1416" spans="2:9" x14ac:dyDescent="0.35">
      <c r="B1416" s="310"/>
      <c r="C1416" s="294" t="str">
        <f>IF(F1416-G1416&lt;&gt;0,Journal!C1412,"")</f>
        <v/>
      </c>
      <c r="D1416" s="66" t="str">
        <f>IF(F1416-G1416&lt;&gt;0,Journal!D1412,"")</f>
        <v/>
      </c>
      <c r="E1416" s="295" t="str">
        <f>IF(F1416-G1416&lt;&gt;0,Journal!E1412,"")</f>
        <v/>
      </c>
      <c r="F1416" s="296"/>
      <c r="G1416" s="296"/>
      <c r="H1416" s="296">
        <f t="shared" si="21"/>
        <v>0</v>
      </c>
      <c r="I1416" s="311"/>
    </row>
    <row r="1417" spans="2:9" x14ac:dyDescent="0.35">
      <c r="B1417" s="310"/>
      <c r="C1417" s="294" t="str">
        <f>IF(F1417-G1417&lt;&gt;0,Journal!C1413,"")</f>
        <v/>
      </c>
      <c r="D1417" s="66" t="str">
        <f>IF(F1417-G1417&lt;&gt;0,Journal!D1413,"")</f>
        <v/>
      </c>
      <c r="E1417" s="295" t="str">
        <f>IF(F1417-G1417&lt;&gt;0,Journal!E1413,"")</f>
        <v/>
      </c>
      <c r="F1417" s="296"/>
      <c r="G1417" s="296"/>
      <c r="H1417" s="296">
        <f t="shared" si="21"/>
        <v>0</v>
      </c>
      <c r="I1417" s="311"/>
    </row>
    <row r="1418" spans="2:9" x14ac:dyDescent="0.35">
      <c r="B1418" s="310"/>
      <c r="C1418" s="294" t="str">
        <f>IF(F1418-G1418&lt;&gt;0,Journal!C1414,"")</f>
        <v/>
      </c>
      <c r="D1418" s="66" t="str">
        <f>IF(F1418-G1418&lt;&gt;0,Journal!D1414,"")</f>
        <v/>
      </c>
      <c r="E1418" s="295" t="str">
        <f>IF(F1418-G1418&lt;&gt;0,Journal!E1414,"")</f>
        <v/>
      </c>
      <c r="F1418" s="296"/>
      <c r="G1418" s="296"/>
      <c r="H1418" s="296">
        <f t="shared" si="21"/>
        <v>0</v>
      </c>
      <c r="I1418" s="311"/>
    </row>
    <row r="1419" spans="2:9" x14ac:dyDescent="0.35">
      <c r="B1419" s="310"/>
      <c r="C1419" s="294" t="str">
        <f>IF(F1419-G1419&lt;&gt;0,Journal!C1415,"")</f>
        <v/>
      </c>
      <c r="D1419" s="66" t="str">
        <f>IF(F1419-G1419&lt;&gt;0,Journal!D1415,"")</f>
        <v/>
      </c>
      <c r="E1419" s="295" t="str">
        <f>IF(F1419-G1419&lt;&gt;0,Journal!E1415,"")</f>
        <v/>
      </c>
      <c r="F1419" s="296"/>
      <c r="G1419" s="296"/>
      <c r="H1419" s="296">
        <f t="shared" si="21"/>
        <v>0</v>
      </c>
      <c r="I1419" s="311"/>
    </row>
    <row r="1420" spans="2:9" x14ac:dyDescent="0.35">
      <c r="B1420" s="310"/>
      <c r="C1420" s="294" t="str">
        <f>IF(F1420-G1420&lt;&gt;0,Journal!C1416,"")</f>
        <v/>
      </c>
      <c r="D1420" s="66" t="str">
        <f>IF(F1420-G1420&lt;&gt;0,Journal!D1416,"")</f>
        <v/>
      </c>
      <c r="E1420" s="295" t="str">
        <f>IF(F1420-G1420&lt;&gt;0,Journal!E1416,"")</f>
        <v/>
      </c>
      <c r="F1420" s="296"/>
      <c r="G1420" s="296"/>
      <c r="H1420" s="296">
        <f t="shared" si="21"/>
        <v>0</v>
      </c>
      <c r="I1420" s="311"/>
    </row>
    <row r="1421" spans="2:9" x14ac:dyDescent="0.35">
      <c r="B1421" s="310"/>
      <c r="C1421" s="294" t="str">
        <f>IF(F1421-G1421&lt;&gt;0,Journal!C1417,"")</f>
        <v/>
      </c>
      <c r="D1421" s="66" t="str">
        <f>IF(F1421-G1421&lt;&gt;0,Journal!D1417,"")</f>
        <v/>
      </c>
      <c r="E1421" s="295" t="str">
        <f>IF(F1421-G1421&lt;&gt;0,Journal!E1417,"")</f>
        <v/>
      </c>
      <c r="F1421" s="296"/>
      <c r="G1421" s="296"/>
      <c r="H1421" s="296">
        <f t="shared" si="21"/>
        <v>0</v>
      </c>
      <c r="I1421" s="311"/>
    </row>
    <row r="1422" spans="2:9" x14ac:dyDescent="0.35">
      <c r="B1422" s="310"/>
      <c r="C1422" s="294" t="str">
        <f>IF(F1422-G1422&lt;&gt;0,Journal!C1418,"")</f>
        <v/>
      </c>
      <c r="D1422" s="66" t="str">
        <f>IF(F1422-G1422&lt;&gt;0,Journal!D1418,"")</f>
        <v/>
      </c>
      <c r="E1422" s="295" t="str">
        <f>IF(F1422-G1422&lt;&gt;0,Journal!E1418,"")</f>
        <v/>
      </c>
      <c r="F1422" s="296"/>
      <c r="G1422" s="296"/>
      <c r="H1422" s="296">
        <f t="shared" si="21"/>
        <v>0</v>
      </c>
      <c r="I1422" s="311"/>
    </row>
    <row r="1423" spans="2:9" x14ac:dyDescent="0.35">
      <c r="B1423" s="310"/>
      <c r="C1423" s="294" t="str">
        <f>IF(F1423-G1423&lt;&gt;0,Journal!C1419,"")</f>
        <v/>
      </c>
      <c r="D1423" s="66" t="str">
        <f>IF(F1423-G1423&lt;&gt;0,Journal!D1419,"")</f>
        <v/>
      </c>
      <c r="E1423" s="295" t="str">
        <f>IF(F1423-G1423&lt;&gt;0,Journal!E1419,"")</f>
        <v/>
      </c>
      <c r="F1423" s="296"/>
      <c r="G1423" s="296"/>
      <c r="H1423" s="296">
        <f t="shared" si="21"/>
        <v>0</v>
      </c>
      <c r="I1423" s="311"/>
    </row>
    <row r="1424" spans="2:9" x14ac:dyDescent="0.35">
      <c r="B1424" s="310"/>
      <c r="C1424" s="294" t="str">
        <f>IF(F1424-G1424&lt;&gt;0,Journal!C1420,"")</f>
        <v/>
      </c>
      <c r="D1424" s="66" t="str">
        <f>IF(F1424-G1424&lt;&gt;0,Journal!D1420,"")</f>
        <v/>
      </c>
      <c r="E1424" s="295" t="str">
        <f>IF(F1424-G1424&lt;&gt;0,Journal!E1420,"")</f>
        <v/>
      </c>
      <c r="F1424" s="296"/>
      <c r="G1424" s="296"/>
      <c r="H1424" s="296">
        <f t="shared" ref="H1424:H1487" si="22">IF($F$9="Debit",(H1423+F1424-G1424),(H1423+G1424-F1424))</f>
        <v>0</v>
      </c>
      <c r="I1424" s="311"/>
    </row>
    <row r="1425" spans="2:9" x14ac:dyDescent="0.35">
      <c r="B1425" s="310"/>
      <c r="C1425" s="294" t="str">
        <f>IF(F1425-G1425&lt;&gt;0,Journal!C1421,"")</f>
        <v/>
      </c>
      <c r="D1425" s="66" t="str">
        <f>IF(F1425-G1425&lt;&gt;0,Journal!D1421,"")</f>
        <v/>
      </c>
      <c r="E1425" s="295" t="str">
        <f>IF(F1425-G1425&lt;&gt;0,Journal!E1421,"")</f>
        <v/>
      </c>
      <c r="F1425" s="296"/>
      <c r="G1425" s="296"/>
      <c r="H1425" s="296">
        <f t="shared" si="22"/>
        <v>0</v>
      </c>
      <c r="I1425" s="311"/>
    </row>
    <row r="1426" spans="2:9" x14ac:dyDescent="0.35">
      <c r="B1426" s="310"/>
      <c r="C1426" s="294" t="str">
        <f>IF(F1426-G1426&lt;&gt;0,Journal!C1422,"")</f>
        <v/>
      </c>
      <c r="D1426" s="66" t="str">
        <f>IF(F1426-G1426&lt;&gt;0,Journal!D1422,"")</f>
        <v/>
      </c>
      <c r="E1426" s="295" t="str">
        <f>IF(F1426-G1426&lt;&gt;0,Journal!E1422,"")</f>
        <v/>
      </c>
      <c r="F1426" s="296"/>
      <c r="G1426" s="296"/>
      <c r="H1426" s="296">
        <f t="shared" si="22"/>
        <v>0</v>
      </c>
      <c r="I1426" s="311"/>
    </row>
    <row r="1427" spans="2:9" x14ac:dyDescent="0.35">
      <c r="B1427" s="310"/>
      <c r="C1427" s="294" t="str">
        <f>IF(F1427-G1427&lt;&gt;0,Journal!C1423,"")</f>
        <v/>
      </c>
      <c r="D1427" s="66" t="str">
        <f>IF(F1427-G1427&lt;&gt;0,Journal!D1423,"")</f>
        <v/>
      </c>
      <c r="E1427" s="295" t="str">
        <f>IF(F1427-G1427&lt;&gt;0,Journal!E1423,"")</f>
        <v/>
      </c>
      <c r="F1427" s="296"/>
      <c r="G1427" s="296"/>
      <c r="H1427" s="296">
        <f t="shared" si="22"/>
        <v>0</v>
      </c>
      <c r="I1427" s="311"/>
    </row>
    <row r="1428" spans="2:9" x14ac:dyDescent="0.35">
      <c r="B1428" s="310"/>
      <c r="C1428" s="294" t="str">
        <f>IF(F1428-G1428&lt;&gt;0,Journal!C1424,"")</f>
        <v/>
      </c>
      <c r="D1428" s="66" t="str">
        <f>IF(F1428-G1428&lt;&gt;0,Journal!D1424,"")</f>
        <v/>
      </c>
      <c r="E1428" s="295" t="str">
        <f>IF(F1428-G1428&lt;&gt;0,Journal!E1424,"")</f>
        <v/>
      </c>
      <c r="F1428" s="296"/>
      <c r="G1428" s="296"/>
      <c r="H1428" s="296">
        <f t="shared" si="22"/>
        <v>0</v>
      </c>
      <c r="I1428" s="311"/>
    </row>
    <row r="1429" spans="2:9" x14ac:dyDescent="0.35">
      <c r="B1429" s="310"/>
      <c r="C1429" s="294" t="str">
        <f>IF(F1429-G1429&lt;&gt;0,Journal!C1425,"")</f>
        <v/>
      </c>
      <c r="D1429" s="66" t="str">
        <f>IF(F1429-G1429&lt;&gt;0,Journal!D1425,"")</f>
        <v/>
      </c>
      <c r="E1429" s="295" t="str">
        <f>IF(F1429-G1429&lt;&gt;0,Journal!E1425,"")</f>
        <v/>
      </c>
      <c r="F1429" s="296"/>
      <c r="G1429" s="296"/>
      <c r="H1429" s="296">
        <f t="shared" si="22"/>
        <v>0</v>
      </c>
      <c r="I1429" s="311"/>
    </row>
    <row r="1430" spans="2:9" x14ac:dyDescent="0.35">
      <c r="B1430" s="310"/>
      <c r="C1430" s="294" t="str">
        <f>IF(F1430-G1430&lt;&gt;0,Journal!C1426,"")</f>
        <v/>
      </c>
      <c r="D1430" s="66" t="str">
        <f>IF(F1430-G1430&lt;&gt;0,Journal!D1426,"")</f>
        <v/>
      </c>
      <c r="E1430" s="295" t="str">
        <f>IF(F1430-G1430&lt;&gt;0,Journal!E1426,"")</f>
        <v/>
      </c>
      <c r="F1430" s="296"/>
      <c r="G1430" s="296"/>
      <c r="H1430" s="296">
        <f t="shared" si="22"/>
        <v>0</v>
      </c>
      <c r="I1430" s="311"/>
    </row>
    <row r="1431" spans="2:9" x14ac:dyDescent="0.35">
      <c r="B1431" s="310"/>
      <c r="C1431" s="294" t="str">
        <f>IF(F1431-G1431&lt;&gt;0,Journal!C1427,"")</f>
        <v/>
      </c>
      <c r="D1431" s="66" t="str">
        <f>IF(F1431-G1431&lt;&gt;0,Journal!D1427,"")</f>
        <v/>
      </c>
      <c r="E1431" s="295" t="str">
        <f>IF(F1431-G1431&lt;&gt;0,Journal!E1427,"")</f>
        <v/>
      </c>
      <c r="F1431" s="296"/>
      <c r="G1431" s="296"/>
      <c r="H1431" s="296">
        <f t="shared" si="22"/>
        <v>0</v>
      </c>
      <c r="I1431" s="311"/>
    </row>
    <row r="1432" spans="2:9" x14ac:dyDescent="0.35">
      <c r="B1432" s="310"/>
      <c r="C1432" s="294" t="str">
        <f>IF(F1432-G1432&lt;&gt;0,Journal!C1428,"")</f>
        <v/>
      </c>
      <c r="D1432" s="66" t="str">
        <f>IF(F1432-G1432&lt;&gt;0,Journal!D1428,"")</f>
        <v/>
      </c>
      <c r="E1432" s="295" t="str">
        <f>IF(F1432-G1432&lt;&gt;0,Journal!E1428,"")</f>
        <v/>
      </c>
      <c r="F1432" s="296"/>
      <c r="G1432" s="296"/>
      <c r="H1432" s="296">
        <f t="shared" si="22"/>
        <v>0</v>
      </c>
      <c r="I1432" s="311"/>
    </row>
    <row r="1433" spans="2:9" x14ac:dyDescent="0.35">
      <c r="B1433" s="310"/>
      <c r="C1433" s="294" t="str">
        <f>IF(F1433-G1433&lt;&gt;0,Journal!C1429,"")</f>
        <v/>
      </c>
      <c r="D1433" s="66" t="str">
        <f>IF(F1433-G1433&lt;&gt;0,Journal!D1429,"")</f>
        <v/>
      </c>
      <c r="E1433" s="295" t="str">
        <f>IF(F1433-G1433&lt;&gt;0,Journal!E1429,"")</f>
        <v/>
      </c>
      <c r="F1433" s="296"/>
      <c r="G1433" s="296"/>
      <c r="H1433" s="296">
        <f t="shared" si="22"/>
        <v>0</v>
      </c>
      <c r="I1433" s="311"/>
    </row>
    <row r="1434" spans="2:9" x14ac:dyDescent="0.35">
      <c r="B1434" s="310"/>
      <c r="C1434" s="294" t="str">
        <f>IF(F1434-G1434&lt;&gt;0,Journal!C1430,"")</f>
        <v/>
      </c>
      <c r="D1434" s="66" t="str">
        <f>IF(F1434-G1434&lt;&gt;0,Journal!D1430,"")</f>
        <v/>
      </c>
      <c r="E1434" s="295" t="str">
        <f>IF(F1434-G1434&lt;&gt;0,Journal!E1430,"")</f>
        <v/>
      </c>
      <c r="F1434" s="296"/>
      <c r="G1434" s="296"/>
      <c r="H1434" s="296">
        <f t="shared" si="22"/>
        <v>0</v>
      </c>
      <c r="I1434" s="311"/>
    </row>
    <row r="1435" spans="2:9" x14ac:dyDescent="0.35">
      <c r="B1435" s="310"/>
      <c r="C1435" s="294" t="str">
        <f>IF(F1435-G1435&lt;&gt;0,Journal!C1431,"")</f>
        <v/>
      </c>
      <c r="D1435" s="66" t="str">
        <f>IF(F1435-G1435&lt;&gt;0,Journal!D1431,"")</f>
        <v/>
      </c>
      <c r="E1435" s="295" t="str">
        <f>IF(F1435-G1435&lt;&gt;0,Journal!E1431,"")</f>
        <v/>
      </c>
      <c r="F1435" s="296"/>
      <c r="G1435" s="296"/>
      <c r="H1435" s="296">
        <f t="shared" si="22"/>
        <v>0</v>
      </c>
      <c r="I1435" s="311"/>
    </row>
    <row r="1436" spans="2:9" x14ac:dyDescent="0.35">
      <c r="B1436" s="310"/>
      <c r="C1436" s="294" t="str">
        <f>IF(F1436-G1436&lt;&gt;0,Journal!C1432,"")</f>
        <v/>
      </c>
      <c r="D1436" s="66" t="str">
        <f>IF(F1436-G1436&lt;&gt;0,Journal!D1432,"")</f>
        <v/>
      </c>
      <c r="E1436" s="295" t="str">
        <f>IF(F1436-G1436&lt;&gt;0,Journal!E1432,"")</f>
        <v/>
      </c>
      <c r="F1436" s="296"/>
      <c r="G1436" s="296"/>
      <c r="H1436" s="296">
        <f t="shared" si="22"/>
        <v>0</v>
      </c>
      <c r="I1436" s="311"/>
    </row>
    <row r="1437" spans="2:9" x14ac:dyDescent="0.35">
      <c r="B1437" s="310"/>
      <c r="C1437" s="294" t="str">
        <f>IF(F1437-G1437&lt;&gt;0,Journal!C1433,"")</f>
        <v/>
      </c>
      <c r="D1437" s="66" t="str">
        <f>IF(F1437-G1437&lt;&gt;0,Journal!D1433,"")</f>
        <v/>
      </c>
      <c r="E1437" s="295" t="str">
        <f>IF(F1437-G1437&lt;&gt;0,Journal!E1433,"")</f>
        <v/>
      </c>
      <c r="F1437" s="296"/>
      <c r="G1437" s="296"/>
      <c r="H1437" s="296">
        <f t="shared" si="22"/>
        <v>0</v>
      </c>
      <c r="I1437" s="311"/>
    </row>
    <row r="1438" spans="2:9" x14ac:dyDescent="0.35">
      <c r="B1438" s="310"/>
      <c r="C1438" s="294" t="str">
        <f>IF(F1438-G1438&lt;&gt;0,Journal!C1434,"")</f>
        <v/>
      </c>
      <c r="D1438" s="66" t="str">
        <f>IF(F1438-G1438&lt;&gt;0,Journal!D1434,"")</f>
        <v/>
      </c>
      <c r="E1438" s="295" t="str">
        <f>IF(F1438-G1438&lt;&gt;0,Journal!E1434,"")</f>
        <v/>
      </c>
      <c r="F1438" s="296"/>
      <c r="G1438" s="296"/>
      <c r="H1438" s="296">
        <f t="shared" si="22"/>
        <v>0</v>
      </c>
      <c r="I1438" s="311"/>
    </row>
    <row r="1439" spans="2:9" x14ac:dyDescent="0.35">
      <c r="B1439" s="310"/>
      <c r="C1439" s="294" t="str">
        <f>IF(F1439-G1439&lt;&gt;0,Journal!C1435,"")</f>
        <v/>
      </c>
      <c r="D1439" s="66" t="str">
        <f>IF(F1439-G1439&lt;&gt;0,Journal!D1435,"")</f>
        <v/>
      </c>
      <c r="E1439" s="295" t="str">
        <f>IF(F1439-G1439&lt;&gt;0,Journal!E1435,"")</f>
        <v/>
      </c>
      <c r="F1439" s="296"/>
      <c r="G1439" s="296"/>
      <c r="H1439" s="296">
        <f t="shared" si="22"/>
        <v>0</v>
      </c>
      <c r="I1439" s="311"/>
    </row>
    <row r="1440" spans="2:9" x14ac:dyDescent="0.35">
      <c r="B1440" s="310"/>
      <c r="C1440" s="294" t="str">
        <f>IF(F1440-G1440&lt;&gt;0,Journal!C1436,"")</f>
        <v/>
      </c>
      <c r="D1440" s="66" t="str">
        <f>IF(F1440-G1440&lt;&gt;0,Journal!D1436,"")</f>
        <v/>
      </c>
      <c r="E1440" s="295" t="str">
        <f>IF(F1440-G1440&lt;&gt;0,Journal!E1436,"")</f>
        <v/>
      </c>
      <c r="F1440" s="296"/>
      <c r="G1440" s="296"/>
      <c r="H1440" s="296">
        <f t="shared" si="22"/>
        <v>0</v>
      </c>
      <c r="I1440" s="311"/>
    </row>
    <row r="1441" spans="2:9" x14ac:dyDescent="0.35">
      <c r="B1441" s="310"/>
      <c r="C1441" s="294" t="str">
        <f>IF(F1441-G1441&lt;&gt;0,Journal!C1437,"")</f>
        <v/>
      </c>
      <c r="D1441" s="66" t="str">
        <f>IF(F1441-G1441&lt;&gt;0,Journal!D1437,"")</f>
        <v/>
      </c>
      <c r="E1441" s="295" t="str">
        <f>IF(F1441-G1441&lt;&gt;0,Journal!E1437,"")</f>
        <v/>
      </c>
      <c r="F1441" s="296"/>
      <c r="G1441" s="296"/>
      <c r="H1441" s="296">
        <f t="shared" si="22"/>
        <v>0</v>
      </c>
      <c r="I1441" s="311"/>
    </row>
    <row r="1442" spans="2:9" x14ac:dyDescent="0.35">
      <c r="B1442" s="310"/>
      <c r="C1442" s="294" t="str">
        <f>IF(F1442-G1442&lt;&gt;0,Journal!C1438,"")</f>
        <v/>
      </c>
      <c r="D1442" s="66" t="str">
        <f>IF(F1442-G1442&lt;&gt;0,Journal!D1438,"")</f>
        <v/>
      </c>
      <c r="E1442" s="295" t="str">
        <f>IF(F1442-G1442&lt;&gt;0,Journal!E1438,"")</f>
        <v/>
      </c>
      <c r="F1442" s="296"/>
      <c r="G1442" s="296"/>
      <c r="H1442" s="296">
        <f t="shared" si="22"/>
        <v>0</v>
      </c>
      <c r="I1442" s="311"/>
    </row>
    <row r="1443" spans="2:9" x14ac:dyDescent="0.35">
      <c r="B1443" s="310"/>
      <c r="C1443" s="294" t="str">
        <f>IF(F1443-G1443&lt;&gt;0,Journal!C1439,"")</f>
        <v/>
      </c>
      <c r="D1443" s="66" t="str">
        <f>IF(F1443-G1443&lt;&gt;0,Journal!D1439,"")</f>
        <v/>
      </c>
      <c r="E1443" s="295" t="str">
        <f>IF(F1443-G1443&lt;&gt;0,Journal!E1439,"")</f>
        <v/>
      </c>
      <c r="F1443" s="296"/>
      <c r="G1443" s="296"/>
      <c r="H1443" s="296">
        <f t="shared" si="22"/>
        <v>0</v>
      </c>
      <c r="I1443" s="311"/>
    </row>
    <row r="1444" spans="2:9" x14ac:dyDescent="0.35">
      <c r="B1444" s="310"/>
      <c r="C1444" s="294" t="str">
        <f>IF(F1444-G1444&lt;&gt;0,Journal!C1440,"")</f>
        <v/>
      </c>
      <c r="D1444" s="66" t="str">
        <f>IF(F1444-G1444&lt;&gt;0,Journal!D1440,"")</f>
        <v/>
      </c>
      <c r="E1444" s="295" t="str">
        <f>IF(F1444-G1444&lt;&gt;0,Journal!E1440,"")</f>
        <v/>
      </c>
      <c r="F1444" s="296"/>
      <c r="G1444" s="296"/>
      <c r="H1444" s="296">
        <f t="shared" si="22"/>
        <v>0</v>
      </c>
      <c r="I1444" s="311"/>
    </row>
    <row r="1445" spans="2:9" x14ac:dyDescent="0.35">
      <c r="B1445" s="310"/>
      <c r="C1445" s="294" t="str">
        <f>IF(F1445-G1445&lt;&gt;0,Journal!C1441,"")</f>
        <v/>
      </c>
      <c r="D1445" s="66" t="str">
        <f>IF(F1445-G1445&lt;&gt;0,Journal!D1441,"")</f>
        <v/>
      </c>
      <c r="E1445" s="295" t="str">
        <f>IF(F1445-G1445&lt;&gt;0,Journal!E1441,"")</f>
        <v/>
      </c>
      <c r="F1445" s="296"/>
      <c r="G1445" s="296"/>
      <c r="H1445" s="296">
        <f t="shared" si="22"/>
        <v>0</v>
      </c>
      <c r="I1445" s="311"/>
    </row>
    <row r="1446" spans="2:9" x14ac:dyDescent="0.35">
      <c r="B1446" s="310"/>
      <c r="C1446" s="294" t="str">
        <f>IF(F1446-G1446&lt;&gt;0,Journal!C1442,"")</f>
        <v/>
      </c>
      <c r="D1446" s="66" t="str">
        <f>IF(F1446-G1446&lt;&gt;0,Journal!D1442,"")</f>
        <v/>
      </c>
      <c r="E1446" s="295" t="str">
        <f>IF(F1446-G1446&lt;&gt;0,Journal!E1442,"")</f>
        <v/>
      </c>
      <c r="F1446" s="296"/>
      <c r="G1446" s="296"/>
      <c r="H1446" s="296">
        <f t="shared" si="22"/>
        <v>0</v>
      </c>
      <c r="I1446" s="311"/>
    </row>
    <row r="1447" spans="2:9" x14ac:dyDescent="0.35">
      <c r="B1447" s="310"/>
      <c r="C1447" s="294" t="str">
        <f>IF(F1447-G1447&lt;&gt;0,Journal!C1443,"")</f>
        <v/>
      </c>
      <c r="D1447" s="66" t="str">
        <f>IF(F1447-G1447&lt;&gt;0,Journal!D1443,"")</f>
        <v/>
      </c>
      <c r="E1447" s="295" t="str">
        <f>IF(F1447-G1447&lt;&gt;0,Journal!E1443,"")</f>
        <v/>
      </c>
      <c r="F1447" s="296"/>
      <c r="G1447" s="296"/>
      <c r="H1447" s="296">
        <f t="shared" si="22"/>
        <v>0</v>
      </c>
      <c r="I1447" s="311"/>
    </row>
    <row r="1448" spans="2:9" x14ac:dyDescent="0.35">
      <c r="B1448" s="310"/>
      <c r="C1448" s="294" t="str">
        <f>IF(F1448-G1448&lt;&gt;0,Journal!C1444,"")</f>
        <v/>
      </c>
      <c r="D1448" s="66" t="str">
        <f>IF(F1448-G1448&lt;&gt;0,Journal!D1444,"")</f>
        <v/>
      </c>
      <c r="E1448" s="295" t="str">
        <f>IF(F1448-G1448&lt;&gt;0,Journal!E1444,"")</f>
        <v/>
      </c>
      <c r="F1448" s="296"/>
      <c r="G1448" s="296"/>
      <c r="H1448" s="296">
        <f t="shared" si="22"/>
        <v>0</v>
      </c>
      <c r="I1448" s="311"/>
    </row>
    <row r="1449" spans="2:9" x14ac:dyDescent="0.35">
      <c r="B1449" s="310"/>
      <c r="C1449" s="294" t="str">
        <f>IF(F1449-G1449&lt;&gt;0,Journal!C1445,"")</f>
        <v/>
      </c>
      <c r="D1449" s="66" t="str">
        <f>IF(F1449-G1449&lt;&gt;0,Journal!D1445,"")</f>
        <v/>
      </c>
      <c r="E1449" s="295" t="str">
        <f>IF(F1449-G1449&lt;&gt;0,Journal!E1445,"")</f>
        <v/>
      </c>
      <c r="F1449" s="296"/>
      <c r="G1449" s="296"/>
      <c r="H1449" s="296">
        <f t="shared" si="22"/>
        <v>0</v>
      </c>
      <c r="I1449" s="311"/>
    </row>
    <row r="1450" spans="2:9" x14ac:dyDescent="0.35">
      <c r="B1450" s="310"/>
      <c r="C1450" s="294" t="str">
        <f>IF(F1450-G1450&lt;&gt;0,Journal!C1446,"")</f>
        <v/>
      </c>
      <c r="D1450" s="66" t="str">
        <f>IF(F1450-G1450&lt;&gt;0,Journal!D1446,"")</f>
        <v/>
      </c>
      <c r="E1450" s="295" t="str">
        <f>IF(F1450-G1450&lt;&gt;0,Journal!E1446,"")</f>
        <v/>
      </c>
      <c r="F1450" s="296"/>
      <c r="G1450" s="296"/>
      <c r="H1450" s="296">
        <f t="shared" si="22"/>
        <v>0</v>
      </c>
      <c r="I1450" s="311"/>
    </row>
    <row r="1451" spans="2:9" x14ac:dyDescent="0.35">
      <c r="B1451" s="310"/>
      <c r="C1451" s="294" t="str">
        <f>IF(F1451-G1451&lt;&gt;0,Journal!C1447,"")</f>
        <v/>
      </c>
      <c r="D1451" s="66" t="str">
        <f>IF(F1451-G1451&lt;&gt;0,Journal!D1447,"")</f>
        <v/>
      </c>
      <c r="E1451" s="295" t="str">
        <f>IF(F1451-G1451&lt;&gt;0,Journal!E1447,"")</f>
        <v/>
      </c>
      <c r="F1451" s="296"/>
      <c r="G1451" s="296"/>
      <c r="H1451" s="296">
        <f t="shared" si="22"/>
        <v>0</v>
      </c>
      <c r="I1451" s="311"/>
    </row>
    <row r="1452" spans="2:9" x14ac:dyDescent="0.35">
      <c r="B1452" s="310"/>
      <c r="C1452" s="294" t="str">
        <f>IF(F1452-G1452&lt;&gt;0,Journal!C1448,"")</f>
        <v/>
      </c>
      <c r="D1452" s="66" t="str">
        <f>IF(F1452-G1452&lt;&gt;0,Journal!D1448,"")</f>
        <v/>
      </c>
      <c r="E1452" s="295" t="str">
        <f>IF(F1452-G1452&lt;&gt;0,Journal!E1448,"")</f>
        <v/>
      </c>
      <c r="F1452" s="296"/>
      <c r="G1452" s="296"/>
      <c r="H1452" s="296">
        <f t="shared" si="22"/>
        <v>0</v>
      </c>
      <c r="I1452" s="311"/>
    </row>
    <row r="1453" spans="2:9" x14ac:dyDescent="0.35">
      <c r="B1453" s="310"/>
      <c r="C1453" s="294" t="str">
        <f>IF(F1453-G1453&lt;&gt;0,Journal!C1449,"")</f>
        <v/>
      </c>
      <c r="D1453" s="66" t="str">
        <f>IF(F1453-G1453&lt;&gt;0,Journal!D1449,"")</f>
        <v/>
      </c>
      <c r="E1453" s="295" t="str">
        <f>IF(F1453-G1453&lt;&gt;0,Journal!E1449,"")</f>
        <v/>
      </c>
      <c r="F1453" s="296"/>
      <c r="G1453" s="296"/>
      <c r="H1453" s="296">
        <f t="shared" si="22"/>
        <v>0</v>
      </c>
      <c r="I1453" s="311"/>
    </row>
    <row r="1454" spans="2:9" x14ac:dyDescent="0.35">
      <c r="B1454" s="310"/>
      <c r="C1454" s="294" t="str">
        <f>IF(F1454-G1454&lt;&gt;0,Journal!C1450,"")</f>
        <v/>
      </c>
      <c r="D1454" s="66" t="str">
        <f>IF(F1454-G1454&lt;&gt;0,Journal!D1450,"")</f>
        <v/>
      </c>
      <c r="E1454" s="295" t="str">
        <f>IF(F1454-G1454&lt;&gt;0,Journal!E1450,"")</f>
        <v/>
      </c>
      <c r="F1454" s="296"/>
      <c r="G1454" s="296"/>
      <c r="H1454" s="296">
        <f t="shared" si="22"/>
        <v>0</v>
      </c>
      <c r="I1454" s="311"/>
    </row>
    <row r="1455" spans="2:9" x14ac:dyDescent="0.35">
      <c r="B1455" s="310"/>
      <c r="C1455" s="294" t="str">
        <f>IF(F1455-G1455&lt;&gt;0,Journal!C1451,"")</f>
        <v/>
      </c>
      <c r="D1455" s="66" t="str">
        <f>IF(F1455-G1455&lt;&gt;0,Journal!D1451,"")</f>
        <v/>
      </c>
      <c r="E1455" s="295" t="str">
        <f>IF(F1455-G1455&lt;&gt;0,Journal!E1451,"")</f>
        <v/>
      </c>
      <c r="F1455" s="296"/>
      <c r="G1455" s="296"/>
      <c r="H1455" s="296">
        <f t="shared" si="22"/>
        <v>0</v>
      </c>
      <c r="I1455" s="311"/>
    </row>
    <row r="1456" spans="2:9" x14ac:dyDescent="0.35">
      <c r="B1456" s="310"/>
      <c r="C1456" s="294" t="str">
        <f>IF(F1456-G1456&lt;&gt;0,Journal!C1452,"")</f>
        <v/>
      </c>
      <c r="D1456" s="66" t="str">
        <f>IF(F1456-G1456&lt;&gt;0,Journal!D1452,"")</f>
        <v/>
      </c>
      <c r="E1456" s="295" t="str">
        <f>IF(F1456-G1456&lt;&gt;0,Journal!E1452,"")</f>
        <v/>
      </c>
      <c r="F1456" s="296"/>
      <c r="G1456" s="296"/>
      <c r="H1456" s="296">
        <f t="shared" si="22"/>
        <v>0</v>
      </c>
      <c r="I1456" s="311"/>
    </row>
    <row r="1457" spans="2:9" x14ac:dyDescent="0.35">
      <c r="B1457" s="310"/>
      <c r="C1457" s="294" t="str">
        <f>IF(F1457-G1457&lt;&gt;0,Journal!C1453,"")</f>
        <v/>
      </c>
      <c r="D1457" s="66" t="str">
        <f>IF(F1457-G1457&lt;&gt;0,Journal!D1453,"")</f>
        <v/>
      </c>
      <c r="E1457" s="295" t="str">
        <f>IF(F1457-G1457&lt;&gt;0,Journal!E1453,"")</f>
        <v/>
      </c>
      <c r="F1457" s="296"/>
      <c r="G1457" s="296"/>
      <c r="H1457" s="296">
        <f t="shared" si="22"/>
        <v>0</v>
      </c>
      <c r="I1457" s="311"/>
    </row>
    <row r="1458" spans="2:9" x14ac:dyDescent="0.35">
      <c r="B1458" s="310"/>
      <c r="C1458" s="294" t="str">
        <f>IF(F1458-G1458&lt;&gt;0,Journal!C1454,"")</f>
        <v/>
      </c>
      <c r="D1458" s="66" t="str">
        <f>IF(F1458-G1458&lt;&gt;0,Journal!D1454,"")</f>
        <v/>
      </c>
      <c r="E1458" s="295" t="str">
        <f>IF(F1458-G1458&lt;&gt;0,Journal!E1454,"")</f>
        <v/>
      </c>
      <c r="F1458" s="296"/>
      <c r="G1458" s="296"/>
      <c r="H1458" s="296">
        <f t="shared" si="22"/>
        <v>0</v>
      </c>
      <c r="I1458" s="311"/>
    </row>
    <row r="1459" spans="2:9" x14ac:dyDescent="0.35">
      <c r="B1459" s="310"/>
      <c r="C1459" s="294" t="str">
        <f>IF(F1459-G1459&lt;&gt;0,Journal!C1455,"")</f>
        <v/>
      </c>
      <c r="D1459" s="66" t="str">
        <f>IF(F1459-G1459&lt;&gt;0,Journal!D1455,"")</f>
        <v/>
      </c>
      <c r="E1459" s="295" t="str">
        <f>IF(F1459-G1459&lt;&gt;0,Journal!E1455,"")</f>
        <v/>
      </c>
      <c r="F1459" s="296"/>
      <c r="G1459" s="296"/>
      <c r="H1459" s="296">
        <f t="shared" si="22"/>
        <v>0</v>
      </c>
      <c r="I1459" s="311"/>
    </row>
    <row r="1460" spans="2:9" x14ac:dyDescent="0.35">
      <c r="B1460" s="310"/>
      <c r="C1460" s="294" t="str">
        <f>IF(F1460-G1460&lt;&gt;0,Journal!C1456,"")</f>
        <v/>
      </c>
      <c r="D1460" s="66" t="str">
        <f>IF(F1460-G1460&lt;&gt;0,Journal!D1456,"")</f>
        <v/>
      </c>
      <c r="E1460" s="295" t="str">
        <f>IF(F1460-G1460&lt;&gt;0,Journal!E1456,"")</f>
        <v/>
      </c>
      <c r="F1460" s="296"/>
      <c r="G1460" s="296"/>
      <c r="H1460" s="296">
        <f t="shared" si="22"/>
        <v>0</v>
      </c>
      <c r="I1460" s="311"/>
    </row>
    <row r="1461" spans="2:9" x14ac:dyDescent="0.35">
      <c r="B1461" s="310"/>
      <c r="C1461" s="294" t="str">
        <f>IF(F1461-G1461&lt;&gt;0,Journal!C1457,"")</f>
        <v/>
      </c>
      <c r="D1461" s="66" t="str">
        <f>IF(F1461-G1461&lt;&gt;0,Journal!D1457,"")</f>
        <v/>
      </c>
      <c r="E1461" s="295" t="str">
        <f>IF(F1461-G1461&lt;&gt;0,Journal!E1457,"")</f>
        <v/>
      </c>
      <c r="F1461" s="296"/>
      <c r="G1461" s="296"/>
      <c r="H1461" s="296">
        <f t="shared" si="22"/>
        <v>0</v>
      </c>
      <c r="I1461" s="311"/>
    </row>
    <row r="1462" spans="2:9" x14ac:dyDescent="0.35">
      <c r="B1462" s="310"/>
      <c r="C1462" s="294" t="str">
        <f>IF(F1462-G1462&lt;&gt;0,Journal!C1458,"")</f>
        <v/>
      </c>
      <c r="D1462" s="66" t="str">
        <f>IF(F1462-G1462&lt;&gt;0,Journal!D1458,"")</f>
        <v/>
      </c>
      <c r="E1462" s="295" t="str">
        <f>IF(F1462-G1462&lt;&gt;0,Journal!E1458,"")</f>
        <v/>
      </c>
      <c r="F1462" s="296"/>
      <c r="G1462" s="296"/>
      <c r="H1462" s="296">
        <f t="shared" si="22"/>
        <v>0</v>
      </c>
      <c r="I1462" s="311"/>
    </row>
    <row r="1463" spans="2:9" x14ac:dyDescent="0.35">
      <c r="B1463" s="310"/>
      <c r="C1463" s="294" t="str">
        <f>IF(F1463-G1463&lt;&gt;0,Journal!C1459,"")</f>
        <v/>
      </c>
      <c r="D1463" s="66" t="str">
        <f>IF(F1463-G1463&lt;&gt;0,Journal!D1459,"")</f>
        <v/>
      </c>
      <c r="E1463" s="295" t="str">
        <f>IF(F1463-G1463&lt;&gt;0,Journal!E1459,"")</f>
        <v/>
      </c>
      <c r="F1463" s="296"/>
      <c r="G1463" s="296"/>
      <c r="H1463" s="296">
        <f t="shared" si="22"/>
        <v>0</v>
      </c>
      <c r="I1463" s="311"/>
    </row>
    <row r="1464" spans="2:9" x14ac:dyDescent="0.35">
      <c r="B1464" s="310"/>
      <c r="C1464" s="294" t="str">
        <f>IF(F1464-G1464&lt;&gt;0,Journal!C1460,"")</f>
        <v/>
      </c>
      <c r="D1464" s="66" t="str">
        <f>IF(F1464-G1464&lt;&gt;0,Journal!D1460,"")</f>
        <v/>
      </c>
      <c r="E1464" s="295" t="str">
        <f>IF(F1464-G1464&lt;&gt;0,Journal!E1460,"")</f>
        <v/>
      </c>
      <c r="F1464" s="296"/>
      <c r="G1464" s="296"/>
      <c r="H1464" s="296">
        <f t="shared" si="22"/>
        <v>0</v>
      </c>
      <c r="I1464" s="311"/>
    </row>
    <row r="1465" spans="2:9" x14ac:dyDescent="0.35">
      <c r="B1465" s="310"/>
      <c r="C1465" s="294" t="str">
        <f>IF(F1465-G1465&lt;&gt;0,Journal!C1461,"")</f>
        <v/>
      </c>
      <c r="D1465" s="66" t="str">
        <f>IF(F1465-G1465&lt;&gt;0,Journal!D1461,"")</f>
        <v/>
      </c>
      <c r="E1465" s="295" t="str">
        <f>IF(F1465-G1465&lt;&gt;0,Journal!E1461,"")</f>
        <v/>
      </c>
      <c r="F1465" s="296"/>
      <c r="G1465" s="296"/>
      <c r="H1465" s="296">
        <f t="shared" si="22"/>
        <v>0</v>
      </c>
      <c r="I1465" s="311"/>
    </row>
    <row r="1466" spans="2:9" x14ac:dyDescent="0.35">
      <c r="B1466" s="310"/>
      <c r="C1466" s="294" t="str">
        <f>IF(F1466-G1466&lt;&gt;0,Journal!C1462,"")</f>
        <v/>
      </c>
      <c r="D1466" s="66" t="str">
        <f>IF(F1466-G1466&lt;&gt;0,Journal!D1462,"")</f>
        <v/>
      </c>
      <c r="E1466" s="295" t="str">
        <f>IF(F1466-G1466&lt;&gt;0,Journal!E1462,"")</f>
        <v/>
      </c>
      <c r="F1466" s="296"/>
      <c r="G1466" s="296"/>
      <c r="H1466" s="296">
        <f t="shared" si="22"/>
        <v>0</v>
      </c>
      <c r="I1466" s="311"/>
    </row>
    <row r="1467" spans="2:9" x14ac:dyDescent="0.35">
      <c r="B1467" s="310"/>
      <c r="C1467" s="294" t="str">
        <f>IF(F1467-G1467&lt;&gt;0,Journal!C1463,"")</f>
        <v/>
      </c>
      <c r="D1467" s="66" t="str">
        <f>IF(F1467-G1467&lt;&gt;0,Journal!D1463,"")</f>
        <v/>
      </c>
      <c r="E1467" s="295" t="str">
        <f>IF(F1467-G1467&lt;&gt;0,Journal!E1463,"")</f>
        <v/>
      </c>
      <c r="F1467" s="296"/>
      <c r="G1467" s="296"/>
      <c r="H1467" s="296">
        <f t="shared" si="22"/>
        <v>0</v>
      </c>
      <c r="I1467" s="311"/>
    </row>
    <row r="1468" spans="2:9" x14ac:dyDescent="0.35">
      <c r="B1468" s="310"/>
      <c r="C1468" s="294" t="str">
        <f>IF(F1468-G1468&lt;&gt;0,Journal!C1464,"")</f>
        <v/>
      </c>
      <c r="D1468" s="66" t="str">
        <f>IF(F1468-G1468&lt;&gt;0,Journal!D1464,"")</f>
        <v/>
      </c>
      <c r="E1468" s="295" t="str">
        <f>IF(F1468-G1468&lt;&gt;0,Journal!E1464,"")</f>
        <v/>
      </c>
      <c r="F1468" s="296"/>
      <c r="G1468" s="296"/>
      <c r="H1468" s="296">
        <f t="shared" si="22"/>
        <v>0</v>
      </c>
      <c r="I1468" s="311"/>
    </row>
    <row r="1469" spans="2:9" x14ac:dyDescent="0.35">
      <c r="B1469" s="310"/>
      <c r="C1469" s="294" t="str">
        <f>IF(F1469-G1469&lt;&gt;0,Journal!C1465,"")</f>
        <v/>
      </c>
      <c r="D1469" s="66" t="str">
        <f>IF(F1469-G1469&lt;&gt;0,Journal!D1465,"")</f>
        <v/>
      </c>
      <c r="E1469" s="295" t="str">
        <f>IF(F1469-G1469&lt;&gt;0,Journal!E1465,"")</f>
        <v/>
      </c>
      <c r="F1469" s="296"/>
      <c r="G1469" s="296"/>
      <c r="H1469" s="296">
        <f t="shared" si="22"/>
        <v>0</v>
      </c>
      <c r="I1469" s="311"/>
    </row>
    <row r="1470" spans="2:9" x14ac:dyDescent="0.35">
      <c r="B1470" s="310"/>
      <c r="C1470" s="294" t="str">
        <f>IF(F1470-G1470&lt;&gt;0,Journal!C1466,"")</f>
        <v/>
      </c>
      <c r="D1470" s="66" t="str">
        <f>IF(F1470-G1470&lt;&gt;0,Journal!D1466,"")</f>
        <v/>
      </c>
      <c r="E1470" s="295" t="str">
        <f>IF(F1470-G1470&lt;&gt;0,Journal!E1466,"")</f>
        <v/>
      </c>
      <c r="F1470" s="296"/>
      <c r="G1470" s="296"/>
      <c r="H1470" s="296">
        <f t="shared" si="22"/>
        <v>0</v>
      </c>
      <c r="I1470" s="311"/>
    </row>
    <row r="1471" spans="2:9" x14ac:dyDescent="0.35">
      <c r="B1471" s="310"/>
      <c r="C1471" s="294" t="str">
        <f>IF(F1471-G1471&lt;&gt;0,Journal!C1467,"")</f>
        <v/>
      </c>
      <c r="D1471" s="66" t="str">
        <f>IF(F1471-G1471&lt;&gt;0,Journal!D1467,"")</f>
        <v/>
      </c>
      <c r="E1471" s="295" t="str">
        <f>IF(F1471-G1471&lt;&gt;0,Journal!E1467,"")</f>
        <v/>
      </c>
      <c r="F1471" s="296"/>
      <c r="G1471" s="296"/>
      <c r="H1471" s="296">
        <f t="shared" si="22"/>
        <v>0</v>
      </c>
      <c r="I1471" s="311"/>
    </row>
    <row r="1472" spans="2:9" x14ac:dyDescent="0.35">
      <c r="B1472" s="310"/>
      <c r="C1472" s="294" t="str">
        <f>IF(F1472-G1472&lt;&gt;0,Journal!C1468,"")</f>
        <v/>
      </c>
      <c r="D1472" s="66" t="str">
        <f>IF(F1472-G1472&lt;&gt;0,Journal!D1468,"")</f>
        <v/>
      </c>
      <c r="E1472" s="295" t="str">
        <f>IF(F1472-G1472&lt;&gt;0,Journal!E1468,"")</f>
        <v/>
      </c>
      <c r="F1472" s="296"/>
      <c r="G1472" s="296"/>
      <c r="H1472" s="296">
        <f t="shared" si="22"/>
        <v>0</v>
      </c>
      <c r="I1472" s="311"/>
    </row>
    <row r="1473" spans="2:9" x14ac:dyDescent="0.35">
      <c r="B1473" s="310"/>
      <c r="C1473" s="294" t="str">
        <f>IF(F1473-G1473&lt;&gt;0,Journal!C1469,"")</f>
        <v/>
      </c>
      <c r="D1473" s="66" t="str">
        <f>IF(F1473-G1473&lt;&gt;0,Journal!D1469,"")</f>
        <v/>
      </c>
      <c r="E1473" s="295" t="str">
        <f>IF(F1473-G1473&lt;&gt;0,Journal!E1469,"")</f>
        <v/>
      </c>
      <c r="F1473" s="296"/>
      <c r="G1473" s="296"/>
      <c r="H1473" s="296">
        <f t="shared" si="22"/>
        <v>0</v>
      </c>
      <c r="I1473" s="311"/>
    </row>
    <row r="1474" spans="2:9" x14ac:dyDescent="0.35">
      <c r="B1474" s="310"/>
      <c r="C1474" s="294" t="str">
        <f>IF(F1474-G1474&lt;&gt;0,Journal!C1470,"")</f>
        <v/>
      </c>
      <c r="D1474" s="66" t="str">
        <f>IF(F1474-G1474&lt;&gt;0,Journal!D1470,"")</f>
        <v/>
      </c>
      <c r="E1474" s="295" t="str">
        <f>IF(F1474-G1474&lt;&gt;0,Journal!E1470,"")</f>
        <v/>
      </c>
      <c r="F1474" s="296"/>
      <c r="G1474" s="296"/>
      <c r="H1474" s="296">
        <f t="shared" si="22"/>
        <v>0</v>
      </c>
      <c r="I1474" s="311"/>
    </row>
    <row r="1475" spans="2:9" x14ac:dyDescent="0.35">
      <c r="B1475" s="310"/>
      <c r="C1475" s="294" t="str">
        <f>IF(F1475-G1475&lt;&gt;0,Journal!C1471,"")</f>
        <v/>
      </c>
      <c r="D1475" s="66" t="str">
        <f>IF(F1475-G1475&lt;&gt;0,Journal!D1471,"")</f>
        <v/>
      </c>
      <c r="E1475" s="295" t="str">
        <f>IF(F1475-G1475&lt;&gt;0,Journal!E1471,"")</f>
        <v/>
      </c>
      <c r="F1475" s="296"/>
      <c r="G1475" s="296"/>
      <c r="H1475" s="296">
        <f t="shared" si="22"/>
        <v>0</v>
      </c>
      <c r="I1475" s="311"/>
    </row>
    <row r="1476" spans="2:9" x14ac:dyDescent="0.35">
      <c r="B1476" s="310"/>
      <c r="C1476" s="294" t="str">
        <f>IF(F1476-G1476&lt;&gt;0,Journal!C1472,"")</f>
        <v/>
      </c>
      <c r="D1476" s="66" t="str">
        <f>IF(F1476-G1476&lt;&gt;0,Journal!D1472,"")</f>
        <v/>
      </c>
      <c r="E1476" s="295" t="str">
        <f>IF(F1476-G1476&lt;&gt;0,Journal!E1472,"")</f>
        <v/>
      </c>
      <c r="F1476" s="296"/>
      <c r="G1476" s="296"/>
      <c r="H1476" s="296">
        <f t="shared" si="22"/>
        <v>0</v>
      </c>
      <c r="I1476" s="311"/>
    </row>
    <row r="1477" spans="2:9" x14ac:dyDescent="0.35">
      <c r="B1477" s="310"/>
      <c r="C1477" s="294" t="str">
        <f>IF(F1477-G1477&lt;&gt;0,Journal!C1473,"")</f>
        <v/>
      </c>
      <c r="D1477" s="66" t="str">
        <f>IF(F1477-G1477&lt;&gt;0,Journal!D1473,"")</f>
        <v/>
      </c>
      <c r="E1477" s="295" t="str">
        <f>IF(F1477-G1477&lt;&gt;0,Journal!E1473,"")</f>
        <v/>
      </c>
      <c r="F1477" s="296"/>
      <c r="G1477" s="296"/>
      <c r="H1477" s="296">
        <f t="shared" si="22"/>
        <v>0</v>
      </c>
      <c r="I1477" s="311"/>
    </row>
    <row r="1478" spans="2:9" x14ac:dyDescent="0.35">
      <c r="B1478" s="310"/>
      <c r="C1478" s="294" t="str">
        <f>IF(F1478-G1478&lt;&gt;0,Journal!C1474,"")</f>
        <v/>
      </c>
      <c r="D1478" s="66" t="str">
        <f>IF(F1478-G1478&lt;&gt;0,Journal!D1474,"")</f>
        <v/>
      </c>
      <c r="E1478" s="295" t="str">
        <f>IF(F1478-G1478&lt;&gt;0,Journal!E1474,"")</f>
        <v/>
      </c>
      <c r="F1478" s="296"/>
      <c r="G1478" s="296"/>
      <c r="H1478" s="296">
        <f t="shared" si="22"/>
        <v>0</v>
      </c>
      <c r="I1478" s="311"/>
    </row>
    <row r="1479" spans="2:9" x14ac:dyDescent="0.35">
      <c r="B1479" s="310"/>
      <c r="C1479" s="294" t="str">
        <f>IF(F1479-G1479&lt;&gt;0,Journal!C1475,"")</f>
        <v/>
      </c>
      <c r="D1479" s="66" t="str">
        <f>IF(F1479-G1479&lt;&gt;0,Journal!D1475,"")</f>
        <v/>
      </c>
      <c r="E1479" s="295" t="str">
        <f>IF(F1479-G1479&lt;&gt;0,Journal!E1475,"")</f>
        <v/>
      </c>
      <c r="F1479" s="296"/>
      <c r="G1479" s="296"/>
      <c r="H1479" s="296">
        <f t="shared" si="22"/>
        <v>0</v>
      </c>
      <c r="I1479" s="311"/>
    </row>
    <row r="1480" spans="2:9" x14ac:dyDescent="0.35">
      <c r="B1480" s="310"/>
      <c r="C1480" s="294" t="str">
        <f>IF(F1480-G1480&lt;&gt;0,Journal!C1476,"")</f>
        <v/>
      </c>
      <c r="D1480" s="66" t="str">
        <f>IF(F1480-G1480&lt;&gt;0,Journal!D1476,"")</f>
        <v/>
      </c>
      <c r="E1480" s="295" t="str">
        <f>IF(F1480-G1480&lt;&gt;0,Journal!E1476,"")</f>
        <v/>
      </c>
      <c r="F1480" s="296"/>
      <c r="G1480" s="296"/>
      <c r="H1480" s="296">
        <f t="shared" si="22"/>
        <v>0</v>
      </c>
      <c r="I1480" s="311"/>
    </row>
    <row r="1481" spans="2:9" x14ac:dyDescent="0.35">
      <c r="B1481" s="310"/>
      <c r="C1481" s="294" t="str">
        <f>IF(F1481-G1481&lt;&gt;0,Journal!C1477,"")</f>
        <v/>
      </c>
      <c r="D1481" s="66" t="str">
        <f>IF(F1481-G1481&lt;&gt;0,Journal!D1477,"")</f>
        <v/>
      </c>
      <c r="E1481" s="295" t="str">
        <f>IF(F1481-G1481&lt;&gt;0,Journal!E1477,"")</f>
        <v/>
      </c>
      <c r="F1481" s="296"/>
      <c r="G1481" s="296"/>
      <c r="H1481" s="296">
        <f t="shared" si="22"/>
        <v>0</v>
      </c>
      <c r="I1481" s="311"/>
    </row>
    <row r="1482" spans="2:9" x14ac:dyDescent="0.35">
      <c r="B1482" s="310"/>
      <c r="C1482" s="294" t="str">
        <f>IF(F1482-G1482&lt;&gt;0,Journal!C1478,"")</f>
        <v/>
      </c>
      <c r="D1482" s="66" t="str">
        <f>IF(F1482-G1482&lt;&gt;0,Journal!D1478,"")</f>
        <v/>
      </c>
      <c r="E1482" s="295" t="str">
        <f>IF(F1482-G1482&lt;&gt;0,Journal!E1478,"")</f>
        <v/>
      </c>
      <c r="F1482" s="296"/>
      <c r="G1482" s="296"/>
      <c r="H1482" s="296">
        <f t="shared" si="22"/>
        <v>0</v>
      </c>
      <c r="I1482" s="311"/>
    </row>
    <row r="1483" spans="2:9" x14ac:dyDescent="0.35">
      <c r="B1483" s="310"/>
      <c r="C1483" s="294" t="str">
        <f>IF(F1483-G1483&lt;&gt;0,Journal!C1479,"")</f>
        <v/>
      </c>
      <c r="D1483" s="66" t="str">
        <f>IF(F1483-G1483&lt;&gt;0,Journal!D1479,"")</f>
        <v/>
      </c>
      <c r="E1483" s="295" t="str">
        <f>IF(F1483-G1483&lt;&gt;0,Journal!E1479,"")</f>
        <v/>
      </c>
      <c r="F1483" s="296"/>
      <c r="G1483" s="296"/>
      <c r="H1483" s="296">
        <f t="shared" si="22"/>
        <v>0</v>
      </c>
      <c r="I1483" s="311"/>
    </row>
    <row r="1484" spans="2:9" x14ac:dyDescent="0.35">
      <c r="B1484" s="310"/>
      <c r="C1484" s="294" t="str">
        <f>IF(F1484-G1484&lt;&gt;0,Journal!C1480,"")</f>
        <v/>
      </c>
      <c r="D1484" s="66" t="str">
        <f>IF(F1484-G1484&lt;&gt;0,Journal!D1480,"")</f>
        <v/>
      </c>
      <c r="E1484" s="295" t="str">
        <f>IF(F1484-G1484&lt;&gt;0,Journal!E1480,"")</f>
        <v/>
      </c>
      <c r="F1484" s="296"/>
      <c r="G1484" s="296"/>
      <c r="H1484" s="296">
        <f t="shared" si="22"/>
        <v>0</v>
      </c>
      <c r="I1484" s="311"/>
    </row>
    <row r="1485" spans="2:9" x14ac:dyDescent="0.35">
      <c r="B1485" s="310"/>
      <c r="C1485" s="294" t="str">
        <f>IF(F1485-G1485&lt;&gt;0,Journal!C1481,"")</f>
        <v/>
      </c>
      <c r="D1485" s="66" t="str">
        <f>IF(F1485-G1485&lt;&gt;0,Journal!D1481,"")</f>
        <v/>
      </c>
      <c r="E1485" s="295" t="str">
        <f>IF(F1485-G1485&lt;&gt;0,Journal!E1481,"")</f>
        <v/>
      </c>
      <c r="F1485" s="296"/>
      <c r="G1485" s="296"/>
      <c r="H1485" s="296">
        <f t="shared" si="22"/>
        <v>0</v>
      </c>
      <c r="I1485" s="311"/>
    </row>
    <row r="1486" spans="2:9" x14ac:dyDescent="0.35">
      <c r="B1486" s="310"/>
      <c r="C1486" s="294" t="str">
        <f>IF(F1486-G1486&lt;&gt;0,Journal!C1482,"")</f>
        <v/>
      </c>
      <c r="D1486" s="66" t="str">
        <f>IF(F1486-G1486&lt;&gt;0,Journal!D1482,"")</f>
        <v/>
      </c>
      <c r="E1486" s="295" t="str">
        <f>IF(F1486-G1486&lt;&gt;0,Journal!E1482,"")</f>
        <v/>
      </c>
      <c r="F1486" s="296"/>
      <c r="G1486" s="296"/>
      <c r="H1486" s="296">
        <f t="shared" si="22"/>
        <v>0</v>
      </c>
      <c r="I1486" s="311"/>
    </row>
    <row r="1487" spans="2:9" x14ac:dyDescent="0.35">
      <c r="B1487" s="310"/>
      <c r="C1487" s="294" t="str">
        <f>IF(F1487-G1487&lt;&gt;0,Journal!C1483,"")</f>
        <v/>
      </c>
      <c r="D1487" s="66" t="str">
        <f>IF(F1487-G1487&lt;&gt;0,Journal!D1483,"")</f>
        <v/>
      </c>
      <c r="E1487" s="295" t="str">
        <f>IF(F1487-G1487&lt;&gt;0,Journal!E1483,"")</f>
        <v/>
      </c>
      <c r="F1487" s="296"/>
      <c r="G1487" s="296"/>
      <c r="H1487" s="296">
        <f t="shared" si="22"/>
        <v>0</v>
      </c>
      <c r="I1487" s="311"/>
    </row>
    <row r="1488" spans="2:9" x14ac:dyDescent="0.35">
      <c r="B1488" s="310"/>
      <c r="C1488" s="294" t="str">
        <f>IF(F1488-G1488&lt;&gt;0,Journal!C1484,"")</f>
        <v/>
      </c>
      <c r="D1488" s="66" t="str">
        <f>IF(F1488-G1488&lt;&gt;0,Journal!D1484,"")</f>
        <v/>
      </c>
      <c r="E1488" s="295" t="str">
        <f>IF(F1488-G1488&lt;&gt;0,Journal!E1484,"")</f>
        <v/>
      </c>
      <c r="F1488" s="296"/>
      <c r="G1488" s="296"/>
      <c r="H1488" s="296">
        <f t="shared" ref="H1488:H1551" si="23">IF($F$9="Debit",(H1487+F1488-G1488),(H1487+G1488-F1488))</f>
        <v>0</v>
      </c>
      <c r="I1488" s="311"/>
    </row>
    <row r="1489" spans="2:9" x14ac:dyDescent="0.35">
      <c r="B1489" s="310"/>
      <c r="C1489" s="294" t="str">
        <f>IF(F1489-G1489&lt;&gt;0,Journal!C1485,"")</f>
        <v/>
      </c>
      <c r="D1489" s="66" t="str">
        <f>IF(F1489-G1489&lt;&gt;0,Journal!D1485,"")</f>
        <v/>
      </c>
      <c r="E1489" s="295" t="str">
        <f>IF(F1489-G1489&lt;&gt;0,Journal!E1485,"")</f>
        <v/>
      </c>
      <c r="F1489" s="296"/>
      <c r="G1489" s="296"/>
      <c r="H1489" s="296">
        <f t="shared" si="23"/>
        <v>0</v>
      </c>
      <c r="I1489" s="311"/>
    </row>
    <row r="1490" spans="2:9" x14ac:dyDescent="0.35">
      <c r="B1490" s="310"/>
      <c r="C1490" s="294" t="str">
        <f>IF(F1490-G1490&lt;&gt;0,Journal!C1486,"")</f>
        <v/>
      </c>
      <c r="D1490" s="66" t="str">
        <f>IF(F1490-G1490&lt;&gt;0,Journal!D1486,"")</f>
        <v/>
      </c>
      <c r="E1490" s="295" t="str">
        <f>IF(F1490-G1490&lt;&gt;0,Journal!E1486,"")</f>
        <v/>
      </c>
      <c r="F1490" s="296"/>
      <c r="G1490" s="296"/>
      <c r="H1490" s="296">
        <f t="shared" si="23"/>
        <v>0</v>
      </c>
      <c r="I1490" s="311"/>
    </row>
    <row r="1491" spans="2:9" x14ac:dyDescent="0.35">
      <c r="B1491" s="310"/>
      <c r="C1491" s="294" t="str">
        <f>IF(F1491-G1491&lt;&gt;0,Journal!C1487,"")</f>
        <v/>
      </c>
      <c r="D1491" s="66" t="str">
        <f>IF(F1491-G1491&lt;&gt;0,Journal!D1487,"")</f>
        <v/>
      </c>
      <c r="E1491" s="295" t="str">
        <f>IF(F1491-G1491&lt;&gt;0,Journal!E1487,"")</f>
        <v/>
      </c>
      <c r="F1491" s="296"/>
      <c r="G1491" s="296"/>
      <c r="H1491" s="296">
        <f t="shared" si="23"/>
        <v>0</v>
      </c>
      <c r="I1491" s="311"/>
    </row>
    <row r="1492" spans="2:9" x14ac:dyDescent="0.35">
      <c r="B1492" s="310"/>
      <c r="C1492" s="294" t="str">
        <f>IF(F1492-G1492&lt;&gt;0,Journal!C1488,"")</f>
        <v/>
      </c>
      <c r="D1492" s="66" t="str">
        <f>IF(F1492-G1492&lt;&gt;0,Journal!D1488,"")</f>
        <v/>
      </c>
      <c r="E1492" s="295" t="str">
        <f>IF(F1492-G1492&lt;&gt;0,Journal!E1488,"")</f>
        <v/>
      </c>
      <c r="F1492" s="296"/>
      <c r="G1492" s="296"/>
      <c r="H1492" s="296">
        <f t="shared" si="23"/>
        <v>0</v>
      </c>
      <c r="I1492" s="311"/>
    </row>
    <row r="1493" spans="2:9" x14ac:dyDescent="0.35">
      <c r="B1493" s="310"/>
      <c r="C1493" s="294" t="str">
        <f>IF(F1493-G1493&lt;&gt;0,Journal!C1489,"")</f>
        <v/>
      </c>
      <c r="D1493" s="66" t="str">
        <f>IF(F1493-G1493&lt;&gt;0,Journal!D1489,"")</f>
        <v/>
      </c>
      <c r="E1493" s="295" t="str">
        <f>IF(F1493-G1493&lt;&gt;0,Journal!E1489,"")</f>
        <v/>
      </c>
      <c r="F1493" s="296"/>
      <c r="G1493" s="296"/>
      <c r="H1493" s="296">
        <f t="shared" si="23"/>
        <v>0</v>
      </c>
      <c r="I1493" s="311"/>
    </row>
    <row r="1494" spans="2:9" x14ac:dyDescent="0.35">
      <c r="B1494" s="310"/>
      <c r="C1494" s="294" t="str">
        <f>IF(F1494-G1494&lt;&gt;0,Journal!C1490,"")</f>
        <v/>
      </c>
      <c r="D1494" s="66" t="str">
        <f>IF(F1494-G1494&lt;&gt;0,Journal!D1490,"")</f>
        <v/>
      </c>
      <c r="E1494" s="295" t="str">
        <f>IF(F1494-G1494&lt;&gt;0,Journal!E1490,"")</f>
        <v/>
      </c>
      <c r="F1494" s="296"/>
      <c r="G1494" s="296"/>
      <c r="H1494" s="296">
        <f t="shared" si="23"/>
        <v>0</v>
      </c>
      <c r="I1494" s="311"/>
    </row>
    <row r="1495" spans="2:9" x14ac:dyDescent="0.35">
      <c r="B1495" s="310"/>
      <c r="C1495" s="294" t="str">
        <f>IF(F1495-G1495&lt;&gt;0,Journal!C1491,"")</f>
        <v/>
      </c>
      <c r="D1495" s="66" t="str">
        <f>IF(F1495-G1495&lt;&gt;0,Journal!D1491,"")</f>
        <v/>
      </c>
      <c r="E1495" s="295" t="str">
        <f>IF(F1495-G1495&lt;&gt;0,Journal!E1491,"")</f>
        <v/>
      </c>
      <c r="F1495" s="296"/>
      <c r="G1495" s="296"/>
      <c r="H1495" s="296">
        <f t="shared" si="23"/>
        <v>0</v>
      </c>
      <c r="I1495" s="311"/>
    </row>
    <row r="1496" spans="2:9" x14ac:dyDescent="0.35">
      <c r="B1496" s="310"/>
      <c r="C1496" s="294" t="str">
        <f>IF(F1496-G1496&lt;&gt;0,Journal!C1492,"")</f>
        <v/>
      </c>
      <c r="D1496" s="66" t="str">
        <f>IF(F1496-G1496&lt;&gt;0,Journal!D1492,"")</f>
        <v/>
      </c>
      <c r="E1496" s="295" t="str">
        <f>IF(F1496-G1496&lt;&gt;0,Journal!E1492,"")</f>
        <v/>
      </c>
      <c r="F1496" s="296"/>
      <c r="G1496" s="296"/>
      <c r="H1496" s="296">
        <f t="shared" si="23"/>
        <v>0</v>
      </c>
      <c r="I1496" s="311"/>
    </row>
    <row r="1497" spans="2:9" x14ac:dyDescent="0.35">
      <c r="B1497" s="310"/>
      <c r="C1497" s="294" t="str">
        <f>IF(F1497-G1497&lt;&gt;0,Journal!C1493,"")</f>
        <v/>
      </c>
      <c r="D1497" s="66" t="str">
        <f>IF(F1497-G1497&lt;&gt;0,Journal!D1493,"")</f>
        <v/>
      </c>
      <c r="E1497" s="295" t="str">
        <f>IF(F1497-G1497&lt;&gt;0,Journal!E1493,"")</f>
        <v/>
      </c>
      <c r="F1497" s="296"/>
      <c r="G1497" s="296"/>
      <c r="H1497" s="296">
        <f t="shared" si="23"/>
        <v>0</v>
      </c>
      <c r="I1497" s="311"/>
    </row>
    <row r="1498" spans="2:9" x14ac:dyDescent="0.35">
      <c r="B1498" s="310"/>
      <c r="C1498" s="294" t="str">
        <f>IF(F1498-G1498&lt;&gt;0,Journal!C1494,"")</f>
        <v/>
      </c>
      <c r="D1498" s="66" t="str">
        <f>IF(F1498-G1498&lt;&gt;0,Journal!D1494,"")</f>
        <v/>
      </c>
      <c r="E1498" s="295" t="str">
        <f>IF(F1498-G1498&lt;&gt;0,Journal!E1494,"")</f>
        <v/>
      </c>
      <c r="F1498" s="296"/>
      <c r="G1498" s="296"/>
      <c r="H1498" s="296">
        <f t="shared" si="23"/>
        <v>0</v>
      </c>
      <c r="I1498" s="311"/>
    </row>
    <row r="1499" spans="2:9" x14ac:dyDescent="0.35">
      <c r="B1499" s="310"/>
      <c r="C1499" s="294" t="str">
        <f>IF(F1499-G1499&lt;&gt;0,Journal!C1495,"")</f>
        <v/>
      </c>
      <c r="D1499" s="66" t="str">
        <f>IF(F1499-G1499&lt;&gt;0,Journal!D1495,"")</f>
        <v/>
      </c>
      <c r="E1499" s="295" t="str">
        <f>IF(F1499-G1499&lt;&gt;0,Journal!E1495,"")</f>
        <v/>
      </c>
      <c r="F1499" s="296"/>
      <c r="G1499" s="296"/>
      <c r="H1499" s="296">
        <f t="shared" si="23"/>
        <v>0</v>
      </c>
      <c r="I1499" s="311"/>
    </row>
    <row r="1500" spans="2:9" x14ac:dyDescent="0.35">
      <c r="B1500" s="310"/>
      <c r="C1500" s="294" t="str">
        <f>IF(F1500-G1500&lt;&gt;0,Journal!C1496,"")</f>
        <v/>
      </c>
      <c r="D1500" s="66" t="str">
        <f>IF(F1500-G1500&lt;&gt;0,Journal!D1496,"")</f>
        <v/>
      </c>
      <c r="E1500" s="295" t="str">
        <f>IF(F1500-G1500&lt;&gt;0,Journal!E1496,"")</f>
        <v/>
      </c>
      <c r="F1500" s="296"/>
      <c r="G1500" s="296"/>
      <c r="H1500" s="296">
        <f t="shared" si="23"/>
        <v>0</v>
      </c>
      <c r="I1500" s="311"/>
    </row>
    <row r="1501" spans="2:9" x14ac:dyDescent="0.35">
      <c r="B1501" s="310"/>
      <c r="C1501" s="294" t="str">
        <f>IF(F1501-G1501&lt;&gt;0,Journal!C1497,"")</f>
        <v/>
      </c>
      <c r="D1501" s="66" t="str">
        <f>IF(F1501-G1501&lt;&gt;0,Journal!D1497,"")</f>
        <v/>
      </c>
      <c r="E1501" s="295" t="str">
        <f>IF(F1501-G1501&lt;&gt;0,Journal!E1497,"")</f>
        <v/>
      </c>
      <c r="F1501" s="296"/>
      <c r="G1501" s="296"/>
      <c r="H1501" s="296">
        <f t="shared" si="23"/>
        <v>0</v>
      </c>
      <c r="I1501" s="311"/>
    </row>
    <row r="1502" spans="2:9" x14ac:dyDescent="0.35">
      <c r="B1502" s="310"/>
      <c r="C1502" s="294" t="str">
        <f>IF(F1502-G1502&lt;&gt;0,Journal!C1498,"")</f>
        <v/>
      </c>
      <c r="D1502" s="66" t="str">
        <f>IF(F1502-G1502&lt;&gt;0,Journal!D1498,"")</f>
        <v/>
      </c>
      <c r="E1502" s="295" t="str">
        <f>IF(F1502-G1502&lt;&gt;0,Journal!E1498,"")</f>
        <v/>
      </c>
      <c r="F1502" s="296"/>
      <c r="G1502" s="296"/>
      <c r="H1502" s="296">
        <f t="shared" si="23"/>
        <v>0</v>
      </c>
      <c r="I1502" s="311"/>
    </row>
    <row r="1503" spans="2:9" x14ac:dyDescent="0.35">
      <c r="B1503" s="310"/>
      <c r="C1503" s="294" t="str">
        <f>IF(F1503-G1503&lt;&gt;0,Journal!C1499,"")</f>
        <v/>
      </c>
      <c r="D1503" s="66" t="str">
        <f>IF(F1503-G1503&lt;&gt;0,Journal!D1499,"")</f>
        <v/>
      </c>
      <c r="E1503" s="295" t="str">
        <f>IF(F1503-G1503&lt;&gt;0,Journal!E1499,"")</f>
        <v/>
      </c>
      <c r="F1503" s="296"/>
      <c r="G1503" s="296"/>
      <c r="H1503" s="296">
        <f t="shared" si="23"/>
        <v>0</v>
      </c>
      <c r="I1503" s="311"/>
    </row>
    <row r="1504" spans="2:9" x14ac:dyDescent="0.35">
      <c r="B1504" s="310"/>
      <c r="C1504" s="294" t="str">
        <f>IF(F1504-G1504&lt;&gt;0,Journal!C1500,"")</f>
        <v/>
      </c>
      <c r="D1504" s="66" t="str">
        <f>IF(F1504-G1504&lt;&gt;0,Journal!D1500,"")</f>
        <v/>
      </c>
      <c r="E1504" s="295" t="str">
        <f>IF(F1504-G1504&lt;&gt;0,Journal!E1500,"")</f>
        <v/>
      </c>
      <c r="F1504" s="296"/>
      <c r="G1504" s="296"/>
      <c r="H1504" s="296">
        <f t="shared" si="23"/>
        <v>0</v>
      </c>
      <c r="I1504" s="311"/>
    </row>
    <row r="1505" spans="2:9" x14ac:dyDescent="0.35">
      <c r="B1505" s="310"/>
      <c r="C1505" s="294" t="str">
        <f>IF(F1505-G1505&lt;&gt;0,Journal!C1501,"")</f>
        <v/>
      </c>
      <c r="D1505" s="66" t="str">
        <f>IF(F1505-G1505&lt;&gt;0,Journal!D1501,"")</f>
        <v/>
      </c>
      <c r="E1505" s="295" t="str">
        <f>IF(F1505-G1505&lt;&gt;0,Journal!E1501,"")</f>
        <v/>
      </c>
      <c r="F1505" s="296"/>
      <c r="G1505" s="296"/>
      <c r="H1505" s="296">
        <f t="shared" si="23"/>
        <v>0</v>
      </c>
      <c r="I1505" s="311"/>
    </row>
    <row r="1506" spans="2:9" x14ac:dyDescent="0.35">
      <c r="B1506" s="310"/>
      <c r="C1506" s="294" t="str">
        <f>IF(F1506-G1506&lt;&gt;0,Journal!C1502,"")</f>
        <v/>
      </c>
      <c r="D1506" s="66" t="str">
        <f>IF(F1506-G1506&lt;&gt;0,Journal!D1502,"")</f>
        <v/>
      </c>
      <c r="E1506" s="295" t="str">
        <f>IF(F1506-G1506&lt;&gt;0,Journal!E1502,"")</f>
        <v/>
      </c>
      <c r="F1506" s="296"/>
      <c r="G1506" s="296"/>
      <c r="H1506" s="296">
        <f t="shared" si="23"/>
        <v>0</v>
      </c>
      <c r="I1506" s="311"/>
    </row>
    <row r="1507" spans="2:9" x14ac:dyDescent="0.35">
      <c r="B1507" s="310"/>
      <c r="C1507" s="294" t="str">
        <f>IF(F1507-G1507&lt;&gt;0,Journal!C1503,"")</f>
        <v/>
      </c>
      <c r="D1507" s="66" t="str">
        <f>IF(F1507-G1507&lt;&gt;0,Journal!D1503,"")</f>
        <v/>
      </c>
      <c r="E1507" s="295" t="str">
        <f>IF(F1507-G1507&lt;&gt;0,Journal!E1503,"")</f>
        <v/>
      </c>
      <c r="F1507" s="296"/>
      <c r="G1507" s="296"/>
      <c r="H1507" s="296">
        <f t="shared" si="23"/>
        <v>0</v>
      </c>
      <c r="I1507" s="311"/>
    </row>
    <row r="1508" spans="2:9" x14ac:dyDescent="0.35">
      <c r="B1508" s="310"/>
      <c r="C1508" s="294" t="str">
        <f>IF(F1508-G1508&lt;&gt;0,Journal!C1504,"")</f>
        <v/>
      </c>
      <c r="D1508" s="66" t="str">
        <f>IF(F1508-G1508&lt;&gt;0,Journal!D1504,"")</f>
        <v/>
      </c>
      <c r="E1508" s="295" t="str">
        <f>IF(F1508-G1508&lt;&gt;0,Journal!E1504,"")</f>
        <v/>
      </c>
      <c r="F1508" s="296"/>
      <c r="G1508" s="296"/>
      <c r="H1508" s="296">
        <f t="shared" si="23"/>
        <v>0</v>
      </c>
      <c r="I1508" s="311"/>
    </row>
    <row r="1509" spans="2:9" x14ac:dyDescent="0.35">
      <c r="B1509" s="310"/>
      <c r="C1509" s="294" t="str">
        <f>IF(F1509-G1509&lt;&gt;0,Journal!C1505,"")</f>
        <v/>
      </c>
      <c r="D1509" s="66" t="str">
        <f>IF(F1509-G1509&lt;&gt;0,Journal!D1505,"")</f>
        <v/>
      </c>
      <c r="E1509" s="295" t="str">
        <f>IF(F1509-G1509&lt;&gt;0,Journal!E1505,"")</f>
        <v/>
      </c>
      <c r="F1509" s="296"/>
      <c r="G1509" s="296"/>
      <c r="H1509" s="296">
        <f t="shared" si="23"/>
        <v>0</v>
      </c>
      <c r="I1509" s="311"/>
    </row>
    <row r="1510" spans="2:9" x14ac:dyDescent="0.35">
      <c r="B1510" s="310"/>
      <c r="C1510" s="294" t="str">
        <f>IF(F1510-G1510&lt;&gt;0,Journal!C1506,"")</f>
        <v/>
      </c>
      <c r="D1510" s="66" t="str">
        <f>IF(F1510-G1510&lt;&gt;0,Journal!D1506,"")</f>
        <v/>
      </c>
      <c r="E1510" s="295" t="str">
        <f>IF(F1510-G1510&lt;&gt;0,Journal!E1506,"")</f>
        <v/>
      </c>
      <c r="F1510" s="296"/>
      <c r="G1510" s="296"/>
      <c r="H1510" s="296">
        <f t="shared" si="23"/>
        <v>0</v>
      </c>
      <c r="I1510" s="311"/>
    </row>
    <row r="1511" spans="2:9" x14ac:dyDescent="0.35">
      <c r="B1511" s="310"/>
      <c r="C1511" s="294" t="str">
        <f>IF(F1511-G1511&lt;&gt;0,Journal!C1507,"")</f>
        <v/>
      </c>
      <c r="D1511" s="66" t="str">
        <f>IF(F1511-G1511&lt;&gt;0,Journal!D1507,"")</f>
        <v/>
      </c>
      <c r="E1511" s="295" t="str">
        <f>IF(F1511-G1511&lt;&gt;0,Journal!E1507,"")</f>
        <v/>
      </c>
      <c r="F1511" s="296"/>
      <c r="G1511" s="296"/>
      <c r="H1511" s="296">
        <f t="shared" si="23"/>
        <v>0</v>
      </c>
      <c r="I1511" s="311"/>
    </row>
    <row r="1512" spans="2:9" x14ac:dyDescent="0.35">
      <c r="B1512" s="310"/>
      <c r="C1512" s="294" t="str">
        <f>IF(F1512-G1512&lt;&gt;0,Journal!C1508,"")</f>
        <v/>
      </c>
      <c r="D1512" s="66" t="str">
        <f>IF(F1512-G1512&lt;&gt;0,Journal!D1508,"")</f>
        <v/>
      </c>
      <c r="E1512" s="295" t="str">
        <f>IF(F1512-G1512&lt;&gt;0,Journal!E1508,"")</f>
        <v/>
      </c>
      <c r="F1512" s="296"/>
      <c r="G1512" s="296"/>
      <c r="H1512" s="296">
        <f t="shared" si="23"/>
        <v>0</v>
      </c>
      <c r="I1512" s="311"/>
    </row>
    <row r="1513" spans="2:9" x14ac:dyDescent="0.35">
      <c r="B1513" s="310"/>
      <c r="C1513" s="294" t="str">
        <f>IF(F1513-G1513&lt;&gt;0,Journal!C1509,"")</f>
        <v/>
      </c>
      <c r="D1513" s="66" t="str">
        <f>IF(F1513-G1513&lt;&gt;0,Journal!D1509,"")</f>
        <v/>
      </c>
      <c r="E1513" s="295" t="str">
        <f>IF(F1513-G1513&lt;&gt;0,Journal!E1509,"")</f>
        <v/>
      </c>
      <c r="F1513" s="296"/>
      <c r="G1513" s="296"/>
      <c r="H1513" s="296">
        <f t="shared" si="23"/>
        <v>0</v>
      </c>
      <c r="I1513" s="311"/>
    </row>
    <row r="1514" spans="2:9" x14ac:dyDescent="0.35">
      <c r="B1514" s="310"/>
      <c r="C1514" s="294" t="str">
        <f>IF(F1514-G1514&lt;&gt;0,Journal!C1510,"")</f>
        <v/>
      </c>
      <c r="D1514" s="66" t="str">
        <f>IF(F1514-G1514&lt;&gt;0,Journal!D1510,"")</f>
        <v/>
      </c>
      <c r="E1514" s="295" t="str">
        <f>IF(F1514-G1514&lt;&gt;0,Journal!E1510,"")</f>
        <v/>
      </c>
      <c r="F1514" s="296"/>
      <c r="G1514" s="296"/>
      <c r="H1514" s="296">
        <f t="shared" si="23"/>
        <v>0</v>
      </c>
      <c r="I1514" s="311"/>
    </row>
    <row r="1515" spans="2:9" x14ac:dyDescent="0.35">
      <c r="B1515" s="310"/>
      <c r="C1515" s="294" t="str">
        <f>IF(F1515-G1515&lt;&gt;0,Journal!C1511,"")</f>
        <v/>
      </c>
      <c r="D1515" s="66" t="str">
        <f>IF(F1515-G1515&lt;&gt;0,Journal!D1511,"")</f>
        <v/>
      </c>
      <c r="E1515" s="295" t="str">
        <f>IF(F1515-G1515&lt;&gt;0,Journal!E1511,"")</f>
        <v/>
      </c>
      <c r="F1515" s="296"/>
      <c r="G1515" s="296"/>
      <c r="H1515" s="296">
        <f t="shared" si="23"/>
        <v>0</v>
      </c>
      <c r="I1515" s="311"/>
    </row>
    <row r="1516" spans="2:9" x14ac:dyDescent="0.35">
      <c r="B1516" s="310"/>
      <c r="C1516" s="294" t="str">
        <f>IF(F1516-G1516&lt;&gt;0,Journal!C1512,"")</f>
        <v/>
      </c>
      <c r="D1516" s="66" t="str">
        <f>IF(F1516-G1516&lt;&gt;0,Journal!D1512,"")</f>
        <v/>
      </c>
      <c r="E1516" s="295" t="str">
        <f>IF(F1516-G1516&lt;&gt;0,Journal!E1512,"")</f>
        <v/>
      </c>
      <c r="F1516" s="296"/>
      <c r="G1516" s="296"/>
      <c r="H1516" s="296">
        <f t="shared" si="23"/>
        <v>0</v>
      </c>
      <c r="I1516" s="311"/>
    </row>
    <row r="1517" spans="2:9" x14ac:dyDescent="0.35">
      <c r="B1517" s="310"/>
      <c r="C1517" s="294" t="str">
        <f>IF(F1517-G1517&lt;&gt;0,Journal!C1513,"")</f>
        <v/>
      </c>
      <c r="D1517" s="66" t="str">
        <f>IF(F1517-G1517&lt;&gt;0,Journal!D1513,"")</f>
        <v/>
      </c>
      <c r="E1517" s="295" t="str">
        <f>IF(F1517-G1517&lt;&gt;0,Journal!E1513,"")</f>
        <v/>
      </c>
      <c r="F1517" s="296"/>
      <c r="G1517" s="296"/>
      <c r="H1517" s="296">
        <f t="shared" si="23"/>
        <v>0</v>
      </c>
      <c r="I1517" s="311"/>
    </row>
    <row r="1518" spans="2:9" x14ac:dyDescent="0.35">
      <c r="B1518" s="310"/>
      <c r="C1518" s="294" t="str">
        <f>IF(F1518-G1518&lt;&gt;0,Journal!C1514,"")</f>
        <v/>
      </c>
      <c r="D1518" s="66" t="str">
        <f>IF(F1518-G1518&lt;&gt;0,Journal!D1514,"")</f>
        <v/>
      </c>
      <c r="E1518" s="295" t="str">
        <f>IF(F1518-G1518&lt;&gt;0,Journal!E1514,"")</f>
        <v/>
      </c>
      <c r="F1518" s="296"/>
      <c r="G1518" s="296"/>
      <c r="H1518" s="296">
        <f t="shared" si="23"/>
        <v>0</v>
      </c>
      <c r="I1518" s="311"/>
    </row>
    <row r="1519" spans="2:9" x14ac:dyDescent="0.35">
      <c r="B1519" s="310"/>
      <c r="C1519" s="294" t="str">
        <f>IF(F1519-G1519&lt;&gt;0,Journal!C1515,"")</f>
        <v/>
      </c>
      <c r="D1519" s="66" t="str">
        <f>IF(F1519-G1519&lt;&gt;0,Journal!D1515,"")</f>
        <v/>
      </c>
      <c r="E1519" s="295" t="str">
        <f>IF(F1519-G1519&lt;&gt;0,Journal!E1515,"")</f>
        <v/>
      </c>
      <c r="F1519" s="296"/>
      <c r="G1519" s="296"/>
      <c r="H1519" s="296">
        <f t="shared" si="23"/>
        <v>0</v>
      </c>
      <c r="I1519" s="311"/>
    </row>
    <row r="1520" spans="2:9" x14ac:dyDescent="0.35">
      <c r="B1520" s="310"/>
      <c r="C1520" s="294" t="str">
        <f>IF(F1520-G1520&lt;&gt;0,Journal!C1516,"")</f>
        <v/>
      </c>
      <c r="D1520" s="66" t="str">
        <f>IF(F1520-G1520&lt;&gt;0,Journal!D1516,"")</f>
        <v/>
      </c>
      <c r="E1520" s="295" t="str">
        <f>IF(F1520-G1520&lt;&gt;0,Journal!E1516,"")</f>
        <v/>
      </c>
      <c r="F1520" s="296"/>
      <c r="G1520" s="296"/>
      <c r="H1520" s="296">
        <f t="shared" si="23"/>
        <v>0</v>
      </c>
      <c r="I1520" s="311"/>
    </row>
    <row r="1521" spans="2:9" x14ac:dyDescent="0.35">
      <c r="B1521" s="310"/>
      <c r="C1521" s="294" t="str">
        <f>IF(F1521-G1521&lt;&gt;0,Journal!C1517,"")</f>
        <v/>
      </c>
      <c r="D1521" s="66" t="str">
        <f>IF(F1521-G1521&lt;&gt;0,Journal!D1517,"")</f>
        <v/>
      </c>
      <c r="E1521" s="295" t="str">
        <f>IF(F1521-G1521&lt;&gt;0,Journal!E1517,"")</f>
        <v/>
      </c>
      <c r="F1521" s="296"/>
      <c r="G1521" s="296"/>
      <c r="H1521" s="296">
        <f t="shared" si="23"/>
        <v>0</v>
      </c>
      <c r="I1521" s="311"/>
    </row>
    <row r="1522" spans="2:9" x14ac:dyDescent="0.35">
      <c r="B1522" s="310"/>
      <c r="C1522" s="294" t="str">
        <f>IF(F1522-G1522&lt;&gt;0,Journal!C1518,"")</f>
        <v/>
      </c>
      <c r="D1522" s="66" t="str">
        <f>IF(F1522-G1522&lt;&gt;0,Journal!D1518,"")</f>
        <v/>
      </c>
      <c r="E1522" s="295" t="str">
        <f>IF(F1522-G1522&lt;&gt;0,Journal!E1518,"")</f>
        <v/>
      </c>
      <c r="F1522" s="296"/>
      <c r="G1522" s="296"/>
      <c r="H1522" s="296">
        <f t="shared" si="23"/>
        <v>0</v>
      </c>
      <c r="I1522" s="311"/>
    </row>
    <row r="1523" spans="2:9" x14ac:dyDescent="0.35">
      <c r="B1523" s="310"/>
      <c r="C1523" s="294" t="str">
        <f>IF(F1523-G1523&lt;&gt;0,Journal!C1519,"")</f>
        <v/>
      </c>
      <c r="D1523" s="66" t="str">
        <f>IF(F1523-G1523&lt;&gt;0,Journal!D1519,"")</f>
        <v/>
      </c>
      <c r="E1523" s="295" t="str">
        <f>IF(F1523-G1523&lt;&gt;0,Journal!E1519,"")</f>
        <v/>
      </c>
      <c r="F1523" s="296"/>
      <c r="G1523" s="296"/>
      <c r="H1523" s="296">
        <f t="shared" si="23"/>
        <v>0</v>
      </c>
      <c r="I1523" s="311"/>
    </row>
    <row r="1524" spans="2:9" x14ac:dyDescent="0.35">
      <c r="B1524" s="310"/>
      <c r="C1524" s="294" t="str">
        <f>IF(F1524-G1524&lt;&gt;0,Journal!C1520,"")</f>
        <v/>
      </c>
      <c r="D1524" s="66" t="str">
        <f>IF(F1524-G1524&lt;&gt;0,Journal!D1520,"")</f>
        <v/>
      </c>
      <c r="E1524" s="295" t="str">
        <f>IF(F1524-G1524&lt;&gt;0,Journal!E1520,"")</f>
        <v/>
      </c>
      <c r="F1524" s="296"/>
      <c r="G1524" s="296"/>
      <c r="H1524" s="296">
        <f t="shared" si="23"/>
        <v>0</v>
      </c>
      <c r="I1524" s="311"/>
    </row>
    <row r="1525" spans="2:9" x14ac:dyDescent="0.35">
      <c r="B1525" s="310"/>
      <c r="C1525" s="294" t="str">
        <f>IF(F1525-G1525&lt;&gt;0,Journal!C1521,"")</f>
        <v/>
      </c>
      <c r="D1525" s="66" t="str">
        <f>IF(F1525-G1525&lt;&gt;0,Journal!D1521,"")</f>
        <v/>
      </c>
      <c r="E1525" s="295" t="str">
        <f>IF(F1525-G1525&lt;&gt;0,Journal!E1521,"")</f>
        <v/>
      </c>
      <c r="F1525" s="296"/>
      <c r="G1525" s="296"/>
      <c r="H1525" s="296">
        <f t="shared" si="23"/>
        <v>0</v>
      </c>
      <c r="I1525" s="311"/>
    </row>
    <row r="1526" spans="2:9" x14ac:dyDescent="0.35">
      <c r="B1526" s="310"/>
      <c r="C1526" s="294" t="str">
        <f>IF(F1526-G1526&lt;&gt;0,Journal!C1522,"")</f>
        <v/>
      </c>
      <c r="D1526" s="66" t="str">
        <f>IF(F1526-G1526&lt;&gt;0,Journal!D1522,"")</f>
        <v/>
      </c>
      <c r="E1526" s="295" t="str">
        <f>IF(F1526-G1526&lt;&gt;0,Journal!E1522,"")</f>
        <v/>
      </c>
      <c r="F1526" s="296"/>
      <c r="G1526" s="296"/>
      <c r="H1526" s="296">
        <f t="shared" si="23"/>
        <v>0</v>
      </c>
      <c r="I1526" s="311"/>
    </row>
    <row r="1527" spans="2:9" x14ac:dyDescent="0.35">
      <c r="B1527" s="310"/>
      <c r="C1527" s="294" t="str">
        <f>IF(F1527-G1527&lt;&gt;0,Journal!C1523,"")</f>
        <v/>
      </c>
      <c r="D1527" s="66" t="str">
        <f>IF(F1527-G1527&lt;&gt;0,Journal!D1523,"")</f>
        <v/>
      </c>
      <c r="E1527" s="295" t="str">
        <f>IF(F1527-G1527&lt;&gt;0,Journal!E1523,"")</f>
        <v/>
      </c>
      <c r="F1527" s="296"/>
      <c r="G1527" s="296"/>
      <c r="H1527" s="296">
        <f t="shared" si="23"/>
        <v>0</v>
      </c>
      <c r="I1527" s="311"/>
    </row>
    <row r="1528" spans="2:9" x14ac:dyDescent="0.35">
      <c r="B1528" s="310"/>
      <c r="C1528" s="294" t="str">
        <f>IF(F1528-G1528&lt;&gt;0,Journal!C1524,"")</f>
        <v/>
      </c>
      <c r="D1528" s="66" t="str">
        <f>IF(F1528-G1528&lt;&gt;0,Journal!D1524,"")</f>
        <v/>
      </c>
      <c r="E1528" s="295" t="str">
        <f>IF(F1528-G1528&lt;&gt;0,Journal!E1524,"")</f>
        <v/>
      </c>
      <c r="F1528" s="296"/>
      <c r="G1528" s="296"/>
      <c r="H1528" s="296">
        <f t="shared" si="23"/>
        <v>0</v>
      </c>
      <c r="I1528" s="311"/>
    </row>
    <row r="1529" spans="2:9" x14ac:dyDescent="0.35">
      <c r="B1529" s="310"/>
      <c r="C1529" s="294" t="str">
        <f>IF(F1529-G1529&lt;&gt;0,Journal!C1525,"")</f>
        <v/>
      </c>
      <c r="D1529" s="66" t="str">
        <f>IF(F1529-G1529&lt;&gt;0,Journal!D1525,"")</f>
        <v/>
      </c>
      <c r="E1529" s="295" t="str">
        <f>IF(F1529-G1529&lt;&gt;0,Journal!E1525,"")</f>
        <v/>
      </c>
      <c r="F1529" s="296"/>
      <c r="G1529" s="296"/>
      <c r="H1529" s="296">
        <f t="shared" si="23"/>
        <v>0</v>
      </c>
      <c r="I1529" s="311"/>
    </row>
    <row r="1530" spans="2:9" x14ac:dyDescent="0.35">
      <c r="B1530" s="310"/>
      <c r="C1530" s="294" t="str">
        <f>IF(F1530-G1530&lt;&gt;0,Journal!C1526,"")</f>
        <v/>
      </c>
      <c r="D1530" s="66" t="str">
        <f>IF(F1530-G1530&lt;&gt;0,Journal!D1526,"")</f>
        <v/>
      </c>
      <c r="E1530" s="295" t="str">
        <f>IF(F1530-G1530&lt;&gt;0,Journal!E1526,"")</f>
        <v/>
      </c>
      <c r="F1530" s="296"/>
      <c r="G1530" s="296"/>
      <c r="H1530" s="296">
        <f t="shared" si="23"/>
        <v>0</v>
      </c>
      <c r="I1530" s="311"/>
    </row>
    <row r="1531" spans="2:9" x14ac:dyDescent="0.35">
      <c r="B1531" s="310"/>
      <c r="C1531" s="294" t="str">
        <f>IF(F1531-G1531&lt;&gt;0,Journal!C1527,"")</f>
        <v/>
      </c>
      <c r="D1531" s="66" t="str">
        <f>IF(F1531-G1531&lt;&gt;0,Journal!D1527,"")</f>
        <v/>
      </c>
      <c r="E1531" s="295" t="str">
        <f>IF(F1531-G1531&lt;&gt;0,Journal!E1527,"")</f>
        <v/>
      </c>
      <c r="F1531" s="296"/>
      <c r="G1531" s="296"/>
      <c r="H1531" s="296">
        <f t="shared" si="23"/>
        <v>0</v>
      </c>
      <c r="I1531" s="311"/>
    </row>
    <row r="1532" spans="2:9" x14ac:dyDescent="0.35">
      <c r="B1532" s="310"/>
      <c r="C1532" s="294" t="str">
        <f>IF(F1532-G1532&lt;&gt;0,Journal!C1528,"")</f>
        <v/>
      </c>
      <c r="D1532" s="66" t="str">
        <f>IF(F1532-G1532&lt;&gt;0,Journal!D1528,"")</f>
        <v/>
      </c>
      <c r="E1532" s="295" t="str">
        <f>IF(F1532-G1532&lt;&gt;0,Journal!E1528,"")</f>
        <v/>
      </c>
      <c r="F1532" s="296"/>
      <c r="G1532" s="296"/>
      <c r="H1532" s="296">
        <f t="shared" si="23"/>
        <v>0</v>
      </c>
      <c r="I1532" s="311"/>
    </row>
    <row r="1533" spans="2:9" x14ac:dyDescent="0.35">
      <c r="B1533" s="310"/>
      <c r="C1533" s="294" t="str">
        <f>IF(F1533-G1533&lt;&gt;0,Journal!C1529,"")</f>
        <v/>
      </c>
      <c r="D1533" s="66" t="str">
        <f>IF(F1533-G1533&lt;&gt;0,Journal!D1529,"")</f>
        <v/>
      </c>
      <c r="E1533" s="295" t="str">
        <f>IF(F1533-G1533&lt;&gt;0,Journal!E1529,"")</f>
        <v/>
      </c>
      <c r="F1533" s="296"/>
      <c r="G1533" s="296"/>
      <c r="H1533" s="296">
        <f t="shared" si="23"/>
        <v>0</v>
      </c>
      <c r="I1533" s="311"/>
    </row>
    <row r="1534" spans="2:9" x14ac:dyDescent="0.35">
      <c r="B1534" s="310"/>
      <c r="C1534" s="294" t="str">
        <f>IF(F1534-G1534&lt;&gt;0,Journal!C1530,"")</f>
        <v/>
      </c>
      <c r="D1534" s="66" t="str">
        <f>IF(F1534-G1534&lt;&gt;0,Journal!D1530,"")</f>
        <v/>
      </c>
      <c r="E1534" s="295" t="str">
        <f>IF(F1534-G1534&lt;&gt;0,Journal!E1530,"")</f>
        <v/>
      </c>
      <c r="F1534" s="296"/>
      <c r="G1534" s="296"/>
      <c r="H1534" s="296">
        <f t="shared" si="23"/>
        <v>0</v>
      </c>
      <c r="I1534" s="311"/>
    </row>
    <row r="1535" spans="2:9" x14ac:dyDescent="0.35">
      <c r="B1535" s="310"/>
      <c r="C1535" s="294" t="str">
        <f>IF(F1535-G1535&lt;&gt;0,Journal!C1531,"")</f>
        <v/>
      </c>
      <c r="D1535" s="66" t="str">
        <f>IF(F1535-G1535&lt;&gt;0,Journal!D1531,"")</f>
        <v/>
      </c>
      <c r="E1535" s="295" t="str">
        <f>IF(F1535-G1535&lt;&gt;0,Journal!E1531,"")</f>
        <v/>
      </c>
      <c r="F1535" s="296"/>
      <c r="G1535" s="296"/>
      <c r="H1535" s="296">
        <f t="shared" si="23"/>
        <v>0</v>
      </c>
      <c r="I1535" s="311"/>
    </row>
    <row r="1536" spans="2:9" x14ac:dyDescent="0.35">
      <c r="B1536" s="310"/>
      <c r="C1536" s="294" t="str">
        <f>IF(F1536-G1536&lt;&gt;0,Journal!C1532,"")</f>
        <v/>
      </c>
      <c r="D1536" s="66" t="str">
        <f>IF(F1536-G1536&lt;&gt;0,Journal!D1532,"")</f>
        <v/>
      </c>
      <c r="E1536" s="295" t="str">
        <f>IF(F1536-G1536&lt;&gt;0,Journal!E1532,"")</f>
        <v/>
      </c>
      <c r="F1536" s="296"/>
      <c r="G1536" s="296"/>
      <c r="H1536" s="296">
        <f t="shared" si="23"/>
        <v>0</v>
      </c>
      <c r="I1536" s="311"/>
    </row>
    <row r="1537" spans="2:9" x14ac:dyDescent="0.35">
      <c r="B1537" s="310"/>
      <c r="C1537" s="294" t="str">
        <f>IF(F1537-G1537&lt;&gt;0,Journal!C1533,"")</f>
        <v/>
      </c>
      <c r="D1537" s="66" t="str">
        <f>IF(F1537-G1537&lt;&gt;0,Journal!D1533,"")</f>
        <v/>
      </c>
      <c r="E1537" s="295" t="str">
        <f>IF(F1537-G1537&lt;&gt;0,Journal!E1533,"")</f>
        <v/>
      </c>
      <c r="F1537" s="296"/>
      <c r="G1537" s="296"/>
      <c r="H1537" s="296">
        <f t="shared" si="23"/>
        <v>0</v>
      </c>
      <c r="I1537" s="311"/>
    </row>
    <row r="1538" spans="2:9" x14ac:dyDescent="0.35">
      <c r="B1538" s="310"/>
      <c r="C1538" s="294" t="str">
        <f>IF(F1538-G1538&lt;&gt;0,Journal!C1534,"")</f>
        <v/>
      </c>
      <c r="D1538" s="66" t="str">
        <f>IF(F1538-G1538&lt;&gt;0,Journal!D1534,"")</f>
        <v/>
      </c>
      <c r="E1538" s="295" t="str">
        <f>IF(F1538-G1538&lt;&gt;0,Journal!E1534,"")</f>
        <v/>
      </c>
      <c r="F1538" s="296"/>
      <c r="G1538" s="296"/>
      <c r="H1538" s="296">
        <f t="shared" si="23"/>
        <v>0</v>
      </c>
      <c r="I1538" s="311"/>
    </row>
    <row r="1539" spans="2:9" x14ac:dyDescent="0.35">
      <c r="B1539" s="310"/>
      <c r="C1539" s="294" t="str">
        <f>IF(F1539-G1539&lt;&gt;0,Journal!C1535,"")</f>
        <v/>
      </c>
      <c r="D1539" s="66" t="str">
        <f>IF(F1539-G1539&lt;&gt;0,Journal!D1535,"")</f>
        <v/>
      </c>
      <c r="E1539" s="295" t="str">
        <f>IF(F1539-G1539&lt;&gt;0,Journal!E1535,"")</f>
        <v/>
      </c>
      <c r="F1539" s="296"/>
      <c r="G1539" s="296"/>
      <c r="H1539" s="296">
        <f t="shared" si="23"/>
        <v>0</v>
      </c>
      <c r="I1539" s="311"/>
    </row>
    <row r="1540" spans="2:9" x14ac:dyDescent="0.35">
      <c r="B1540" s="310"/>
      <c r="C1540" s="294" t="str">
        <f>IF(F1540-G1540&lt;&gt;0,Journal!C1536,"")</f>
        <v/>
      </c>
      <c r="D1540" s="66" t="str">
        <f>IF(F1540-G1540&lt;&gt;0,Journal!D1536,"")</f>
        <v/>
      </c>
      <c r="E1540" s="295" t="str">
        <f>IF(F1540-G1540&lt;&gt;0,Journal!E1536,"")</f>
        <v/>
      </c>
      <c r="F1540" s="296"/>
      <c r="G1540" s="296"/>
      <c r="H1540" s="296">
        <f t="shared" si="23"/>
        <v>0</v>
      </c>
      <c r="I1540" s="311"/>
    </row>
    <row r="1541" spans="2:9" x14ac:dyDescent="0.35">
      <c r="B1541" s="310"/>
      <c r="C1541" s="294" t="str">
        <f>IF(F1541-G1541&lt;&gt;0,Journal!C1537,"")</f>
        <v/>
      </c>
      <c r="D1541" s="66" t="str">
        <f>IF(F1541-G1541&lt;&gt;0,Journal!D1537,"")</f>
        <v/>
      </c>
      <c r="E1541" s="295" t="str">
        <f>IF(F1541-G1541&lt;&gt;0,Journal!E1537,"")</f>
        <v/>
      </c>
      <c r="F1541" s="296"/>
      <c r="G1541" s="296"/>
      <c r="H1541" s="296">
        <f t="shared" si="23"/>
        <v>0</v>
      </c>
      <c r="I1541" s="311"/>
    </row>
    <row r="1542" spans="2:9" x14ac:dyDescent="0.35">
      <c r="B1542" s="310"/>
      <c r="C1542" s="294" t="str">
        <f>IF(F1542-G1542&lt;&gt;0,Journal!C1538,"")</f>
        <v/>
      </c>
      <c r="D1542" s="66" t="str">
        <f>IF(F1542-G1542&lt;&gt;0,Journal!D1538,"")</f>
        <v/>
      </c>
      <c r="E1542" s="295" t="str">
        <f>IF(F1542-G1542&lt;&gt;0,Journal!E1538,"")</f>
        <v/>
      </c>
      <c r="F1542" s="296"/>
      <c r="G1542" s="296"/>
      <c r="H1542" s="296">
        <f t="shared" si="23"/>
        <v>0</v>
      </c>
      <c r="I1542" s="311"/>
    </row>
    <row r="1543" spans="2:9" x14ac:dyDescent="0.35">
      <c r="B1543" s="310"/>
      <c r="C1543" s="294" t="str">
        <f>IF(F1543-G1543&lt;&gt;0,Journal!C1539,"")</f>
        <v/>
      </c>
      <c r="D1543" s="66" t="str">
        <f>IF(F1543-G1543&lt;&gt;0,Journal!D1539,"")</f>
        <v/>
      </c>
      <c r="E1543" s="295" t="str">
        <f>IF(F1543-G1543&lt;&gt;0,Journal!E1539,"")</f>
        <v/>
      </c>
      <c r="F1543" s="296"/>
      <c r="G1543" s="296"/>
      <c r="H1543" s="296">
        <f t="shared" si="23"/>
        <v>0</v>
      </c>
      <c r="I1543" s="311"/>
    </row>
    <row r="1544" spans="2:9" x14ac:dyDescent="0.35">
      <c r="B1544" s="310"/>
      <c r="C1544" s="294" t="str">
        <f>IF(F1544-G1544&lt;&gt;0,Journal!C1540,"")</f>
        <v/>
      </c>
      <c r="D1544" s="66" t="str">
        <f>IF(F1544-G1544&lt;&gt;0,Journal!D1540,"")</f>
        <v/>
      </c>
      <c r="E1544" s="295" t="str">
        <f>IF(F1544-G1544&lt;&gt;0,Journal!E1540,"")</f>
        <v/>
      </c>
      <c r="F1544" s="296"/>
      <c r="G1544" s="296"/>
      <c r="H1544" s="296">
        <f t="shared" si="23"/>
        <v>0</v>
      </c>
      <c r="I1544" s="311"/>
    </row>
    <row r="1545" spans="2:9" x14ac:dyDescent="0.35">
      <c r="B1545" s="310"/>
      <c r="C1545" s="294" t="str">
        <f>IF(F1545-G1545&lt;&gt;0,Journal!C1541,"")</f>
        <v/>
      </c>
      <c r="D1545" s="66" t="str">
        <f>IF(F1545-G1545&lt;&gt;0,Journal!D1541,"")</f>
        <v/>
      </c>
      <c r="E1545" s="295" t="str">
        <f>IF(F1545-G1545&lt;&gt;0,Journal!E1541,"")</f>
        <v/>
      </c>
      <c r="F1545" s="296"/>
      <c r="G1545" s="296"/>
      <c r="H1545" s="296">
        <f t="shared" si="23"/>
        <v>0</v>
      </c>
      <c r="I1545" s="311"/>
    </row>
    <row r="1546" spans="2:9" x14ac:dyDescent="0.35">
      <c r="B1546" s="310"/>
      <c r="C1546" s="294" t="str">
        <f>IF(F1546-G1546&lt;&gt;0,Journal!C1542,"")</f>
        <v/>
      </c>
      <c r="D1546" s="66" t="str">
        <f>IF(F1546-G1546&lt;&gt;0,Journal!D1542,"")</f>
        <v/>
      </c>
      <c r="E1546" s="295" t="str">
        <f>IF(F1546-G1546&lt;&gt;0,Journal!E1542,"")</f>
        <v/>
      </c>
      <c r="F1546" s="296"/>
      <c r="G1546" s="296"/>
      <c r="H1546" s="296">
        <f t="shared" si="23"/>
        <v>0</v>
      </c>
      <c r="I1546" s="311"/>
    </row>
    <row r="1547" spans="2:9" x14ac:dyDescent="0.35">
      <c r="B1547" s="310"/>
      <c r="C1547" s="294" t="str">
        <f>IF(F1547-G1547&lt;&gt;0,Journal!C1543,"")</f>
        <v/>
      </c>
      <c r="D1547" s="66" t="str">
        <f>IF(F1547-G1547&lt;&gt;0,Journal!D1543,"")</f>
        <v/>
      </c>
      <c r="E1547" s="295" t="str">
        <f>IF(F1547-G1547&lt;&gt;0,Journal!E1543,"")</f>
        <v/>
      </c>
      <c r="F1547" s="296"/>
      <c r="G1547" s="296"/>
      <c r="H1547" s="296">
        <f t="shared" si="23"/>
        <v>0</v>
      </c>
      <c r="I1547" s="311"/>
    </row>
    <row r="1548" spans="2:9" x14ac:dyDescent="0.35">
      <c r="B1548" s="310"/>
      <c r="C1548" s="294" t="str">
        <f>IF(F1548-G1548&lt;&gt;0,Journal!C1544,"")</f>
        <v/>
      </c>
      <c r="D1548" s="66" t="str">
        <f>IF(F1548-G1548&lt;&gt;0,Journal!D1544,"")</f>
        <v/>
      </c>
      <c r="E1548" s="295" t="str">
        <f>IF(F1548-G1548&lt;&gt;0,Journal!E1544,"")</f>
        <v/>
      </c>
      <c r="F1548" s="296"/>
      <c r="G1548" s="296"/>
      <c r="H1548" s="296">
        <f t="shared" si="23"/>
        <v>0</v>
      </c>
      <c r="I1548" s="311"/>
    </row>
    <row r="1549" spans="2:9" x14ac:dyDescent="0.35">
      <c r="B1549" s="310"/>
      <c r="C1549" s="294" t="str">
        <f>IF(F1549-G1549&lt;&gt;0,Journal!C1545,"")</f>
        <v/>
      </c>
      <c r="D1549" s="66" t="str">
        <f>IF(F1549-G1549&lt;&gt;0,Journal!D1545,"")</f>
        <v/>
      </c>
      <c r="E1549" s="295" t="str">
        <f>IF(F1549-G1549&lt;&gt;0,Journal!E1545,"")</f>
        <v/>
      </c>
      <c r="F1549" s="296"/>
      <c r="G1549" s="296"/>
      <c r="H1549" s="296">
        <f t="shared" si="23"/>
        <v>0</v>
      </c>
      <c r="I1549" s="311"/>
    </row>
    <row r="1550" spans="2:9" x14ac:dyDescent="0.35">
      <c r="B1550" s="310"/>
      <c r="C1550" s="294" t="str">
        <f>IF(F1550-G1550&lt;&gt;0,Journal!C1546,"")</f>
        <v/>
      </c>
      <c r="D1550" s="66" t="str">
        <f>IF(F1550-G1550&lt;&gt;0,Journal!D1546,"")</f>
        <v/>
      </c>
      <c r="E1550" s="295" t="str">
        <f>IF(F1550-G1550&lt;&gt;0,Journal!E1546,"")</f>
        <v/>
      </c>
      <c r="F1550" s="296"/>
      <c r="G1550" s="296"/>
      <c r="H1550" s="296">
        <f t="shared" si="23"/>
        <v>0</v>
      </c>
      <c r="I1550" s="311"/>
    </row>
    <row r="1551" spans="2:9" x14ac:dyDescent="0.35">
      <c r="B1551" s="310"/>
      <c r="C1551" s="294" t="str">
        <f>IF(F1551-G1551&lt;&gt;0,Journal!C1547,"")</f>
        <v/>
      </c>
      <c r="D1551" s="66" t="str">
        <f>IF(F1551-G1551&lt;&gt;0,Journal!D1547,"")</f>
        <v/>
      </c>
      <c r="E1551" s="295" t="str">
        <f>IF(F1551-G1551&lt;&gt;0,Journal!E1547,"")</f>
        <v/>
      </c>
      <c r="F1551" s="296"/>
      <c r="G1551" s="296"/>
      <c r="H1551" s="296">
        <f t="shared" si="23"/>
        <v>0</v>
      </c>
      <c r="I1551" s="311"/>
    </row>
    <row r="1552" spans="2:9" x14ac:dyDescent="0.35">
      <c r="B1552" s="310"/>
      <c r="C1552" s="294" t="str">
        <f>IF(F1552-G1552&lt;&gt;0,Journal!C1548,"")</f>
        <v/>
      </c>
      <c r="D1552" s="66" t="str">
        <f>IF(F1552-G1552&lt;&gt;0,Journal!D1548,"")</f>
        <v/>
      </c>
      <c r="E1552" s="295" t="str">
        <f>IF(F1552-G1552&lt;&gt;0,Journal!E1548,"")</f>
        <v/>
      </c>
      <c r="F1552" s="296"/>
      <c r="G1552" s="296"/>
      <c r="H1552" s="296">
        <f t="shared" ref="H1552:H1615" si="24">IF($F$9="Debit",(H1551+F1552-G1552),(H1551+G1552-F1552))</f>
        <v>0</v>
      </c>
      <c r="I1552" s="311"/>
    </row>
    <row r="1553" spans="2:9" x14ac:dyDescent="0.35">
      <c r="B1553" s="310"/>
      <c r="C1553" s="294" t="str">
        <f>IF(F1553-G1553&lt;&gt;0,Journal!C1549,"")</f>
        <v/>
      </c>
      <c r="D1553" s="66" t="str">
        <f>IF(F1553-G1553&lt;&gt;0,Journal!D1549,"")</f>
        <v/>
      </c>
      <c r="E1553" s="295" t="str">
        <f>IF(F1553-G1553&lt;&gt;0,Journal!E1549,"")</f>
        <v/>
      </c>
      <c r="F1553" s="296"/>
      <c r="G1553" s="296"/>
      <c r="H1553" s="296">
        <f t="shared" si="24"/>
        <v>0</v>
      </c>
      <c r="I1553" s="311"/>
    </row>
    <row r="1554" spans="2:9" x14ac:dyDescent="0.35">
      <c r="B1554" s="310"/>
      <c r="C1554" s="294" t="str">
        <f>IF(F1554-G1554&lt;&gt;0,Journal!C1550,"")</f>
        <v/>
      </c>
      <c r="D1554" s="66" t="str">
        <f>IF(F1554-G1554&lt;&gt;0,Journal!D1550,"")</f>
        <v/>
      </c>
      <c r="E1554" s="295" t="str">
        <f>IF(F1554-G1554&lt;&gt;0,Journal!E1550,"")</f>
        <v/>
      </c>
      <c r="F1554" s="296"/>
      <c r="G1554" s="296"/>
      <c r="H1554" s="296">
        <f t="shared" si="24"/>
        <v>0</v>
      </c>
      <c r="I1554" s="311"/>
    </row>
    <row r="1555" spans="2:9" x14ac:dyDescent="0.35">
      <c r="B1555" s="310"/>
      <c r="C1555" s="294" t="str">
        <f>IF(F1555-G1555&lt;&gt;0,Journal!C1551,"")</f>
        <v/>
      </c>
      <c r="D1555" s="66" t="str">
        <f>IF(F1555-G1555&lt;&gt;0,Journal!D1551,"")</f>
        <v/>
      </c>
      <c r="E1555" s="295" t="str">
        <f>IF(F1555-G1555&lt;&gt;0,Journal!E1551,"")</f>
        <v/>
      </c>
      <c r="F1555" s="296"/>
      <c r="G1555" s="296"/>
      <c r="H1555" s="296">
        <f t="shared" si="24"/>
        <v>0</v>
      </c>
      <c r="I1555" s="311"/>
    </row>
    <row r="1556" spans="2:9" x14ac:dyDescent="0.35">
      <c r="B1556" s="310"/>
      <c r="C1556" s="294" t="str">
        <f>IF(F1556-G1556&lt;&gt;0,Journal!C1552,"")</f>
        <v/>
      </c>
      <c r="D1556" s="66" t="str">
        <f>IF(F1556-G1556&lt;&gt;0,Journal!D1552,"")</f>
        <v/>
      </c>
      <c r="E1556" s="295" t="str">
        <f>IF(F1556-G1556&lt;&gt;0,Journal!E1552,"")</f>
        <v/>
      </c>
      <c r="F1556" s="296"/>
      <c r="G1556" s="296"/>
      <c r="H1556" s="296">
        <f t="shared" si="24"/>
        <v>0</v>
      </c>
      <c r="I1556" s="311"/>
    </row>
    <row r="1557" spans="2:9" x14ac:dyDescent="0.35">
      <c r="B1557" s="310"/>
      <c r="C1557" s="294" t="str">
        <f>IF(F1557-G1557&lt;&gt;0,Journal!C1553,"")</f>
        <v/>
      </c>
      <c r="D1557" s="66" t="str">
        <f>IF(F1557-G1557&lt;&gt;0,Journal!D1553,"")</f>
        <v/>
      </c>
      <c r="E1557" s="295" t="str">
        <f>IF(F1557-G1557&lt;&gt;0,Journal!E1553,"")</f>
        <v/>
      </c>
      <c r="F1557" s="296"/>
      <c r="G1557" s="296"/>
      <c r="H1557" s="296">
        <f t="shared" si="24"/>
        <v>0</v>
      </c>
      <c r="I1557" s="311"/>
    </row>
    <row r="1558" spans="2:9" x14ac:dyDescent="0.35">
      <c r="B1558" s="310"/>
      <c r="C1558" s="294" t="str">
        <f>IF(F1558-G1558&lt;&gt;0,Journal!C1554,"")</f>
        <v/>
      </c>
      <c r="D1558" s="66" t="str">
        <f>IF(F1558-G1558&lt;&gt;0,Journal!D1554,"")</f>
        <v/>
      </c>
      <c r="E1558" s="295" t="str">
        <f>IF(F1558-G1558&lt;&gt;0,Journal!E1554,"")</f>
        <v/>
      </c>
      <c r="F1558" s="296"/>
      <c r="G1558" s="296"/>
      <c r="H1558" s="296">
        <f t="shared" si="24"/>
        <v>0</v>
      </c>
      <c r="I1558" s="311"/>
    </row>
    <row r="1559" spans="2:9" x14ac:dyDescent="0.35">
      <c r="B1559" s="310"/>
      <c r="C1559" s="294" t="str">
        <f>IF(F1559-G1559&lt;&gt;0,Journal!C1555,"")</f>
        <v/>
      </c>
      <c r="D1559" s="66" t="str">
        <f>IF(F1559-G1559&lt;&gt;0,Journal!D1555,"")</f>
        <v/>
      </c>
      <c r="E1559" s="295" t="str">
        <f>IF(F1559-G1559&lt;&gt;0,Journal!E1555,"")</f>
        <v/>
      </c>
      <c r="F1559" s="296"/>
      <c r="G1559" s="296"/>
      <c r="H1559" s="296">
        <f t="shared" si="24"/>
        <v>0</v>
      </c>
      <c r="I1559" s="311"/>
    </row>
    <row r="1560" spans="2:9" x14ac:dyDescent="0.35">
      <c r="B1560" s="310"/>
      <c r="C1560" s="294" t="str">
        <f>IF(F1560-G1560&lt;&gt;0,Journal!C1556,"")</f>
        <v/>
      </c>
      <c r="D1560" s="66" t="str">
        <f>IF(F1560-G1560&lt;&gt;0,Journal!D1556,"")</f>
        <v/>
      </c>
      <c r="E1560" s="295" t="str">
        <f>IF(F1560-G1560&lt;&gt;0,Journal!E1556,"")</f>
        <v/>
      </c>
      <c r="F1560" s="296"/>
      <c r="G1560" s="296"/>
      <c r="H1560" s="296">
        <f t="shared" si="24"/>
        <v>0</v>
      </c>
      <c r="I1560" s="311"/>
    </row>
    <row r="1561" spans="2:9" x14ac:dyDescent="0.35">
      <c r="B1561" s="310"/>
      <c r="C1561" s="294" t="str">
        <f>IF(F1561-G1561&lt;&gt;0,Journal!C1557,"")</f>
        <v/>
      </c>
      <c r="D1561" s="66" t="str">
        <f>IF(F1561-G1561&lt;&gt;0,Journal!D1557,"")</f>
        <v/>
      </c>
      <c r="E1561" s="295" t="str">
        <f>IF(F1561-G1561&lt;&gt;0,Journal!E1557,"")</f>
        <v/>
      </c>
      <c r="F1561" s="296"/>
      <c r="G1561" s="296"/>
      <c r="H1561" s="296">
        <f t="shared" si="24"/>
        <v>0</v>
      </c>
      <c r="I1561" s="311"/>
    </row>
    <row r="1562" spans="2:9" x14ac:dyDescent="0.35">
      <c r="B1562" s="310"/>
      <c r="C1562" s="294" t="str">
        <f>IF(F1562-G1562&lt;&gt;0,Journal!C1558,"")</f>
        <v/>
      </c>
      <c r="D1562" s="66" t="str">
        <f>IF(F1562-G1562&lt;&gt;0,Journal!D1558,"")</f>
        <v/>
      </c>
      <c r="E1562" s="295" t="str">
        <f>IF(F1562-G1562&lt;&gt;0,Journal!E1558,"")</f>
        <v/>
      </c>
      <c r="F1562" s="296"/>
      <c r="G1562" s="296"/>
      <c r="H1562" s="296">
        <f t="shared" si="24"/>
        <v>0</v>
      </c>
      <c r="I1562" s="311"/>
    </row>
    <row r="1563" spans="2:9" x14ac:dyDescent="0.35">
      <c r="B1563" s="310"/>
      <c r="C1563" s="294" t="str">
        <f>IF(F1563-G1563&lt;&gt;0,Journal!C1559,"")</f>
        <v/>
      </c>
      <c r="D1563" s="66" t="str">
        <f>IF(F1563-G1563&lt;&gt;0,Journal!D1559,"")</f>
        <v/>
      </c>
      <c r="E1563" s="295" t="str">
        <f>IF(F1563-G1563&lt;&gt;0,Journal!E1559,"")</f>
        <v/>
      </c>
      <c r="F1563" s="296"/>
      <c r="G1563" s="296"/>
      <c r="H1563" s="296">
        <f t="shared" si="24"/>
        <v>0</v>
      </c>
      <c r="I1563" s="311"/>
    </row>
    <row r="1564" spans="2:9" x14ac:dyDescent="0.35">
      <c r="B1564" s="310"/>
      <c r="C1564" s="294" t="str">
        <f>IF(F1564-G1564&lt;&gt;0,Journal!C1560,"")</f>
        <v/>
      </c>
      <c r="D1564" s="66" t="str">
        <f>IF(F1564-G1564&lt;&gt;0,Journal!D1560,"")</f>
        <v/>
      </c>
      <c r="E1564" s="295" t="str">
        <f>IF(F1564-G1564&lt;&gt;0,Journal!E1560,"")</f>
        <v/>
      </c>
      <c r="F1564" s="296"/>
      <c r="G1564" s="296"/>
      <c r="H1564" s="296">
        <f t="shared" si="24"/>
        <v>0</v>
      </c>
      <c r="I1564" s="311"/>
    </row>
    <row r="1565" spans="2:9" x14ac:dyDescent="0.35">
      <c r="B1565" s="310"/>
      <c r="C1565" s="294" t="str">
        <f>IF(F1565-G1565&lt;&gt;0,Journal!C1561,"")</f>
        <v/>
      </c>
      <c r="D1565" s="66" t="str">
        <f>IF(F1565-G1565&lt;&gt;0,Journal!D1561,"")</f>
        <v/>
      </c>
      <c r="E1565" s="295" t="str">
        <f>IF(F1565-G1565&lt;&gt;0,Journal!E1561,"")</f>
        <v/>
      </c>
      <c r="F1565" s="296"/>
      <c r="G1565" s="296"/>
      <c r="H1565" s="296">
        <f t="shared" si="24"/>
        <v>0</v>
      </c>
      <c r="I1565" s="311"/>
    </row>
    <row r="1566" spans="2:9" x14ac:dyDescent="0.35">
      <c r="B1566" s="310"/>
      <c r="C1566" s="294" t="str">
        <f>IF(F1566-G1566&lt;&gt;0,Journal!C1562,"")</f>
        <v/>
      </c>
      <c r="D1566" s="66" t="str">
        <f>IF(F1566-G1566&lt;&gt;0,Journal!D1562,"")</f>
        <v/>
      </c>
      <c r="E1566" s="295" t="str">
        <f>IF(F1566-G1566&lt;&gt;0,Journal!E1562,"")</f>
        <v/>
      </c>
      <c r="F1566" s="296"/>
      <c r="G1566" s="296"/>
      <c r="H1566" s="296">
        <f t="shared" si="24"/>
        <v>0</v>
      </c>
      <c r="I1566" s="311"/>
    </row>
    <row r="1567" spans="2:9" x14ac:dyDescent="0.35">
      <c r="B1567" s="310"/>
      <c r="C1567" s="294" t="str">
        <f>IF(F1567-G1567&lt;&gt;0,Journal!C1563,"")</f>
        <v/>
      </c>
      <c r="D1567" s="66" t="str">
        <f>IF(F1567-G1567&lt;&gt;0,Journal!D1563,"")</f>
        <v/>
      </c>
      <c r="E1567" s="295" t="str">
        <f>IF(F1567-G1567&lt;&gt;0,Journal!E1563,"")</f>
        <v/>
      </c>
      <c r="F1567" s="296"/>
      <c r="G1567" s="296"/>
      <c r="H1567" s="296">
        <f t="shared" si="24"/>
        <v>0</v>
      </c>
      <c r="I1567" s="311"/>
    </row>
    <row r="1568" spans="2:9" x14ac:dyDescent="0.35">
      <c r="B1568" s="310"/>
      <c r="C1568" s="294" t="str">
        <f>IF(F1568-G1568&lt;&gt;0,Journal!C1564,"")</f>
        <v/>
      </c>
      <c r="D1568" s="66" t="str">
        <f>IF(F1568-G1568&lt;&gt;0,Journal!D1564,"")</f>
        <v/>
      </c>
      <c r="E1568" s="295" t="str">
        <f>IF(F1568-G1568&lt;&gt;0,Journal!E1564,"")</f>
        <v/>
      </c>
      <c r="F1568" s="296"/>
      <c r="G1568" s="296"/>
      <c r="H1568" s="296">
        <f t="shared" si="24"/>
        <v>0</v>
      </c>
      <c r="I1568" s="311"/>
    </row>
    <row r="1569" spans="2:9" x14ac:dyDescent="0.35">
      <c r="B1569" s="310"/>
      <c r="C1569" s="294" t="str">
        <f>IF(F1569-G1569&lt;&gt;0,Journal!C1565,"")</f>
        <v/>
      </c>
      <c r="D1569" s="66" t="str">
        <f>IF(F1569-G1569&lt;&gt;0,Journal!D1565,"")</f>
        <v/>
      </c>
      <c r="E1569" s="295" t="str">
        <f>IF(F1569-G1569&lt;&gt;0,Journal!E1565,"")</f>
        <v/>
      </c>
      <c r="F1569" s="296"/>
      <c r="G1569" s="296"/>
      <c r="H1569" s="296">
        <f t="shared" si="24"/>
        <v>0</v>
      </c>
      <c r="I1569" s="311"/>
    </row>
    <row r="1570" spans="2:9" x14ac:dyDescent="0.35">
      <c r="B1570" s="310"/>
      <c r="C1570" s="294" t="str">
        <f>IF(F1570-G1570&lt;&gt;0,Journal!C1566,"")</f>
        <v/>
      </c>
      <c r="D1570" s="66" t="str">
        <f>IF(F1570-G1570&lt;&gt;0,Journal!D1566,"")</f>
        <v/>
      </c>
      <c r="E1570" s="295" t="str">
        <f>IF(F1570-G1570&lt;&gt;0,Journal!E1566,"")</f>
        <v/>
      </c>
      <c r="F1570" s="296"/>
      <c r="G1570" s="296"/>
      <c r="H1570" s="296">
        <f t="shared" si="24"/>
        <v>0</v>
      </c>
      <c r="I1570" s="311"/>
    </row>
    <row r="1571" spans="2:9" x14ac:dyDescent="0.35">
      <c r="B1571" s="310"/>
      <c r="C1571" s="294" t="str">
        <f>IF(F1571-G1571&lt;&gt;0,Journal!C1567,"")</f>
        <v/>
      </c>
      <c r="D1571" s="66" t="str">
        <f>IF(F1571-G1571&lt;&gt;0,Journal!D1567,"")</f>
        <v/>
      </c>
      <c r="E1571" s="295" t="str">
        <f>IF(F1571-G1571&lt;&gt;0,Journal!E1567,"")</f>
        <v/>
      </c>
      <c r="F1571" s="296"/>
      <c r="G1571" s="296"/>
      <c r="H1571" s="296">
        <f t="shared" si="24"/>
        <v>0</v>
      </c>
      <c r="I1571" s="311"/>
    </row>
    <row r="1572" spans="2:9" x14ac:dyDescent="0.35">
      <c r="B1572" s="310"/>
      <c r="C1572" s="294" t="str">
        <f>IF(F1572-G1572&lt;&gt;0,Journal!C1568,"")</f>
        <v/>
      </c>
      <c r="D1572" s="66" t="str">
        <f>IF(F1572-G1572&lt;&gt;0,Journal!D1568,"")</f>
        <v/>
      </c>
      <c r="E1572" s="295" t="str">
        <f>IF(F1572-G1572&lt;&gt;0,Journal!E1568,"")</f>
        <v/>
      </c>
      <c r="F1572" s="296"/>
      <c r="G1572" s="296"/>
      <c r="H1572" s="296">
        <f t="shared" si="24"/>
        <v>0</v>
      </c>
      <c r="I1572" s="311"/>
    </row>
    <row r="1573" spans="2:9" x14ac:dyDescent="0.35">
      <c r="B1573" s="310"/>
      <c r="C1573" s="294" t="str">
        <f>IF(F1573-G1573&lt;&gt;0,Journal!C1569,"")</f>
        <v/>
      </c>
      <c r="D1573" s="66" t="str">
        <f>IF(F1573-G1573&lt;&gt;0,Journal!D1569,"")</f>
        <v/>
      </c>
      <c r="E1573" s="295" t="str">
        <f>IF(F1573-G1573&lt;&gt;0,Journal!E1569,"")</f>
        <v/>
      </c>
      <c r="F1573" s="296"/>
      <c r="G1573" s="296"/>
      <c r="H1573" s="296">
        <f t="shared" si="24"/>
        <v>0</v>
      </c>
      <c r="I1573" s="311"/>
    </row>
    <row r="1574" spans="2:9" x14ac:dyDescent="0.35">
      <c r="B1574" s="310"/>
      <c r="C1574" s="294" t="str">
        <f>IF(F1574-G1574&lt;&gt;0,Journal!C1570,"")</f>
        <v/>
      </c>
      <c r="D1574" s="66" t="str">
        <f>IF(F1574-G1574&lt;&gt;0,Journal!D1570,"")</f>
        <v/>
      </c>
      <c r="E1574" s="295" t="str">
        <f>IF(F1574-G1574&lt;&gt;0,Journal!E1570,"")</f>
        <v/>
      </c>
      <c r="F1574" s="296"/>
      <c r="G1574" s="296"/>
      <c r="H1574" s="296">
        <f t="shared" si="24"/>
        <v>0</v>
      </c>
      <c r="I1574" s="311"/>
    </row>
    <row r="1575" spans="2:9" x14ac:dyDescent="0.35">
      <c r="B1575" s="310"/>
      <c r="C1575" s="294" t="str">
        <f>IF(F1575-G1575&lt;&gt;0,Journal!C1571,"")</f>
        <v/>
      </c>
      <c r="D1575" s="66" t="str">
        <f>IF(F1575-G1575&lt;&gt;0,Journal!D1571,"")</f>
        <v/>
      </c>
      <c r="E1575" s="295" t="str">
        <f>IF(F1575-G1575&lt;&gt;0,Journal!E1571,"")</f>
        <v/>
      </c>
      <c r="F1575" s="296"/>
      <c r="G1575" s="296"/>
      <c r="H1575" s="296">
        <f t="shared" si="24"/>
        <v>0</v>
      </c>
      <c r="I1575" s="311"/>
    </row>
    <row r="1576" spans="2:9" x14ac:dyDescent="0.35">
      <c r="B1576" s="310"/>
      <c r="C1576" s="294" t="str">
        <f>IF(F1576-G1576&lt;&gt;0,Journal!C1572,"")</f>
        <v/>
      </c>
      <c r="D1576" s="66" t="str">
        <f>IF(F1576-G1576&lt;&gt;0,Journal!D1572,"")</f>
        <v/>
      </c>
      <c r="E1576" s="295" t="str">
        <f>IF(F1576-G1576&lt;&gt;0,Journal!E1572,"")</f>
        <v/>
      </c>
      <c r="F1576" s="296"/>
      <c r="G1576" s="296"/>
      <c r="H1576" s="296">
        <f t="shared" si="24"/>
        <v>0</v>
      </c>
      <c r="I1576" s="311"/>
    </row>
    <row r="1577" spans="2:9" x14ac:dyDescent="0.35">
      <c r="B1577" s="310"/>
      <c r="C1577" s="294" t="str">
        <f>IF(F1577-G1577&lt;&gt;0,Journal!C1573,"")</f>
        <v/>
      </c>
      <c r="D1577" s="66" t="str">
        <f>IF(F1577-G1577&lt;&gt;0,Journal!D1573,"")</f>
        <v/>
      </c>
      <c r="E1577" s="295" t="str">
        <f>IF(F1577-G1577&lt;&gt;0,Journal!E1573,"")</f>
        <v/>
      </c>
      <c r="F1577" s="296"/>
      <c r="G1577" s="296"/>
      <c r="H1577" s="296">
        <f t="shared" si="24"/>
        <v>0</v>
      </c>
      <c r="I1577" s="311"/>
    </row>
    <row r="1578" spans="2:9" x14ac:dyDescent="0.35">
      <c r="B1578" s="310"/>
      <c r="C1578" s="294" t="str">
        <f>IF(F1578-G1578&lt;&gt;0,Journal!C1574,"")</f>
        <v/>
      </c>
      <c r="D1578" s="66" t="str">
        <f>IF(F1578-G1578&lt;&gt;0,Journal!D1574,"")</f>
        <v/>
      </c>
      <c r="E1578" s="295" t="str">
        <f>IF(F1578-G1578&lt;&gt;0,Journal!E1574,"")</f>
        <v/>
      </c>
      <c r="F1578" s="296"/>
      <c r="G1578" s="296"/>
      <c r="H1578" s="296">
        <f t="shared" si="24"/>
        <v>0</v>
      </c>
      <c r="I1578" s="311"/>
    </row>
    <row r="1579" spans="2:9" x14ac:dyDescent="0.35">
      <c r="B1579" s="310"/>
      <c r="C1579" s="294" t="str">
        <f>IF(F1579-G1579&lt;&gt;0,Journal!C1575,"")</f>
        <v/>
      </c>
      <c r="D1579" s="66" t="str">
        <f>IF(F1579-G1579&lt;&gt;0,Journal!D1575,"")</f>
        <v/>
      </c>
      <c r="E1579" s="295" t="str">
        <f>IF(F1579-G1579&lt;&gt;0,Journal!E1575,"")</f>
        <v/>
      </c>
      <c r="F1579" s="296"/>
      <c r="G1579" s="296"/>
      <c r="H1579" s="296">
        <f t="shared" si="24"/>
        <v>0</v>
      </c>
      <c r="I1579" s="311"/>
    </row>
    <row r="1580" spans="2:9" x14ac:dyDescent="0.35">
      <c r="B1580" s="310"/>
      <c r="C1580" s="294" t="str">
        <f>IF(F1580-G1580&lt;&gt;0,Journal!C1576,"")</f>
        <v/>
      </c>
      <c r="D1580" s="66" t="str">
        <f>IF(F1580-G1580&lt;&gt;0,Journal!D1576,"")</f>
        <v/>
      </c>
      <c r="E1580" s="295" t="str">
        <f>IF(F1580-G1580&lt;&gt;0,Journal!E1576,"")</f>
        <v/>
      </c>
      <c r="F1580" s="296"/>
      <c r="G1580" s="296"/>
      <c r="H1580" s="296">
        <f t="shared" si="24"/>
        <v>0</v>
      </c>
      <c r="I1580" s="311"/>
    </row>
    <row r="1581" spans="2:9" x14ac:dyDescent="0.35">
      <c r="B1581" s="310"/>
      <c r="C1581" s="294" t="str">
        <f>IF(F1581-G1581&lt;&gt;0,Journal!C1577,"")</f>
        <v/>
      </c>
      <c r="D1581" s="66" t="str">
        <f>IF(F1581-G1581&lt;&gt;0,Journal!D1577,"")</f>
        <v/>
      </c>
      <c r="E1581" s="295" t="str">
        <f>IF(F1581-G1581&lt;&gt;0,Journal!E1577,"")</f>
        <v/>
      </c>
      <c r="F1581" s="296"/>
      <c r="G1581" s="296"/>
      <c r="H1581" s="296">
        <f t="shared" si="24"/>
        <v>0</v>
      </c>
      <c r="I1581" s="311"/>
    </row>
    <row r="1582" spans="2:9" x14ac:dyDescent="0.35">
      <c r="B1582" s="310"/>
      <c r="C1582" s="294" t="str">
        <f>IF(F1582-G1582&lt;&gt;0,Journal!C1578,"")</f>
        <v/>
      </c>
      <c r="D1582" s="66" t="str">
        <f>IF(F1582-G1582&lt;&gt;0,Journal!D1578,"")</f>
        <v/>
      </c>
      <c r="E1582" s="295" t="str">
        <f>IF(F1582-G1582&lt;&gt;0,Journal!E1578,"")</f>
        <v/>
      </c>
      <c r="F1582" s="296"/>
      <c r="G1582" s="296"/>
      <c r="H1582" s="296">
        <f t="shared" si="24"/>
        <v>0</v>
      </c>
      <c r="I1582" s="311"/>
    </row>
    <row r="1583" spans="2:9" x14ac:dyDescent="0.35">
      <c r="B1583" s="310"/>
      <c r="C1583" s="294" t="str">
        <f>IF(F1583-G1583&lt;&gt;0,Journal!C1579,"")</f>
        <v/>
      </c>
      <c r="D1583" s="66" t="str">
        <f>IF(F1583-G1583&lt;&gt;0,Journal!D1579,"")</f>
        <v/>
      </c>
      <c r="E1583" s="295" t="str">
        <f>IF(F1583-G1583&lt;&gt;0,Journal!E1579,"")</f>
        <v/>
      </c>
      <c r="F1583" s="296"/>
      <c r="G1583" s="296"/>
      <c r="H1583" s="296">
        <f t="shared" si="24"/>
        <v>0</v>
      </c>
      <c r="I1583" s="311"/>
    </row>
    <row r="1584" spans="2:9" x14ac:dyDescent="0.35">
      <c r="B1584" s="310"/>
      <c r="C1584" s="294" t="str">
        <f>IF(F1584-G1584&lt;&gt;0,Journal!C1580,"")</f>
        <v/>
      </c>
      <c r="D1584" s="66" t="str">
        <f>IF(F1584-G1584&lt;&gt;0,Journal!D1580,"")</f>
        <v/>
      </c>
      <c r="E1584" s="295" t="str">
        <f>IF(F1584-G1584&lt;&gt;0,Journal!E1580,"")</f>
        <v/>
      </c>
      <c r="F1584" s="296"/>
      <c r="G1584" s="296"/>
      <c r="H1584" s="296">
        <f t="shared" si="24"/>
        <v>0</v>
      </c>
      <c r="I1584" s="311"/>
    </row>
    <row r="1585" spans="2:9" x14ac:dyDescent="0.35">
      <c r="B1585" s="310"/>
      <c r="C1585" s="294" t="str">
        <f>IF(F1585-G1585&lt;&gt;0,Journal!C1581,"")</f>
        <v/>
      </c>
      <c r="D1585" s="66" t="str">
        <f>IF(F1585-G1585&lt;&gt;0,Journal!D1581,"")</f>
        <v/>
      </c>
      <c r="E1585" s="295" t="str">
        <f>IF(F1585-G1585&lt;&gt;0,Journal!E1581,"")</f>
        <v/>
      </c>
      <c r="F1585" s="296"/>
      <c r="G1585" s="296"/>
      <c r="H1585" s="296">
        <f t="shared" si="24"/>
        <v>0</v>
      </c>
      <c r="I1585" s="311"/>
    </row>
    <row r="1586" spans="2:9" x14ac:dyDescent="0.35">
      <c r="B1586" s="310"/>
      <c r="C1586" s="294" t="str">
        <f>IF(F1586-G1586&lt;&gt;0,Journal!C1582,"")</f>
        <v/>
      </c>
      <c r="D1586" s="66" t="str">
        <f>IF(F1586-G1586&lt;&gt;0,Journal!D1582,"")</f>
        <v/>
      </c>
      <c r="E1586" s="295" t="str">
        <f>IF(F1586-G1586&lt;&gt;0,Journal!E1582,"")</f>
        <v/>
      </c>
      <c r="F1586" s="296"/>
      <c r="G1586" s="296"/>
      <c r="H1586" s="296">
        <f t="shared" si="24"/>
        <v>0</v>
      </c>
      <c r="I1586" s="311"/>
    </row>
    <row r="1587" spans="2:9" x14ac:dyDescent="0.35">
      <c r="B1587" s="310"/>
      <c r="C1587" s="294" t="str">
        <f>IF(F1587-G1587&lt;&gt;0,Journal!C1583,"")</f>
        <v/>
      </c>
      <c r="D1587" s="66" t="str">
        <f>IF(F1587-G1587&lt;&gt;0,Journal!D1583,"")</f>
        <v/>
      </c>
      <c r="E1587" s="295" t="str">
        <f>IF(F1587-G1587&lt;&gt;0,Journal!E1583,"")</f>
        <v/>
      </c>
      <c r="F1587" s="296"/>
      <c r="G1587" s="296"/>
      <c r="H1587" s="296">
        <f t="shared" si="24"/>
        <v>0</v>
      </c>
      <c r="I1587" s="311"/>
    </row>
    <row r="1588" spans="2:9" x14ac:dyDescent="0.35">
      <c r="B1588" s="310"/>
      <c r="C1588" s="294" t="str">
        <f>IF(F1588-G1588&lt;&gt;0,Journal!C1584,"")</f>
        <v/>
      </c>
      <c r="D1588" s="66" t="str">
        <f>IF(F1588-G1588&lt;&gt;0,Journal!D1584,"")</f>
        <v/>
      </c>
      <c r="E1588" s="295" t="str">
        <f>IF(F1588-G1588&lt;&gt;0,Journal!E1584,"")</f>
        <v/>
      </c>
      <c r="F1588" s="296"/>
      <c r="G1588" s="296"/>
      <c r="H1588" s="296">
        <f t="shared" si="24"/>
        <v>0</v>
      </c>
      <c r="I1588" s="311"/>
    </row>
    <row r="1589" spans="2:9" x14ac:dyDescent="0.35">
      <c r="B1589" s="310"/>
      <c r="C1589" s="294" t="str">
        <f>IF(F1589-G1589&lt;&gt;0,Journal!C1585,"")</f>
        <v/>
      </c>
      <c r="D1589" s="66" t="str">
        <f>IF(F1589-G1589&lt;&gt;0,Journal!D1585,"")</f>
        <v/>
      </c>
      <c r="E1589" s="295" t="str">
        <f>IF(F1589-G1589&lt;&gt;0,Journal!E1585,"")</f>
        <v/>
      </c>
      <c r="F1589" s="296"/>
      <c r="G1589" s="296"/>
      <c r="H1589" s="296">
        <f t="shared" si="24"/>
        <v>0</v>
      </c>
      <c r="I1589" s="311"/>
    </row>
    <row r="1590" spans="2:9" x14ac:dyDescent="0.35">
      <c r="B1590" s="310"/>
      <c r="C1590" s="294" t="str">
        <f>IF(F1590-G1590&lt;&gt;0,Journal!C1586,"")</f>
        <v/>
      </c>
      <c r="D1590" s="66" t="str">
        <f>IF(F1590-G1590&lt;&gt;0,Journal!D1586,"")</f>
        <v/>
      </c>
      <c r="E1590" s="295" t="str">
        <f>IF(F1590-G1590&lt;&gt;0,Journal!E1586,"")</f>
        <v/>
      </c>
      <c r="F1590" s="296"/>
      <c r="G1590" s="296"/>
      <c r="H1590" s="296">
        <f t="shared" si="24"/>
        <v>0</v>
      </c>
      <c r="I1590" s="311"/>
    </row>
    <row r="1591" spans="2:9" x14ac:dyDescent="0.35">
      <c r="B1591" s="310"/>
      <c r="C1591" s="294" t="str">
        <f>IF(F1591-G1591&lt;&gt;0,Journal!C1587,"")</f>
        <v/>
      </c>
      <c r="D1591" s="66" t="str">
        <f>IF(F1591-G1591&lt;&gt;0,Journal!D1587,"")</f>
        <v/>
      </c>
      <c r="E1591" s="295" t="str">
        <f>IF(F1591-G1591&lt;&gt;0,Journal!E1587,"")</f>
        <v/>
      </c>
      <c r="F1591" s="296"/>
      <c r="G1591" s="296"/>
      <c r="H1591" s="296">
        <f t="shared" si="24"/>
        <v>0</v>
      </c>
      <c r="I1591" s="311"/>
    </row>
    <row r="1592" spans="2:9" x14ac:dyDescent="0.35">
      <c r="B1592" s="310"/>
      <c r="C1592" s="294" t="str">
        <f>IF(F1592-G1592&lt;&gt;0,Journal!C1588,"")</f>
        <v/>
      </c>
      <c r="D1592" s="66" t="str">
        <f>IF(F1592-G1592&lt;&gt;0,Journal!D1588,"")</f>
        <v/>
      </c>
      <c r="E1592" s="295" t="str">
        <f>IF(F1592-G1592&lt;&gt;0,Journal!E1588,"")</f>
        <v/>
      </c>
      <c r="F1592" s="296"/>
      <c r="G1592" s="296"/>
      <c r="H1592" s="296">
        <f t="shared" si="24"/>
        <v>0</v>
      </c>
      <c r="I1592" s="311"/>
    </row>
    <row r="1593" spans="2:9" x14ac:dyDescent="0.35">
      <c r="B1593" s="310"/>
      <c r="C1593" s="294" t="str">
        <f>IF(F1593-G1593&lt;&gt;0,Journal!C1589,"")</f>
        <v/>
      </c>
      <c r="D1593" s="66" t="str">
        <f>IF(F1593-G1593&lt;&gt;0,Journal!D1589,"")</f>
        <v/>
      </c>
      <c r="E1593" s="295" t="str">
        <f>IF(F1593-G1593&lt;&gt;0,Journal!E1589,"")</f>
        <v/>
      </c>
      <c r="F1593" s="296"/>
      <c r="G1593" s="296"/>
      <c r="H1593" s="296">
        <f t="shared" si="24"/>
        <v>0</v>
      </c>
      <c r="I1593" s="311"/>
    </row>
    <row r="1594" spans="2:9" x14ac:dyDescent="0.35">
      <c r="B1594" s="310"/>
      <c r="C1594" s="294" t="str">
        <f>IF(F1594-G1594&lt;&gt;0,Journal!C1590,"")</f>
        <v/>
      </c>
      <c r="D1594" s="66" t="str">
        <f>IF(F1594-G1594&lt;&gt;0,Journal!D1590,"")</f>
        <v/>
      </c>
      <c r="E1594" s="295" t="str">
        <f>IF(F1594-G1594&lt;&gt;0,Journal!E1590,"")</f>
        <v/>
      </c>
      <c r="F1594" s="296"/>
      <c r="G1594" s="296"/>
      <c r="H1594" s="296">
        <f t="shared" si="24"/>
        <v>0</v>
      </c>
      <c r="I1594" s="311"/>
    </row>
    <row r="1595" spans="2:9" x14ac:dyDescent="0.35">
      <c r="B1595" s="310"/>
      <c r="C1595" s="294" t="str">
        <f>IF(F1595-G1595&lt;&gt;0,Journal!C1591,"")</f>
        <v/>
      </c>
      <c r="D1595" s="66" t="str">
        <f>IF(F1595-G1595&lt;&gt;0,Journal!D1591,"")</f>
        <v/>
      </c>
      <c r="E1595" s="295" t="str">
        <f>IF(F1595-G1595&lt;&gt;0,Journal!E1591,"")</f>
        <v/>
      </c>
      <c r="F1595" s="296"/>
      <c r="G1595" s="296"/>
      <c r="H1595" s="296">
        <f t="shared" si="24"/>
        <v>0</v>
      </c>
      <c r="I1595" s="311"/>
    </row>
    <row r="1596" spans="2:9" x14ac:dyDescent="0.35">
      <c r="B1596" s="310"/>
      <c r="C1596" s="294" t="str">
        <f>IF(F1596-G1596&lt;&gt;0,Journal!C1592,"")</f>
        <v/>
      </c>
      <c r="D1596" s="66" t="str">
        <f>IF(F1596-G1596&lt;&gt;0,Journal!D1592,"")</f>
        <v/>
      </c>
      <c r="E1596" s="295" t="str">
        <f>IF(F1596-G1596&lt;&gt;0,Journal!E1592,"")</f>
        <v/>
      </c>
      <c r="F1596" s="296"/>
      <c r="G1596" s="296"/>
      <c r="H1596" s="296">
        <f t="shared" si="24"/>
        <v>0</v>
      </c>
      <c r="I1596" s="311"/>
    </row>
    <row r="1597" spans="2:9" x14ac:dyDescent="0.35">
      <c r="B1597" s="310"/>
      <c r="C1597" s="294" t="str">
        <f>IF(F1597-G1597&lt;&gt;0,Journal!C1593,"")</f>
        <v/>
      </c>
      <c r="D1597" s="66" t="str">
        <f>IF(F1597-G1597&lt;&gt;0,Journal!D1593,"")</f>
        <v/>
      </c>
      <c r="E1597" s="295" t="str">
        <f>IF(F1597-G1597&lt;&gt;0,Journal!E1593,"")</f>
        <v/>
      </c>
      <c r="F1597" s="296"/>
      <c r="G1597" s="296"/>
      <c r="H1597" s="296">
        <f t="shared" si="24"/>
        <v>0</v>
      </c>
      <c r="I1597" s="311"/>
    </row>
    <row r="1598" spans="2:9" x14ac:dyDescent="0.35">
      <c r="B1598" s="310"/>
      <c r="C1598" s="294" t="str">
        <f>IF(F1598-G1598&lt;&gt;0,Journal!C1594,"")</f>
        <v/>
      </c>
      <c r="D1598" s="66" t="str">
        <f>IF(F1598-G1598&lt;&gt;0,Journal!D1594,"")</f>
        <v/>
      </c>
      <c r="E1598" s="295" t="str">
        <f>IF(F1598-G1598&lt;&gt;0,Journal!E1594,"")</f>
        <v/>
      </c>
      <c r="F1598" s="296"/>
      <c r="G1598" s="296"/>
      <c r="H1598" s="296">
        <f t="shared" si="24"/>
        <v>0</v>
      </c>
      <c r="I1598" s="311"/>
    </row>
    <row r="1599" spans="2:9" x14ac:dyDescent="0.35">
      <c r="B1599" s="310"/>
      <c r="C1599" s="294" t="str">
        <f>IF(F1599-G1599&lt;&gt;0,Journal!C1595,"")</f>
        <v/>
      </c>
      <c r="D1599" s="66" t="str">
        <f>IF(F1599-G1599&lt;&gt;0,Journal!D1595,"")</f>
        <v/>
      </c>
      <c r="E1599" s="295" t="str">
        <f>IF(F1599-G1599&lt;&gt;0,Journal!E1595,"")</f>
        <v/>
      </c>
      <c r="F1599" s="296"/>
      <c r="G1599" s="296"/>
      <c r="H1599" s="296">
        <f t="shared" si="24"/>
        <v>0</v>
      </c>
      <c r="I1599" s="311"/>
    </row>
    <row r="1600" spans="2:9" x14ac:dyDescent="0.35">
      <c r="B1600" s="310"/>
      <c r="C1600" s="294" t="str">
        <f>IF(F1600-G1600&lt;&gt;0,Journal!C1596,"")</f>
        <v/>
      </c>
      <c r="D1600" s="66" t="str">
        <f>IF(F1600-G1600&lt;&gt;0,Journal!D1596,"")</f>
        <v/>
      </c>
      <c r="E1600" s="295" t="str">
        <f>IF(F1600-G1600&lt;&gt;0,Journal!E1596,"")</f>
        <v/>
      </c>
      <c r="F1600" s="296"/>
      <c r="G1600" s="296"/>
      <c r="H1600" s="296">
        <f t="shared" si="24"/>
        <v>0</v>
      </c>
      <c r="I1600" s="311"/>
    </row>
    <row r="1601" spans="2:9" x14ac:dyDescent="0.35">
      <c r="B1601" s="310"/>
      <c r="C1601" s="294" t="str">
        <f>IF(F1601-G1601&lt;&gt;0,Journal!C1597,"")</f>
        <v/>
      </c>
      <c r="D1601" s="66" t="str">
        <f>IF(F1601-G1601&lt;&gt;0,Journal!D1597,"")</f>
        <v/>
      </c>
      <c r="E1601" s="295" t="str">
        <f>IF(F1601-G1601&lt;&gt;0,Journal!E1597,"")</f>
        <v/>
      </c>
      <c r="F1601" s="296"/>
      <c r="G1601" s="296"/>
      <c r="H1601" s="296">
        <f t="shared" si="24"/>
        <v>0</v>
      </c>
      <c r="I1601" s="311"/>
    </row>
    <row r="1602" spans="2:9" x14ac:dyDescent="0.35">
      <c r="B1602" s="310"/>
      <c r="C1602" s="294" t="str">
        <f>IF(F1602-G1602&lt;&gt;0,Journal!C1598,"")</f>
        <v/>
      </c>
      <c r="D1602" s="66" t="str">
        <f>IF(F1602-G1602&lt;&gt;0,Journal!D1598,"")</f>
        <v/>
      </c>
      <c r="E1602" s="295" t="str">
        <f>IF(F1602-G1602&lt;&gt;0,Journal!E1598,"")</f>
        <v/>
      </c>
      <c r="F1602" s="296"/>
      <c r="G1602" s="296"/>
      <c r="H1602" s="296">
        <f t="shared" si="24"/>
        <v>0</v>
      </c>
      <c r="I1602" s="311"/>
    </row>
    <row r="1603" spans="2:9" x14ac:dyDescent="0.35">
      <c r="B1603" s="310"/>
      <c r="C1603" s="294" t="str">
        <f>IF(F1603-G1603&lt;&gt;0,Journal!C1599,"")</f>
        <v/>
      </c>
      <c r="D1603" s="66" t="str">
        <f>IF(F1603-G1603&lt;&gt;0,Journal!D1599,"")</f>
        <v/>
      </c>
      <c r="E1603" s="295" t="str">
        <f>IF(F1603-G1603&lt;&gt;0,Journal!E1599,"")</f>
        <v/>
      </c>
      <c r="F1603" s="296"/>
      <c r="G1603" s="296"/>
      <c r="H1603" s="296">
        <f t="shared" si="24"/>
        <v>0</v>
      </c>
      <c r="I1603" s="311"/>
    </row>
    <row r="1604" spans="2:9" x14ac:dyDescent="0.35">
      <c r="B1604" s="310"/>
      <c r="C1604" s="294" t="str">
        <f>IF(F1604-G1604&lt;&gt;0,Journal!C1600,"")</f>
        <v/>
      </c>
      <c r="D1604" s="66" t="str">
        <f>IF(F1604-G1604&lt;&gt;0,Journal!D1600,"")</f>
        <v/>
      </c>
      <c r="E1604" s="295" t="str">
        <f>IF(F1604-G1604&lt;&gt;0,Journal!E1600,"")</f>
        <v/>
      </c>
      <c r="F1604" s="296"/>
      <c r="G1604" s="296"/>
      <c r="H1604" s="296">
        <f t="shared" si="24"/>
        <v>0</v>
      </c>
      <c r="I1604" s="311"/>
    </row>
    <row r="1605" spans="2:9" x14ac:dyDescent="0.35">
      <c r="B1605" s="310"/>
      <c r="C1605" s="294" t="str">
        <f>IF(F1605-G1605&lt;&gt;0,Journal!C1601,"")</f>
        <v/>
      </c>
      <c r="D1605" s="66" t="str">
        <f>IF(F1605-G1605&lt;&gt;0,Journal!D1601,"")</f>
        <v/>
      </c>
      <c r="E1605" s="295" t="str">
        <f>IF(F1605-G1605&lt;&gt;0,Journal!E1601,"")</f>
        <v/>
      </c>
      <c r="F1605" s="296"/>
      <c r="G1605" s="296"/>
      <c r="H1605" s="296">
        <f t="shared" si="24"/>
        <v>0</v>
      </c>
      <c r="I1605" s="311"/>
    </row>
    <row r="1606" spans="2:9" x14ac:dyDescent="0.35">
      <c r="B1606" s="310"/>
      <c r="C1606" s="294" t="str">
        <f>IF(F1606-G1606&lt;&gt;0,Journal!C1602,"")</f>
        <v/>
      </c>
      <c r="D1606" s="66" t="str">
        <f>IF(F1606-G1606&lt;&gt;0,Journal!D1602,"")</f>
        <v/>
      </c>
      <c r="E1606" s="295" t="str">
        <f>IF(F1606-G1606&lt;&gt;0,Journal!E1602,"")</f>
        <v/>
      </c>
      <c r="F1606" s="296"/>
      <c r="G1606" s="296"/>
      <c r="H1606" s="296">
        <f t="shared" si="24"/>
        <v>0</v>
      </c>
      <c r="I1606" s="311"/>
    </row>
    <row r="1607" spans="2:9" x14ac:dyDescent="0.35">
      <c r="B1607" s="310"/>
      <c r="C1607" s="294" t="str">
        <f>IF(F1607-G1607&lt;&gt;0,Journal!C1603,"")</f>
        <v/>
      </c>
      <c r="D1607" s="66" t="str">
        <f>IF(F1607-G1607&lt;&gt;0,Journal!D1603,"")</f>
        <v/>
      </c>
      <c r="E1607" s="295" t="str">
        <f>IF(F1607-G1607&lt;&gt;0,Journal!E1603,"")</f>
        <v/>
      </c>
      <c r="F1607" s="296"/>
      <c r="G1607" s="296"/>
      <c r="H1607" s="296">
        <f t="shared" si="24"/>
        <v>0</v>
      </c>
      <c r="I1607" s="311"/>
    </row>
    <row r="1608" spans="2:9" x14ac:dyDescent="0.35">
      <c r="B1608" s="310"/>
      <c r="C1608" s="294" t="str">
        <f>IF(F1608-G1608&lt;&gt;0,Journal!C1604,"")</f>
        <v/>
      </c>
      <c r="D1608" s="66" t="str">
        <f>IF(F1608-G1608&lt;&gt;0,Journal!D1604,"")</f>
        <v/>
      </c>
      <c r="E1608" s="295" t="str">
        <f>IF(F1608-G1608&lt;&gt;0,Journal!E1604,"")</f>
        <v/>
      </c>
      <c r="F1608" s="296"/>
      <c r="G1608" s="296"/>
      <c r="H1608" s="296">
        <f t="shared" si="24"/>
        <v>0</v>
      </c>
      <c r="I1608" s="311"/>
    </row>
    <row r="1609" spans="2:9" x14ac:dyDescent="0.35">
      <c r="B1609" s="310"/>
      <c r="C1609" s="294" t="str">
        <f>IF(F1609-G1609&lt;&gt;0,Journal!C1605,"")</f>
        <v/>
      </c>
      <c r="D1609" s="66" t="str">
        <f>IF(F1609-G1609&lt;&gt;0,Journal!D1605,"")</f>
        <v/>
      </c>
      <c r="E1609" s="295" t="str">
        <f>IF(F1609-G1609&lt;&gt;0,Journal!E1605,"")</f>
        <v/>
      </c>
      <c r="F1609" s="296"/>
      <c r="G1609" s="296"/>
      <c r="H1609" s="296">
        <f t="shared" si="24"/>
        <v>0</v>
      </c>
      <c r="I1609" s="311"/>
    </row>
    <row r="1610" spans="2:9" x14ac:dyDescent="0.35">
      <c r="B1610" s="310"/>
      <c r="C1610" s="294" t="str">
        <f>IF(F1610-G1610&lt;&gt;0,Journal!C1606,"")</f>
        <v/>
      </c>
      <c r="D1610" s="66" t="str">
        <f>IF(F1610-G1610&lt;&gt;0,Journal!D1606,"")</f>
        <v/>
      </c>
      <c r="E1610" s="295" t="str">
        <f>IF(F1610-G1610&lt;&gt;0,Journal!E1606,"")</f>
        <v/>
      </c>
      <c r="F1610" s="296"/>
      <c r="G1610" s="296"/>
      <c r="H1610" s="296">
        <f t="shared" si="24"/>
        <v>0</v>
      </c>
      <c r="I1610" s="311"/>
    </row>
    <row r="1611" spans="2:9" x14ac:dyDescent="0.35">
      <c r="B1611" s="310"/>
      <c r="C1611" s="294" t="str">
        <f>IF(F1611-G1611&lt;&gt;0,Journal!C1607,"")</f>
        <v/>
      </c>
      <c r="D1611" s="66" t="str">
        <f>IF(F1611-G1611&lt;&gt;0,Journal!D1607,"")</f>
        <v/>
      </c>
      <c r="E1611" s="295" t="str">
        <f>IF(F1611-G1611&lt;&gt;0,Journal!E1607,"")</f>
        <v/>
      </c>
      <c r="F1611" s="296"/>
      <c r="G1611" s="296"/>
      <c r="H1611" s="296">
        <f t="shared" si="24"/>
        <v>0</v>
      </c>
      <c r="I1611" s="311"/>
    </row>
    <row r="1612" spans="2:9" x14ac:dyDescent="0.35">
      <c r="B1612" s="310"/>
      <c r="C1612" s="294" t="str">
        <f>IF(F1612-G1612&lt;&gt;0,Journal!C1608,"")</f>
        <v/>
      </c>
      <c r="D1612" s="66" t="str">
        <f>IF(F1612-G1612&lt;&gt;0,Journal!D1608,"")</f>
        <v/>
      </c>
      <c r="E1612" s="295" t="str">
        <f>IF(F1612-G1612&lt;&gt;0,Journal!E1608,"")</f>
        <v/>
      </c>
      <c r="F1612" s="296"/>
      <c r="G1612" s="296"/>
      <c r="H1612" s="296">
        <f t="shared" si="24"/>
        <v>0</v>
      </c>
      <c r="I1612" s="311"/>
    </row>
    <row r="1613" spans="2:9" x14ac:dyDescent="0.35">
      <c r="B1613" s="310"/>
      <c r="C1613" s="294" t="str">
        <f>IF(F1613-G1613&lt;&gt;0,Journal!C1609,"")</f>
        <v/>
      </c>
      <c r="D1613" s="66" t="str">
        <f>IF(F1613-G1613&lt;&gt;0,Journal!D1609,"")</f>
        <v/>
      </c>
      <c r="E1613" s="295" t="str">
        <f>IF(F1613-G1613&lt;&gt;0,Journal!E1609,"")</f>
        <v/>
      </c>
      <c r="F1613" s="296"/>
      <c r="G1613" s="296"/>
      <c r="H1613" s="296">
        <f t="shared" si="24"/>
        <v>0</v>
      </c>
      <c r="I1613" s="311"/>
    </row>
    <row r="1614" spans="2:9" x14ac:dyDescent="0.35">
      <c r="B1614" s="310"/>
      <c r="C1614" s="294" t="str">
        <f>IF(F1614-G1614&lt;&gt;0,Journal!C1610,"")</f>
        <v/>
      </c>
      <c r="D1614" s="66" t="str">
        <f>IF(F1614-G1614&lt;&gt;0,Journal!D1610,"")</f>
        <v/>
      </c>
      <c r="E1614" s="295" t="str">
        <f>IF(F1614-G1614&lt;&gt;0,Journal!E1610,"")</f>
        <v/>
      </c>
      <c r="F1614" s="296"/>
      <c r="G1614" s="296"/>
      <c r="H1614" s="296">
        <f t="shared" si="24"/>
        <v>0</v>
      </c>
      <c r="I1614" s="311"/>
    </row>
    <row r="1615" spans="2:9" x14ac:dyDescent="0.35">
      <c r="B1615" s="310"/>
      <c r="C1615" s="294" t="str">
        <f>IF(F1615-G1615&lt;&gt;0,Journal!C1611,"")</f>
        <v/>
      </c>
      <c r="D1615" s="66" t="str">
        <f>IF(F1615-G1615&lt;&gt;0,Journal!D1611,"")</f>
        <v/>
      </c>
      <c r="E1615" s="295" t="str">
        <f>IF(F1615-G1615&lt;&gt;0,Journal!E1611,"")</f>
        <v/>
      </c>
      <c r="F1615" s="296"/>
      <c r="G1615" s="296"/>
      <c r="H1615" s="296">
        <f t="shared" si="24"/>
        <v>0</v>
      </c>
      <c r="I1615" s="311"/>
    </row>
    <row r="1616" spans="2:9" x14ac:dyDescent="0.35">
      <c r="B1616" s="310"/>
      <c r="C1616" s="294" t="str">
        <f>IF(F1616-G1616&lt;&gt;0,Journal!C1612,"")</f>
        <v/>
      </c>
      <c r="D1616" s="66" t="str">
        <f>IF(F1616-G1616&lt;&gt;0,Journal!D1612,"")</f>
        <v/>
      </c>
      <c r="E1616" s="295" t="str">
        <f>IF(F1616-G1616&lt;&gt;0,Journal!E1612,"")</f>
        <v/>
      </c>
      <c r="F1616" s="296"/>
      <c r="G1616" s="296"/>
      <c r="H1616" s="296">
        <f t="shared" ref="H1616:H1679" si="25">IF($F$9="Debit",(H1615+F1616-G1616),(H1615+G1616-F1616))</f>
        <v>0</v>
      </c>
      <c r="I1616" s="311"/>
    </row>
    <row r="1617" spans="2:9" x14ac:dyDescent="0.35">
      <c r="B1617" s="310"/>
      <c r="C1617" s="294" t="str">
        <f>IF(F1617-G1617&lt;&gt;0,Journal!C1613,"")</f>
        <v/>
      </c>
      <c r="D1617" s="66" t="str">
        <f>IF(F1617-G1617&lt;&gt;0,Journal!D1613,"")</f>
        <v/>
      </c>
      <c r="E1617" s="295" t="str">
        <f>IF(F1617-G1617&lt;&gt;0,Journal!E1613,"")</f>
        <v/>
      </c>
      <c r="F1617" s="296"/>
      <c r="G1617" s="296"/>
      <c r="H1617" s="296">
        <f t="shared" si="25"/>
        <v>0</v>
      </c>
      <c r="I1617" s="311"/>
    </row>
    <row r="1618" spans="2:9" x14ac:dyDescent="0.35">
      <c r="B1618" s="310"/>
      <c r="C1618" s="294" t="str">
        <f>IF(F1618-G1618&lt;&gt;0,Journal!C1614,"")</f>
        <v/>
      </c>
      <c r="D1618" s="66" t="str">
        <f>IF(F1618-G1618&lt;&gt;0,Journal!D1614,"")</f>
        <v/>
      </c>
      <c r="E1618" s="295" t="str">
        <f>IF(F1618-G1618&lt;&gt;0,Journal!E1614,"")</f>
        <v/>
      </c>
      <c r="F1618" s="296"/>
      <c r="G1618" s="296"/>
      <c r="H1618" s="296">
        <f t="shared" si="25"/>
        <v>0</v>
      </c>
      <c r="I1618" s="311"/>
    </row>
    <row r="1619" spans="2:9" x14ac:dyDescent="0.35">
      <c r="B1619" s="310"/>
      <c r="C1619" s="294" t="str">
        <f>IF(F1619-G1619&lt;&gt;0,Journal!C1615,"")</f>
        <v/>
      </c>
      <c r="D1619" s="66" t="str">
        <f>IF(F1619-G1619&lt;&gt;0,Journal!D1615,"")</f>
        <v/>
      </c>
      <c r="E1619" s="295" t="str">
        <f>IF(F1619-G1619&lt;&gt;0,Journal!E1615,"")</f>
        <v/>
      </c>
      <c r="F1619" s="296"/>
      <c r="G1619" s="296"/>
      <c r="H1619" s="296">
        <f t="shared" si="25"/>
        <v>0</v>
      </c>
      <c r="I1619" s="311"/>
    </row>
    <row r="1620" spans="2:9" x14ac:dyDescent="0.35">
      <c r="B1620" s="310"/>
      <c r="C1620" s="294" t="str">
        <f>IF(F1620-G1620&lt;&gt;0,Journal!C1616,"")</f>
        <v/>
      </c>
      <c r="D1620" s="66" t="str">
        <f>IF(F1620-G1620&lt;&gt;0,Journal!D1616,"")</f>
        <v/>
      </c>
      <c r="E1620" s="295" t="str">
        <f>IF(F1620-G1620&lt;&gt;0,Journal!E1616,"")</f>
        <v/>
      </c>
      <c r="F1620" s="296"/>
      <c r="G1620" s="296"/>
      <c r="H1620" s="296">
        <f t="shared" si="25"/>
        <v>0</v>
      </c>
      <c r="I1620" s="311"/>
    </row>
    <row r="1621" spans="2:9" x14ac:dyDescent="0.35">
      <c r="B1621" s="310"/>
      <c r="C1621" s="294" t="str">
        <f>IF(F1621-G1621&lt;&gt;0,Journal!C1617,"")</f>
        <v/>
      </c>
      <c r="D1621" s="66" t="str">
        <f>IF(F1621-G1621&lt;&gt;0,Journal!D1617,"")</f>
        <v/>
      </c>
      <c r="E1621" s="295" t="str">
        <f>IF(F1621-G1621&lt;&gt;0,Journal!E1617,"")</f>
        <v/>
      </c>
      <c r="F1621" s="296"/>
      <c r="G1621" s="296"/>
      <c r="H1621" s="296">
        <f t="shared" si="25"/>
        <v>0</v>
      </c>
      <c r="I1621" s="311"/>
    </row>
    <row r="1622" spans="2:9" x14ac:dyDescent="0.35">
      <c r="B1622" s="310"/>
      <c r="C1622" s="294" t="str">
        <f>IF(F1622-G1622&lt;&gt;0,Journal!C1618,"")</f>
        <v/>
      </c>
      <c r="D1622" s="66" t="str">
        <f>IF(F1622-G1622&lt;&gt;0,Journal!D1618,"")</f>
        <v/>
      </c>
      <c r="E1622" s="295" t="str">
        <f>IF(F1622-G1622&lt;&gt;0,Journal!E1618,"")</f>
        <v/>
      </c>
      <c r="F1622" s="296"/>
      <c r="G1622" s="296"/>
      <c r="H1622" s="296">
        <f t="shared" si="25"/>
        <v>0</v>
      </c>
      <c r="I1622" s="311"/>
    </row>
    <row r="1623" spans="2:9" x14ac:dyDescent="0.35">
      <c r="B1623" s="310"/>
      <c r="C1623" s="294" t="str">
        <f>IF(F1623-G1623&lt;&gt;0,Journal!C1619,"")</f>
        <v/>
      </c>
      <c r="D1623" s="66" t="str">
        <f>IF(F1623-G1623&lt;&gt;0,Journal!D1619,"")</f>
        <v/>
      </c>
      <c r="E1623" s="295" t="str">
        <f>IF(F1623-G1623&lt;&gt;0,Journal!E1619,"")</f>
        <v/>
      </c>
      <c r="F1623" s="296"/>
      <c r="G1623" s="296"/>
      <c r="H1623" s="296">
        <f t="shared" si="25"/>
        <v>0</v>
      </c>
      <c r="I1623" s="311"/>
    </row>
    <row r="1624" spans="2:9" x14ac:dyDescent="0.35">
      <c r="B1624" s="310"/>
      <c r="C1624" s="294" t="str">
        <f>IF(F1624-G1624&lt;&gt;0,Journal!C1620,"")</f>
        <v/>
      </c>
      <c r="D1624" s="66" t="str">
        <f>IF(F1624-G1624&lt;&gt;0,Journal!D1620,"")</f>
        <v/>
      </c>
      <c r="E1624" s="295" t="str">
        <f>IF(F1624-G1624&lt;&gt;0,Journal!E1620,"")</f>
        <v/>
      </c>
      <c r="F1624" s="296"/>
      <c r="G1624" s="296"/>
      <c r="H1624" s="296">
        <f t="shared" si="25"/>
        <v>0</v>
      </c>
      <c r="I1624" s="311"/>
    </row>
    <row r="1625" spans="2:9" x14ac:dyDescent="0.35">
      <c r="B1625" s="310"/>
      <c r="C1625" s="294" t="str">
        <f>IF(F1625-G1625&lt;&gt;0,Journal!C1621,"")</f>
        <v/>
      </c>
      <c r="D1625" s="66" t="str">
        <f>IF(F1625-G1625&lt;&gt;0,Journal!D1621,"")</f>
        <v/>
      </c>
      <c r="E1625" s="295" t="str">
        <f>IF(F1625-G1625&lt;&gt;0,Journal!E1621,"")</f>
        <v/>
      </c>
      <c r="F1625" s="296"/>
      <c r="G1625" s="296"/>
      <c r="H1625" s="296">
        <f t="shared" si="25"/>
        <v>0</v>
      </c>
      <c r="I1625" s="311"/>
    </row>
    <row r="1626" spans="2:9" x14ac:dyDescent="0.35">
      <c r="B1626" s="310"/>
      <c r="C1626" s="294" t="str">
        <f>IF(F1626-G1626&lt;&gt;0,Journal!C1622,"")</f>
        <v/>
      </c>
      <c r="D1626" s="66" t="str">
        <f>IF(F1626-G1626&lt;&gt;0,Journal!D1622,"")</f>
        <v/>
      </c>
      <c r="E1626" s="295" t="str">
        <f>IF(F1626-G1626&lt;&gt;0,Journal!E1622,"")</f>
        <v/>
      </c>
      <c r="F1626" s="296"/>
      <c r="G1626" s="296"/>
      <c r="H1626" s="296">
        <f t="shared" si="25"/>
        <v>0</v>
      </c>
      <c r="I1626" s="311"/>
    </row>
    <row r="1627" spans="2:9" x14ac:dyDescent="0.35">
      <c r="B1627" s="310"/>
      <c r="C1627" s="294" t="str">
        <f>IF(F1627-G1627&lt;&gt;0,Journal!C1623,"")</f>
        <v/>
      </c>
      <c r="D1627" s="66" t="str">
        <f>IF(F1627-G1627&lt;&gt;0,Journal!D1623,"")</f>
        <v/>
      </c>
      <c r="E1627" s="295" t="str">
        <f>IF(F1627-G1627&lt;&gt;0,Journal!E1623,"")</f>
        <v/>
      </c>
      <c r="F1627" s="296"/>
      <c r="G1627" s="296"/>
      <c r="H1627" s="296">
        <f t="shared" si="25"/>
        <v>0</v>
      </c>
      <c r="I1627" s="311"/>
    </row>
    <row r="1628" spans="2:9" x14ac:dyDescent="0.35">
      <c r="B1628" s="310"/>
      <c r="C1628" s="294" t="str">
        <f>IF(F1628-G1628&lt;&gt;0,Journal!C1624,"")</f>
        <v/>
      </c>
      <c r="D1628" s="66" t="str">
        <f>IF(F1628-G1628&lt;&gt;0,Journal!D1624,"")</f>
        <v/>
      </c>
      <c r="E1628" s="295" t="str">
        <f>IF(F1628-G1628&lt;&gt;0,Journal!E1624,"")</f>
        <v/>
      </c>
      <c r="F1628" s="296"/>
      <c r="G1628" s="296"/>
      <c r="H1628" s="296">
        <f t="shared" si="25"/>
        <v>0</v>
      </c>
      <c r="I1628" s="311"/>
    </row>
    <row r="1629" spans="2:9" x14ac:dyDescent="0.35">
      <c r="B1629" s="310"/>
      <c r="C1629" s="294" t="str">
        <f>IF(F1629-G1629&lt;&gt;0,Journal!C1625,"")</f>
        <v/>
      </c>
      <c r="D1629" s="66" t="str">
        <f>IF(F1629-G1629&lt;&gt;0,Journal!D1625,"")</f>
        <v/>
      </c>
      <c r="E1629" s="295" t="str">
        <f>IF(F1629-G1629&lt;&gt;0,Journal!E1625,"")</f>
        <v/>
      </c>
      <c r="F1629" s="296"/>
      <c r="G1629" s="296"/>
      <c r="H1629" s="296">
        <f t="shared" si="25"/>
        <v>0</v>
      </c>
      <c r="I1629" s="311"/>
    </row>
    <row r="1630" spans="2:9" x14ac:dyDescent="0.35">
      <c r="B1630" s="310"/>
      <c r="C1630" s="294" t="str">
        <f>IF(F1630-G1630&lt;&gt;0,Journal!C1626,"")</f>
        <v/>
      </c>
      <c r="D1630" s="66" t="str">
        <f>IF(F1630-G1630&lt;&gt;0,Journal!D1626,"")</f>
        <v/>
      </c>
      <c r="E1630" s="295" t="str">
        <f>IF(F1630-G1630&lt;&gt;0,Journal!E1626,"")</f>
        <v/>
      </c>
      <c r="F1630" s="296"/>
      <c r="G1630" s="296"/>
      <c r="H1630" s="296">
        <f t="shared" si="25"/>
        <v>0</v>
      </c>
      <c r="I1630" s="311"/>
    </row>
    <row r="1631" spans="2:9" x14ac:dyDescent="0.35">
      <c r="B1631" s="310"/>
      <c r="C1631" s="294" t="str">
        <f>IF(F1631-G1631&lt;&gt;0,Journal!C1627,"")</f>
        <v/>
      </c>
      <c r="D1631" s="66" t="str">
        <f>IF(F1631-G1631&lt;&gt;0,Journal!D1627,"")</f>
        <v/>
      </c>
      <c r="E1631" s="295" t="str">
        <f>IF(F1631-G1631&lt;&gt;0,Journal!E1627,"")</f>
        <v/>
      </c>
      <c r="F1631" s="296"/>
      <c r="G1631" s="296"/>
      <c r="H1631" s="296">
        <f t="shared" si="25"/>
        <v>0</v>
      </c>
      <c r="I1631" s="311"/>
    </row>
    <row r="1632" spans="2:9" x14ac:dyDescent="0.35">
      <c r="B1632" s="310"/>
      <c r="C1632" s="294" t="str">
        <f>IF(F1632-G1632&lt;&gt;0,Journal!C1628,"")</f>
        <v/>
      </c>
      <c r="D1632" s="66" t="str">
        <f>IF(F1632-G1632&lt;&gt;0,Journal!D1628,"")</f>
        <v/>
      </c>
      <c r="E1632" s="295" t="str">
        <f>IF(F1632-G1632&lt;&gt;0,Journal!E1628,"")</f>
        <v/>
      </c>
      <c r="F1632" s="296"/>
      <c r="G1632" s="296"/>
      <c r="H1632" s="296">
        <f t="shared" si="25"/>
        <v>0</v>
      </c>
      <c r="I1632" s="311"/>
    </row>
    <row r="1633" spans="2:9" x14ac:dyDescent="0.35">
      <c r="B1633" s="310"/>
      <c r="C1633" s="294" t="str">
        <f>IF(F1633-G1633&lt;&gt;0,Journal!C1629,"")</f>
        <v/>
      </c>
      <c r="D1633" s="66" t="str">
        <f>IF(F1633-G1633&lt;&gt;0,Journal!D1629,"")</f>
        <v/>
      </c>
      <c r="E1633" s="295" t="str">
        <f>IF(F1633-G1633&lt;&gt;0,Journal!E1629,"")</f>
        <v/>
      </c>
      <c r="F1633" s="296"/>
      <c r="G1633" s="296"/>
      <c r="H1633" s="296">
        <f t="shared" si="25"/>
        <v>0</v>
      </c>
      <c r="I1633" s="311"/>
    </row>
    <row r="1634" spans="2:9" x14ac:dyDescent="0.35">
      <c r="B1634" s="310"/>
      <c r="C1634" s="294" t="str">
        <f>IF(F1634-G1634&lt;&gt;0,Journal!C1630,"")</f>
        <v/>
      </c>
      <c r="D1634" s="66" t="str">
        <f>IF(F1634-G1634&lt;&gt;0,Journal!D1630,"")</f>
        <v/>
      </c>
      <c r="E1634" s="295" t="str">
        <f>IF(F1634-G1634&lt;&gt;0,Journal!E1630,"")</f>
        <v/>
      </c>
      <c r="F1634" s="296"/>
      <c r="G1634" s="296"/>
      <c r="H1634" s="296">
        <f t="shared" si="25"/>
        <v>0</v>
      </c>
      <c r="I1634" s="311"/>
    </row>
    <row r="1635" spans="2:9" x14ac:dyDescent="0.35">
      <c r="B1635" s="310"/>
      <c r="C1635" s="294" t="str">
        <f>IF(F1635-G1635&lt;&gt;0,Journal!C1631,"")</f>
        <v/>
      </c>
      <c r="D1635" s="66" t="str">
        <f>IF(F1635-G1635&lt;&gt;0,Journal!D1631,"")</f>
        <v/>
      </c>
      <c r="E1635" s="295" t="str">
        <f>IF(F1635-G1635&lt;&gt;0,Journal!E1631,"")</f>
        <v/>
      </c>
      <c r="F1635" s="296"/>
      <c r="G1635" s="296"/>
      <c r="H1635" s="296">
        <f t="shared" si="25"/>
        <v>0</v>
      </c>
      <c r="I1635" s="311"/>
    </row>
    <row r="1636" spans="2:9" x14ac:dyDescent="0.35">
      <c r="B1636" s="310"/>
      <c r="C1636" s="294" t="str">
        <f>IF(F1636-G1636&lt;&gt;0,Journal!C1632,"")</f>
        <v/>
      </c>
      <c r="D1636" s="66" t="str">
        <f>IF(F1636-G1636&lt;&gt;0,Journal!D1632,"")</f>
        <v/>
      </c>
      <c r="E1636" s="295" t="str">
        <f>IF(F1636-G1636&lt;&gt;0,Journal!E1632,"")</f>
        <v/>
      </c>
      <c r="F1636" s="296"/>
      <c r="G1636" s="296"/>
      <c r="H1636" s="296">
        <f t="shared" si="25"/>
        <v>0</v>
      </c>
      <c r="I1636" s="311"/>
    </row>
    <row r="1637" spans="2:9" x14ac:dyDescent="0.35">
      <c r="B1637" s="310"/>
      <c r="C1637" s="294" t="str">
        <f>IF(F1637-G1637&lt;&gt;0,Journal!C1633,"")</f>
        <v/>
      </c>
      <c r="D1637" s="66" t="str">
        <f>IF(F1637-G1637&lt;&gt;0,Journal!D1633,"")</f>
        <v/>
      </c>
      <c r="E1637" s="295" t="str">
        <f>IF(F1637-G1637&lt;&gt;0,Journal!E1633,"")</f>
        <v/>
      </c>
      <c r="F1637" s="296"/>
      <c r="G1637" s="296"/>
      <c r="H1637" s="296">
        <f t="shared" si="25"/>
        <v>0</v>
      </c>
      <c r="I1637" s="311"/>
    </row>
    <row r="1638" spans="2:9" x14ac:dyDescent="0.35">
      <c r="B1638" s="310"/>
      <c r="C1638" s="294" t="str">
        <f>IF(F1638-G1638&lt;&gt;0,Journal!C1634,"")</f>
        <v/>
      </c>
      <c r="D1638" s="66" t="str">
        <f>IF(F1638-G1638&lt;&gt;0,Journal!D1634,"")</f>
        <v/>
      </c>
      <c r="E1638" s="295" t="str">
        <f>IF(F1638-G1638&lt;&gt;0,Journal!E1634,"")</f>
        <v/>
      </c>
      <c r="F1638" s="296"/>
      <c r="G1638" s="296"/>
      <c r="H1638" s="296">
        <f t="shared" si="25"/>
        <v>0</v>
      </c>
      <c r="I1638" s="311"/>
    </row>
    <row r="1639" spans="2:9" x14ac:dyDescent="0.35">
      <c r="B1639" s="310"/>
      <c r="C1639" s="294" t="str">
        <f>IF(F1639-G1639&lt;&gt;0,Journal!C1635,"")</f>
        <v/>
      </c>
      <c r="D1639" s="66" t="str">
        <f>IF(F1639-G1639&lt;&gt;0,Journal!D1635,"")</f>
        <v/>
      </c>
      <c r="E1639" s="295" t="str">
        <f>IF(F1639-G1639&lt;&gt;0,Journal!E1635,"")</f>
        <v/>
      </c>
      <c r="F1639" s="296"/>
      <c r="G1639" s="296"/>
      <c r="H1639" s="296">
        <f t="shared" si="25"/>
        <v>0</v>
      </c>
      <c r="I1639" s="311"/>
    </row>
    <row r="1640" spans="2:9" x14ac:dyDescent="0.35">
      <c r="B1640" s="310"/>
      <c r="C1640" s="294" t="str">
        <f>IF(F1640-G1640&lt;&gt;0,Journal!C1636,"")</f>
        <v/>
      </c>
      <c r="D1640" s="66" t="str">
        <f>IF(F1640-G1640&lt;&gt;0,Journal!D1636,"")</f>
        <v/>
      </c>
      <c r="E1640" s="295" t="str">
        <f>IF(F1640-G1640&lt;&gt;0,Journal!E1636,"")</f>
        <v/>
      </c>
      <c r="F1640" s="296"/>
      <c r="G1640" s="296"/>
      <c r="H1640" s="296">
        <f t="shared" si="25"/>
        <v>0</v>
      </c>
      <c r="I1640" s="311"/>
    </row>
    <row r="1641" spans="2:9" x14ac:dyDescent="0.35">
      <c r="B1641" s="310"/>
      <c r="C1641" s="294" t="str">
        <f>IF(F1641-G1641&lt;&gt;0,Journal!C1637,"")</f>
        <v/>
      </c>
      <c r="D1641" s="66" t="str">
        <f>IF(F1641-G1641&lt;&gt;0,Journal!D1637,"")</f>
        <v/>
      </c>
      <c r="E1641" s="295" t="str">
        <f>IF(F1641-G1641&lt;&gt;0,Journal!E1637,"")</f>
        <v/>
      </c>
      <c r="F1641" s="296"/>
      <c r="G1641" s="296"/>
      <c r="H1641" s="296">
        <f t="shared" si="25"/>
        <v>0</v>
      </c>
      <c r="I1641" s="311"/>
    </row>
    <row r="1642" spans="2:9" x14ac:dyDescent="0.35">
      <c r="B1642" s="310"/>
      <c r="C1642" s="294" t="str">
        <f>IF(F1642-G1642&lt;&gt;0,Journal!C1638,"")</f>
        <v/>
      </c>
      <c r="D1642" s="66" t="str">
        <f>IF(F1642-G1642&lt;&gt;0,Journal!D1638,"")</f>
        <v/>
      </c>
      <c r="E1642" s="295" t="str">
        <f>IF(F1642-G1642&lt;&gt;0,Journal!E1638,"")</f>
        <v/>
      </c>
      <c r="F1642" s="296"/>
      <c r="G1642" s="296"/>
      <c r="H1642" s="296">
        <f t="shared" si="25"/>
        <v>0</v>
      </c>
      <c r="I1642" s="311"/>
    </row>
    <row r="1643" spans="2:9" x14ac:dyDescent="0.35">
      <c r="B1643" s="310"/>
      <c r="C1643" s="294" t="str">
        <f>IF(F1643-G1643&lt;&gt;0,Journal!C1639,"")</f>
        <v/>
      </c>
      <c r="D1643" s="66" t="str">
        <f>IF(F1643-G1643&lt;&gt;0,Journal!D1639,"")</f>
        <v/>
      </c>
      <c r="E1643" s="295" t="str">
        <f>IF(F1643-G1643&lt;&gt;0,Journal!E1639,"")</f>
        <v/>
      </c>
      <c r="F1643" s="296"/>
      <c r="G1643" s="296"/>
      <c r="H1643" s="296">
        <f t="shared" si="25"/>
        <v>0</v>
      </c>
      <c r="I1643" s="311"/>
    </row>
    <row r="1644" spans="2:9" x14ac:dyDescent="0.35">
      <c r="B1644" s="310"/>
      <c r="C1644" s="294" t="str">
        <f>IF(F1644-G1644&lt;&gt;0,Journal!C1640,"")</f>
        <v/>
      </c>
      <c r="D1644" s="66" t="str">
        <f>IF(F1644-G1644&lt;&gt;0,Journal!D1640,"")</f>
        <v/>
      </c>
      <c r="E1644" s="295" t="str">
        <f>IF(F1644-G1644&lt;&gt;0,Journal!E1640,"")</f>
        <v/>
      </c>
      <c r="F1644" s="296"/>
      <c r="G1644" s="296"/>
      <c r="H1644" s="296">
        <f t="shared" si="25"/>
        <v>0</v>
      </c>
      <c r="I1644" s="311"/>
    </row>
    <row r="1645" spans="2:9" x14ac:dyDescent="0.35">
      <c r="B1645" s="310"/>
      <c r="C1645" s="294" t="str">
        <f>IF(F1645-G1645&lt;&gt;0,Journal!C1641,"")</f>
        <v/>
      </c>
      <c r="D1645" s="66" t="str">
        <f>IF(F1645-G1645&lt;&gt;0,Journal!D1641,"")</f>
        <v/>
      </c>
      <c r="E1645" s="295" t="str">
        <f>IF(F1645-G1645&lt;&gt;0,Journal!E1641,"")</f>
        <v/>
      </c>
      <c r="F1645" s="296"/>
      <c r="G1645" s="296"/>
      <c r="H1645" s="296">
        <f t="shared" si="25"/>
        <v>0</v>
      </c>
      <c r="I1645" s="311"/>
    </row>
    <row r="1646" spans="2:9" x14ac:dyDescent="0.35">
      <c r="B1646" s="310"/>
      <c r="C1646" s="294" t="str">
        <f>IF(F1646-G1646&lt;&gt;0,Journal!C1642,"")</f>
        <v/>
      </c>
      <c r="D1646" s="66" t="str">
        <f>IF(F1646-G1646&lt;&gt;0,Journal!D1642,"")</f>
        <v/>
      </c>
      <c r="E1646" s="295" t="str">
        <f>IF(F1646-G1646&lt;&gt;0,Journal!E1642,"")</f>
        <v/>
      </c>
      <c r="F1646" s="296"/>
      <c r="G1646" s="296"/>
      <c r="H1646" s="296">
        <f t="shared" si="25"/>
        <v>0</v>
      </c>
      <c r="I1646" s="311"/>
    </row>
    <row r="1647" spans="2:9" x14ac:dyDescent="0.35">
      <c r="B1647" s="310"/>
      <c r="C1647" s="294" t="str">
        <f>IF(F1647-G1647&lt;&gt;0,Journal!C1643,"")</f>
        <v/>
      </c>
      <c r="D1647" s="66" t="str">
        <f>IF(F1647-G1647&lt;&gt;0,Journal!D1643,"")</f>
        <v/>
      </c>
      <c r="E1647" s="295" t="str">
        <f>IF(F1647-G1647&lt;&gt;0,Journal!E1643,"")</f>
        <v/>
      </c>
      <c r="F1647" s="296"/>
      <c r="G1647" s="296"/>
      <c r="H1647" s="296">
        <f t="shared" si="25"/>
        <v>0</v>
      </c>
      <c r="I1647" s="311"/>
    </row>
    <row r="1648" spans="2:9" x14ac:dyDescent="0.35">
      <c r="B1648" s="310"/>
      <c r="C1648" s="294" t="str">
        <f>IF(F1648-G1648&lt;&gt;0,Journal!C1644,"")</f>
        <v/>
      </c>
      <c r="D1648" s="66" t="str">
        <f>IF(F1648-G1648&lt;&gt;0,Journal!D1644,"")</f>
        <v/>
      </c>
      <c r="E1648" s="295" t="str">
        <f>IF(F1648-G1648&lt;&gt;0,Journal!E1644,"")</f>
        <v/>
      </c>
      <c r="F1648" s="296"/>
      <c r="G1648" s="296"/>
      <c r="H1648" s="296">
        <f t="shared" si="25"/>
        <v>0</v>
      </c>
      <c r="I1648" s="311"/>
    </row>
    <row r="1649" spans="2:9" x14ac:dyDescent="0.35">
      <c r="B1649" s="310"/>
      <c r="C1649" s="294" t="str">
        <f>IF(F1649-G1649&lt;&gt;0,Journal!C1645,"")</f>
        <v/>
      </c>
      <c r="D1649" s="66" t="str">
        <f>IF(F1649-G1649&lt;&gt;0,Journal!D1645,"")</f>
        <v/>
      </c>
      <c r="E1649" s="295" t="str">
        <f>IF(F1649-G1649&lt;&gt;0,Journal!E1645,"")</f>
        <v/>
      </c>
      <c r="F1649" s="296"/>
      <c r="G1649" s="296"/>
      <c r="H1649" s="296">
        <f t="shared" si="25"/>
        <v>0</v>
      </c>
      <c r="I1649" s="311"/>
    </row>
    <row r="1650" spans="2:9" x14ac:dyDescent="0.35">
      <c r="B1650" s="310"/>
      <c r="C1650" s="294" t="str">
        <f>IF(F1650-G1650&lt;&gt;0,Journal!C1646,"")</f>
        <v/>
      </c>
      <c r="D1650" s="66" t="str">
        <f>IF(F1650-G1650&lt;&gt;0,Journal!D1646,"")</f>
        <v/>
      </c>
      <c r="E1650" s="295" t="str">
        <f>IF(F1650-G1650&lt;&gt;0,Journal!E1646,"")</f>
        <v/>
      </c>
      <c r="F1650" s="296"/>
      <c r="G1650" s="296"/>
      <c r="H1650" s="296">
        <f t="shared" si="25"/>
        <v>0</v>
      </c>
      <c r="I1650" s="311"/>
    </row>
    <row r="1651" spans="2:9" x14ac:dyDescent="0.35">
      <c r="B1651" s="310"/>
      <c r="C1651" s="294" t="str">
        <f>IF(F1651-G1651&lt;&gt;0,Journal!C1647,"")</f>
        <v/>
      </c>
      <c r="D1651" s="66" t="str">
        <f>IF(F1651-G1651&lt;&gt;0,Journal!D1647,"")</f>
        <v/>
      </c>
      <c r="E1651" s="295" t="str">
        <f>IF(F1651-G1651&lt;&gt;0,Journal!E1647,"")</f>
        <v/>
      </c>
      <c r="F1651" s="296"/>
      <c r="G1651" s="296"/>
      <c r="H1651" s="296">
        <f t="shared" si="25"/>
        <v>0</v>
      </c>
      <c r="I1651" s="311"/>
    </row>
    <row r="1652" spans="2:9" x14ac:dyDescent="0.35">
      <c r="B1652" s="310"/>
      <c r="C1652" s="294" t="str">
        <f>IF(F1652-G1652&lt;&gt;0,Journal!C1648,"")</f>
        <v/>
      </c>
      <c r="D1652" s="66" t="str">
        <f>IF(F1652-G1652&lt;&gt;0,Journal!D1648,"")</f>
        <v/>
      </c>
      <c r="E1652" s="295" t="str">
        <f>IF(F1652-G1652&lt;&gt;0,Journal!E1648,"")</f>
        <v/>
      </c>
      <c r="F1652" s="296"/>
      <c r="G1652" s="296"/>
      <c r="H1652" s="296">
        <f t="shared" si="25"/>
        <v>0</v>
      </c>
      <c r="I1652" s="311"/>
    </row>
    <row r="1653" spans="2:9" x14ac:dyDescent="0.35">
      <c r="B1653" s="310"/>
      <c r="C1653" s="294" t="str">
        <f>IF(F1653-G1653&lt;&gt;0,Journal!C1649,"")</f>
        <v/>
      </c>
      <c r="D1653" s="66" t="str">
        <f>IF(F1653-G1653&lt;&gt;0,Journal!D1649,"")</f>
        <v/>
      </c>
      <c r="E1653" s="295" t="str">
        <f>IF(F1653-G1653&lt;&gt;0,Journal!E1649,"")</f>
        <v/>
      </c>
      <c r="F1653" s="296"/>
      <c r="G1653" s="296"/>
      <c r="H1653" s="296">
        <f t="shared" si="25"/>
        <v>0</v>
      </c>
      <c r="I1653" s="311"/>
    </row>
    <row r="1654" spans="2:9" x14ac:dyDescent="0.35">
      <c r="B1654" s="310"/>
      <c r="C1654" s="294" t="str">
        <f>IF(F1654-G1654&lt;&gt;0,Journal!C1650,"")</f>
        <v/>
      </c>
      <c r="D1654" s="66" t="str">
        <f>IF(F1654-G1654&lt;&gt;0,Journal!D1650,"")</f>
        <v/>
      </c>
      <c r="E1654" s="295" t="str">
        <f>IF(F1654-G1654&lt;&gt;0,Journal!E1650,"")</f>
        <v/>
      </c>
      <c r="F1654" s="296"/>
      <c r="G1654" s="296"/>
      <c r="H1654" s="296">
        <f t="shared" si="25"/>
        <v>0</v>
      </c>
      <c r="I1654" s="311"/>
    </row>
    <row r="1655" spans="2:9" x14ac:dyDescent="0.35">
      <c r="B1655" s="310"/>
      <c r="C1655" s="294" t="str">
        <f>IF(F1655-G1655&lt;&gt;0,Journal!C1651,"")</f>
        <v/>
      </c>
      <c r="D1655" s="66" t="str">
        <f>IF(F1655-G1655&lt;&gt;0,Journal!D1651,"")</f>
        <v/>
      </c>
      <c r="E1655" s="295" t="str">
        <f>IF(F1655-G1655&lt;&gt;0,Journal!E1651,"")</f>
        <v/>
      </c>
      <c r="F1655" s="296"/>
      <c r="G1655" s="296"/>
      <c r="H1655" s="296">
        <f t="shared" si="25"/>
        <v>0</v>
      </c>
      <c r="I1655" s="311"/>
    </row>
    <row r="1656" spans="2:9" x14ac:dyDescent="0.35">
      <c r="B1656" s="310"/>
      <c r="C1656" s="294" t="str">
        <f>IF(F1656-G1656&lt;&gt;0,Journal!C1652,"")</f>
        <v/>
      </c>
      <c r="D1656" s="66" t="str">
        <f>IF(F1656-G1656&lt;&gt;0,Journal!D1652,"")</f>
        <v/>
      </c>
      <c r="E1656" s="295" t="str">
        <f>IF(F1656-G1656&lt;&gt;0,Journal!E1652,"")</f>
        <v/>
      </c>
      <c r="F1656" s="296"/>
      <c r="G1656" s="296"/>
      <c r="H1656" s="296">
        <f t="shared" si="25"/>
        <v>0</v>
      </c>
      <c r="I1656" s="311"/>
    </row>
    <row r="1657" spans="2:9" x14ac:dyDescent="0.35">
      <c r="B1657" s="310"/>
      <c r="C1657" s="294" t="str">
        <f>IF(F1657-G1657&lt;&gt;0,Journal!C1653,"")</f>
        <v/>
      </c>
      <c r="D1657" s="66" t="str">
        <f>IF(F1657-G1657&lt;&gt;0,Journal!D1653,"")</f>
        <v/>
      </c>
      <c r="E1657" s="295" t="str">
        <f>IF(F1657-G1657&lt;&gt;0,Journal!E1653,"")</f>
        <v/>
      </c>
      <c r="F1657" s="296"/>
      <c r="G1657" s="296"/>
      <c r="H1657" s="296">
        <f t="shared" si="25"/>
        <v>0</v>
      </c>
      <c r="I1657" s="311"/>
    </row>
    <row r="1658" spans="2:9" x14ac:dyDescent="0.35">
      <c r="B1658" s="310"/>
      <c r="C1658" s="294" t="str">
        <f>IF(F1658-G1658&lt;&gt;0,Journal!C1654,"")</f>
        <v/>
      </c>
      <c r="D1658" s="66" t="str">
        <f>IF(F1658-G1658&lt;&gt;0,Journal!D1654,"")</f>
        <v/>
      </c>
      <c r="E1658" s="295" t="str">
        <f>IF(F1658-G1658&lt;&gt;0,Journal!E1654,"")</f>
        <v/>
      </c>
      <c r="F1658" s="296"/>
      <c r="G1658" s="296"/>
      <c r="H1658" s="296">
        <f t="shared" si="25"/>
        <v>0</v>
      </c>
      <c r="I1658" s="311"/>
    </row>
    <row r="1659" spans="2:9" x14ac:dyDescent="0.35">
      <c r="B1659" s="310"/>
      <c r="C1659" s="294" t="str">
        <f>IF(F1659-G1659&lt;&gt;0,Journal!C1655,"")</f>
        <v/>
      </c>
      <c r="D1659" s="66" t="str">
        <f>IF(F1659-G1659&lt;&gt;0,Journal!D1655,"")</f>
        <v/>
      </c>
      <c r="E1659" s="295" t="str">
        <f>IF(F1659-G1659&lt;&gt;0,Journal!E1655,"")</f>
        <v/>
      </c>
      <c r="F1659" s="296"/>
      <c r="G1659" s="296"/>
      <c r="H1659" s="296">
        <f t="shared" si="25"/>
        <v>0</v>
      </c>
      <c r="I1659" s="311"/>
    </row>
    <row r="1660" spans="2:9" x14ac:dyDescent="0.35">
      <c r="B1660" s="310"/>
      <c r="C1660" s="294" t="str">
        <f>IF(F1660-G1660&lt;&gt;0,Journal!C1656,"")</f>
        <v/>
      </c>
      <c r="D1660" s="66" t="str">
        <f>IF(F1660-G1660&lt;&gt;0,Journal!D1656,"")</f>
        <v/>
      </c>
      <c r="E1660" s="295" t="str">
        <f>IF(F1660-G1660&lt;&gt;0,Journal!E1656,"")</f>
        <v/>
      </c>
      <c r="F1660" s="296"/>
      <c r="G1660" s="296"/>
      <c r="H1660" s="296">
        <f t="shared" si="25"/>
        <v>0</v>
      </c>
      <c r="I1660" s="311"/>
    </row>
    <row r="1661" spans="2:9" x14ac:dyDescent="0.35">
      <c r="B1661" s="310"/>
      <c r="C1661" s="294" t="str">
        <f>IF(F1661-G1661&lt;&gt;0,Journal!C1657,"")</f>
        <v/>
      </c>
      <c r="D1661" s="66" t="str">
        <f>IF(F1661-G1661&lt;&gt;0,Journal!D1657,"")</f>
        <v/>
      </c>
      <c r="E1661" s="295" t="str">
        <f>IF(F1661-G1661&lt;&gt;0,Journal!E1657,"")</f>
        <v/>
      </c>
      <c r="F1661" s="296"/>
      <c r="G1661" s="296"/>
      <c r="H1661" s="296">
        <f t="shared" si="25"/>
        <v>0</v>
      </c>
      <c r="I1661" s="311"/>
    </row>
    <row r="1662" spans="2:9" x14ac:dyDescent="0.35">
      <c r="B1662" s="310"/>
      <c r="C1662" s="294" t="str">
        <f>IF(F1662-G1662&lt;&gt;0,Journal!C1658,"")</f>
        <v/>
      </c>
      <c r="D1662" s="66" t="str">
        <f>IF(F1662-G1662&lt;&gt;0,Journal!D1658,"")</f>
        <v/>
      </c>
      <c r="E1662" s="295" t="str">
        <f>IF(F1662-G1662&lt;&gt;0,Journal!E1658,"")</f>
        <v/>
      </c>
      <c r="F1662" s="296"/>
      <c r="G1662" s="296"/>
      <c r="H1662" s="296">
        <f t="shared" si="25"/>
        <v>0</v>
      </c>
      <c r="I1662" s="311"/>
    </row>
    <row r="1663" spans="2:9" x14ac:dyDescent="0.35">
      <c r="B1663" s="310"/>
      <c r="C1663" s="294" t="str">
        <f>IF(F1663-G1663&lt;&gt;0,Journal!C1659,"")</f>
        <v/>
      </c>
      <c r="D1663" s="66" t="str">
        <f>IF(F1663-G1663&lt;&gt;0,Journal!D1659,"")</f>
        <v/>
      </c>
      <c r="E1663" s="295" t="str">
        <f>IF(F1663-G1663&lt;&gt;0,Journal!E1659,"")</f>
        <v/>
      </c>
      <c r="F1663" s="296"/>
      <c r="G1663" s="296"/>
      <c r="H1663" s="296">
        <f t="shared" si="25"/>
        <v>0</v>
      </c>
      <c r="I1663" s="311"/>
    </row>
    <row r="1664" spans="2:9" x14ac:dyDescent="0.35">
      <c r="B1664" s="310"/>
      <c r="C1664" s="294" t="str">
        <f>IF(F1664-G1664&lt;&gt;0,Journal!C1660,"")</f>
        <v/>
      </c>
      <c r="D1664" s="66" t="str">
        <f>IF(F1664-G1664&lt;&gt;0,Journal!D1660,"")</f>
        <v/>
      </c>
      <c r="E1664" s="295" t="str">
        <f>IF(F1664-G1664&lt;&gt;0,Journal!E1660,"")</f>
        <v/>
      </c>
      <c r="F1664" s="296"/>
      <c r="G1664" s="296"/>
      <c r="H1664" s="296">
        <f t="shared" si="25"/>
        <v>0</v>
      </c>
      <c r="I1664" s="311"/>
    </row>
    <row r="1665" spans="2:9" x14ac:dyDescent="0.35">
      <c r="B1665" s="310"/>
      <c r="C1665" s="294" t="str">
        <f>IF(F1665-G1665&lt;&gt;0,Journal!C1661,"")</f>
        <v/>
      </c>
      <c r="D1665" s="66" t="str">
        <f>IF(F1665-G1665&lt;&gt;0,Journal!D1661,"")</f>
        <v/>
      </c>
      <c r="E1665" s="295" t="str">
        <f>IF(F1665-G1665&lt;&gt;0,Journal!E1661,"")</f>
        <v/>
      </c>
      <c r="F1665" s="296"/>
      <c r="G1665" s="296"/>
      <c r="H1665" s="296">
        <f t="shared" si="25"/>
        <v>0</v>
      </c>
      <c r="I1665" s="311"/>
    </row>
    <row r="1666" spans="2:9" x14ac:dyDescent="0.35">
      <c r="B1666" s="310"/>
      <c r="C1666" s="294" t="str">
        <f>IF(F1666-G1666&lt;&gt;0,Journal!C1662,"")</f>
        <v/>
      </c>
      <c r="D1666" s="66" t="str">
        <f>IF(F1666-G1666&lt;&gt;0,Journal!D1662,"")</f>
        <v/>
      </c>
      <c r="E1666" s="295" t="str">
        <f>IF(F1666-G1666&lt;&gt;0,Journal!E1662,"")</f>
        <v/>
      </c>
      <c r="F1666" s="296"/>
      <c r="G1666" s="296"/>
      <c r="H1666" s="296">
        <f t="shared" si="25"/>
        <v>0</v>
      </c>
      <c r="I1666" s="311"/>
    </row>
    <row r="1667" spans="2:9" x14ac:dyDescent="0.35">
      <c r="B1667" s="310"/>
      <c r="C1667" s="294" t="str">
        <f>IF(F1667-G1667&lt;&gt;0,Journal!C1663,"")</f>
        <v/>
      </c>
      <c r="D1667" s="66" t="str">
        <f>IF(F1667-G1667&lt;&gt;0,Journal!D1663,"")</f>
        <v/>
      </c>
      <c r="E1667" s="295" t="str">
        <f>IF(F1667-G1667&lt;&gt;0,Journal!E1663,"")</f>
        <v/>
      </c>
      <c r="F1667" s="296"/>
      <c r="G1667" s="296"/>
      <c r="H1667" s="296">
        <f t="shared" si="25"/>
        <v>0</v>
      </c>
      <c r="I1667" s="311"/>
    </row>
    <row r="1668" spans="2:9" x14ac:dyDescent="0.35">
      <c r="B1668" s="310"/>
      <c r="C1668" s="294" t="str">
        <f>IF(F1668-G1668&lt;&gt;0,Journal!C1664,"")</f>
        <v/>
      </c>
      <c r="D1668" s="66" t="str">
        <f>IF(F1668-G1668&lt;&gt;0,Journal!D1664,"")</f>
        <v/>
      </c>
      <c r="E1668" s="295" t="str">
        <f>IF(F1668-G1668&lt;&gt;0,Journal!E1664,"")</f>
        <v/>
      </c>
      <c r="F1668" s="296"/>
      <c r="G1668" s="296"/>
      <c r="H1668" s="296">
        <f t="shared" si="25"/>
        <v>0</v>
      </c>
      <c r="I1668" s="311"/>
    </row>
    <row r="1669" spans="2:9" x14ac:dyDescent="0.35">
      <c r="B1669" s="310"/>
      <c r="C1669" s="294" t="str">
        <f>IF(F1669-G1669&lt;&gt;0,Journal!C1665,"")</f>
        <v/>
      </c>
      <c r="D1669" s="66" t="str">
        <f>IF(F1669-G1669&lt;&gt;0,Journal!D1665,"")</f>
        <v/>
      </c>
      <c r="E1669" s="295" t="str">
        <f>IF(F1669-G1669&lt;&gt;0,Journal!E1665,"")</f>
        <v/>
      </c>
      <c r="F1669" s="296"/>
      <c r="G1669" s="296"/>
      <c r="H1669" s="296">
        <f t="shared" si="25"/>
        <v>0</v>
      </c>
      <c r="I1669" s="311"/>
    </row>
    <row r="1670" spans="2:9" x14ac:dyDescent="0.35">
      <c r="B1670" s="310"/>
      <c r="C1670" s="294" t="str">
        <f>IF(F1670-G1670&lt;&gt;0,Journal!C1666,"")</f>
        <v/>
      </c>
      <c r="D1670" s="66" t="str">
        <f>IF(F1670-G1670&lt;&gt;0,Journal!D1666,"")</f>
        <v/>
      </c>
      <c r="E1670" s="295" t="str">
        <f>IF(F1670-G1670&lt;&gt;0,Journal!E1666,"")</f>
        <v/>
      </c>
      <c r="F1670" s="296"/>
      <c r="G1670" s="296"/>
      <c r="H1670" s="296">
        <f t="shared" si="25"/>
        <v>0</v>
      </c>
      <c r="I1670" s="311"/>
    </row>
    <row r="1671" spans="2:9" x14ac:dyDescent="0.35">
      <c r="B1671" s="310"/>
      <c r="C1671" s="294" t="str">
        <f>IF(F1671-G1671&lt;&gt;0,Journal!C1667,"")</f>
        <v/>
      </c>
      <c r="D1671" s="66" t="str">
        <f>IF(F1671-G1671&lt;&gt;0,Journal!D1667,"")</f>
        <v/>
      </c>
      <c r="E1671" s="295" t="str">
        <f>IF(F1671-G1671&lt;&gt;0,Journal!E1667,"")</f>
        <v/>
      </c>
      <c r="F1671" s="296"/>
      <c r="G1671" s="296"/>
      <c r="H1671" s="296">
        <f t="shared" si="25"/>
        <v>0</v>
      </c>
      <c r="I1671" s="311"/>
    </row>
    <row r="1672" spans="2:9" x14ac:dyDescent="0.35">
      <c r="B1672" s="310"/>
      <c r="C1672" s="294" t="str">
        <f>IF(F1672-G1672&lt;&gt;0,Journal!C1668,"")</f>
        <v/>
      </c>
      <c r="D1672" s="66" t="str">
        <f>IF(F1672-G1672&lt;&gt;0,Journal!D1668,"")</f>
        <v/>
      </c>
      <c r="E1672" s="295" t="str">
        <f>IF(F1672-G1672&lt;&gt;0,Journal!E1668,"")</f>
        <v/>
      </c>
      <c r="F1672" s="296"/>
      <c r="G1672" s="296"/>
      <c r="H1672" s="296">
        <f t="shared" si="25"/>
        <v>0</v>
      </c>
      <c r="I1672" s="311"/>
    </row>
    <row r="1673" spans="2:9" x14ac:dyDescent="0.35">
      <c r="B1673" s="310"/>
      <c r="C1673" s="294" t="str">
        <f>IF(F1673-G1673&lt;&gt;0,Journal!C1669,"")</f>
        <v/>
      </c>
      <c r="D1673" s="66" t="str">
        <f>IF(F1673-G1673&lt;&gt;0,Journal!D1669,"")</f>
        <v/>
      </c>
      <c r="E1673" s="295" t="str">
        <f>IF(F1673-G1673&lt;&gt;0,Journal!E1669,"")</f>
        <v/>
      </c>
      <c r="F1673" s="296"/>
      <c r="G1673" s="296"/>
      <c r="H1673" s="296">
        <f t="shared" si="25"/>
        <v>0</v>
      </c>
      <c r="I1673" s="311"/>
    </row>
    <row r="1674" spans="2:9" x14ac:dyDescent="0.35">
      <c r="B1674" s="310"/>
      <c r="C1674" s="294" t="str">
        <f>IF(F1674-G1674&lt;&gt;0,Journal!C1670,"")</f>
        <v/>
      </c>
      <c r="D1674" s="66" t="str">
        <f>IF(F1674-G1674&lt;&gt;0,Journal!D1670,"")</f>
        <v/>
      </c>
      <c r="E1674" s="295" t="str">
        <f>IF(F1674-G1674&lt;&gt;0,Journal!E1670,"")</f>
        <v/>
      </c>
      <c r="F1674" s="296"/>
      <c r="G1674" s="296"/>
      <c r="H1674" s="296">
        <f t="shared" si="25"/>
        <v>0</v>
      </c>
      <c r="I1674" s="311"/>
    </row>
    <row r="1675" spans="2:9" x14ac:dyDescent="0.35">
      <c r="B1675" s="310"/>
      <c r="C1675" s="294" t="str">
        <f>IF(F1675-G1675&lt;&gt;0,Journal!C1671,"")</f>
        <v/>
      </c>
      <c r="D1675" s="66" t="str">
        <f>IF(F1675-G1675&lt;&gt;0,Journal!D1671,"")</f>
        <v/>
      </c>
      <c r="E1675" s="295" t="str">
        <f>IF(F1675-G1675&lt;&gt;0,Journal!E1671,"")</f>
        <v/>
      </c>
      <c r="F1675" s="296"/>
      <c r="G1675" s="296"/>
      <c r="H1675" s="296">
        <f t="shared" si="25"/>
        <v>0</v>
      </c>
      <c r="I1675" s="311"/>
    </row>
    <row r="1676" spans="2:9" x14ac:dyDescent="0.35">
      <c r="B1676" s="310"/>
      <c r="C1676" s="294" t="str">
        <f>IF(F1676-G1676&lt;&gt;0,Journal!C1672,"")</f>
        <v/>
      </c>
      <c r="D1676" s="66" t="str">
        <f>IF(F1676-G1676&lt;&gt;0,Journal!D1672,"")</f>
        <v/>
      </c>
      <c r="E1676" s="295" t="str">
        <f>IF(F1676-G1676&lt;&gt;0,Journal!E1672,"")</f>
        <v/>
      </c>
      <c r="F1676" s="296"/>
      <c r="G1676" s="296"/>
      <c r="H1676" s="296">
        <f t="shared" si="25"/>
        <v>0</v>
      </c>
      <c r="I1676" s="311"/>
    </row>
    <row r="1677" spans="2:9" x14ac:dyDescent="0.35">
      <c r="B1677" s="310"/>
      <c r="C1677" s="294" t="str">
        <f>IF(F1677-G1677&lt;&gt;0,Journal!C1673,"")</f>
        <v/>
      </c>
      <c r="D1677" s="66" t="str">
        <f>IF(F1677-G1677&lt;&gt;0,Journal!D1673,"")</f>
        <v/>
      </c>
      <c r="E1677" s="295" t="str">
        <f>IF(F1677-G1677&lt;&gt;0,Journal!E1673,"")</f>
        <v/>
      </c>
      <c r="F1677" s="296"/>
      <c r="G1677" s="296"/>
      <c r="H1677" s="296">
        <f t="shared" si="25"/>
        <v>0</v>
      </c>
      <c r="I1677" s="311"/>
    </row>
    <row r="1678" spans="2:9" x14ac:dyDescent="0.35">
      <c r="B1678" s="310"/>
      <c r="C1678" s="294" t="str">
        <f>IF(F1678-G1678&lt;&gt;0,Journal!C1674,"")</f>
        <v/>
      </c>
      <c r="D1678" s="66" t="str">
        <f>IF(F1678-G1678&lt;&gt;0,Journal!D1674,"")</f>
        <v/>
      </c>
      <c r="E1678" s="295" t="str">
        <f>IF(F1678-G1678&lt;&gt;0,Journal!E1674,"")</f>
        <v/>
      </c>
      <c r="F1678" s="296"/>
      <c r="G1678" s="296"/>
      <c r="H1678" s="296">
        <f t="shared" si="25"/>
        <v>0</v>
      </c>
      <c r="I1678" s="311"/>
    </row>
    <row r="1679" spans="2:9" x14ac:dyDescent="0.35">
      <c r="B1679" s="310"/>
      <c r="C1679" s="294" t="str">
        <f>IF(F1679-G1679&lt;&gt;0,Journal!C1675,"")</f>
        <v/>
      </c>
      <c r="D1679" s="66" t="str">
        <f>IF(F1679-G1679&lt;&gt;0,Journal!D1675,"")</f>
        <v/>
      </c>
      <c r="E1679" s="295" t="str">
        <f>IF(F1679-G1679&lt;&gt;0,Journal!E1675,"")</f>
        <v/>
      </c>
      <c r="F1679" s="296"/>
      <c r="G1679" s="296"/>
      <c r="H1679" s="296">
        <f t="shared" si="25"/>
        <v>0</v>
      </c>
      <c r="I1679" s="311"/>
    </row>
    <row r="1680" spans="2:9" x14ac:dyDescent="0.35">
      <c r="B1680" s="310"/>
      <c r="C1680" s="294" t="str">
        <f>IF(F1680-G1680&lt;&gt;0,Journal!C1676,"")</f>
        <v/>
      </c>
      <c r="D1680" s="66" t="str">
        <f>IF(F1680-G1680&lt;&gt;0,Journal!D1676,"")</f>
        <v/>
      </c>
      <c r="E1680" s="295" t="str">
        <f>IF(F1680-G1680&lt;&gt;0,Journal!E1676,"")</f>
        <v/>
      </c>
      <c r="F1680" s="296"/>
      <c r="G1680" s="296"/>
      <c r="H1680" s="296">
        <f t="shared" ref="H1680:H1743" si="26">IF($F$9="Debit",(H1679+F1680-G1680),(H1679+G1680-F1680))</f>
        <v>0</v>
      </c>
      <c r="I1680" s="311"/>
    </row>
    <row r="1681" spans="2:9" x14ac:dyDescent="0.35">
      <c r="B1681" s="310"/>
      <c r="C1681" s="294" t="str">
        <f>IF(F1681-G1681&lt;&gt;0,Journal!C1677,"")</f>
        <v/>
      </c>
      <c r="D1681" s="66" t="str">
        <f>IF(F1681-G1681&lt;&gt;0,Journal!D1677,"")</f>
        <v/>
      </c>
      <c r="E1681" s="295" t="str">
        <f>IF(F1681-G1681&lt;&gt;0,Journal!E1677,"")</f>
        <v/>
      </c>
      <c r="F1681" s="296"/>
      <c r="G1681" s="296"/>
      <c r="H1681" s="296">
        <f t="shared" si="26"/>
        <v>0</v>
      </c>
      <c r="I1681" s="311"/>
    </row>
    <row r="1682" spans="2:9" x14ac:dyDescent="0.35">
      <c r="B1682" s="310"/>
      <c r="C1682" s="294" t="str">
        <f>IF(F1682-G1682&lt;&gt;0,Journal!C1678,"")</f>
        <v/>
      </c>
      <c r="D1682" s="66" t="str">
        <f>IF(F1682-G1682&lt;&gt;0,Journal!D1678,"")</f>
        <v/>
      </c>
      <c r="E1682" s="295" t="str">
        <f>IF(F1682-G1682&lt;&gt;0,Journal!E1678,"")</f>
        <v/>
      </c>
      <c r="F1682" s="296"/>
      <c r="G1682" s="296"/>
      <c r="H1682" s="296">
        <f t="shared" si="26"/>
        <v>0</v>
      </c>
      <c r="I1682" s="311"/>
    </row>
    <row r="1683" spans="2:9" x14ac:dyDescent="0.35">
      <c r="B1683" s="310"/>
      <c r="C1683" s="294" t="str">
        <f>IF(F1683-G1683&lt;&gt;0,Journal!C1679,"")</f>
        <v/>
      </c>
      <c r="D1683" s="66" t="str">
        <f>IF(F1683-G1683&lt;&gt;0,Journal!D1679,"")</f>
        <v/>
      </c>
      <c r="E1683" s="295" t="str">
        <f>IF(F1683-G1683&lt;&gt;0,Journal!E1679,"")</f>
        <v/>
      </c>
      <c r="F1683" s="296"/>
      <c r="G1683" s="296"/>
      <c r="H1683" s="296">
        <f t="shared" si="26"/>
        <v>0</v>
      </c>
      <c r="I1683" s="311"/>
    </row>
    <row r="1684" spans="2:9" x14ac:dyDescent="0.35">
      <c r="B1684" s="310"/>
      <c r="C1684" s="294" t="str">
        <f>IF(F1684-G1684&lt;&gt;0,Journal!C1680,"")</f>
        <v/>
      </c>
      <c r="D1684" s="66" t="str">
        <f>IF(F1684-G1684&lt;&gt;0,Journal!D1680,"")</f>
        <v/>
      </c>
      <c r="E1684" s="295" t="str">
        <f>IF(F1684-G1684&lt;&gt;0,Journal!E1680,"")</f>
        <v/>
      </c>
      <c r="F1684" s="296"/>
      <c r="G1684" s="296"/>
      <c r="H1684" s="296">
        <f t="shared" si="26"/>
        <v>0</v>
      </c>
      <c r="I1684" s="311"/>
    </row>
    <row r="1685" spans="2:9" x14ac:dyDescent="0.35">
      <c r="B1685" s="310"/>
      <c r="C1685" s="294" t="str">
        <f>IF(F1685-G1685&lt;&gt;0,Journal!C1681,"")</f>
        <v/>
      </c>
      <c r="D1685" s="66" t="str">
        <f>IF(F1685-G1685&lt;&gt;0,Journal!D1681,"")</f>
        <v/>
      </c>
      <c r="E1685" s="295" t="str">
        <f>IF(F1685-G1685&lt;&gt;0,Journal!E1681,"")</f>
        <v/>
      </c>
      <c r="F1685" s="296"/>
      <c r="G1685" s="296"/>
      <c r="H1685" s="296">
        <f t="shared" si="26"/>
        <v>0</v>
      </c>
      <c r="I1685" s="311"/>
    </row>
    <row r="1686" spans="2:9" x14ac:dyDescent="0.35">
      <c r="B1686" s="310"/>
      <c r="C1686" s="294" t="str">
        <f>IF(F1686-G1686&lt;&gt;0,Journal!C1682,"")</f>
        <v/>
      </c>
      <c r="D1686" s="66" t="str">
        <f>IF(F1686-G1686&lt;&gt;0,Journal!D1682,"")</f>
        <v/>
      </c>
      <c r="E1686" s="295" t="str">
        <f>IF(F1686-G1686&lt;&gt;0,Journal!E1682,"")</f>
        <v/>
      </c>
      <c r="F1686" s="296"/>
      <c r="G1686" s="296"/>
      <c r="H1686" s="296">
        <f t="shared" si="26"/>
        <v>0</v>
      </c>
      <c r="I1686" s="311"/>
    </row>
    <row r="1687" spans="2:9" x14ac:dyDescent="0.35">
      <c r="B1687" s="310"/>
      <c r="C1687" s="294" t="str">
        <f>IF(F1687-G1687&lt;&gt;0,Journal!C1683,"")</f>
        <v/>
      </c>
      <c r="D1687" s="66" t="str">
        <f>IF(F1687-G1687&lt;&gt;0,Journal!D1683,"")</f>
        <v/>
      </c>
      <c r="E1687" s="295" t="str">
        <f>IF(F1687-G1687&lt;&gt;0,Journal!E1683,"")</f>
        <v/>
      </c>
      <c r="F1687" s="296"/>
      <c r="G1687" s="296"/>
      <c r="H1687" s="296">
        <f t="shared" si="26"/>
        <v>0</v>
      </c>
      <c r="I1687" s="311"/>
    </row>
    <row r="1688" spans="2:9" x14ac:dyDescent="0.35">
      <c r="B1688" s="310"/>
      <c r="C1688" s="294" t="str">
        <f>IF(F1688-G1688&lt;&gt;0,Journal!C1684,"")</f>
        <v/>
      </c>
      <c r="D1688" s="66" t="str">
        <f>IF(F1688-G1688&lt;&gt;0,Journal!D1684,"")</f>
        <v/>
      </c>
      <c r="E1688" s="295" t="str">
        <f>IF(F1688-G1688&lt;&gt;0,Journal!E1684,"")</f>
        <v/>
      </c>
      <c r="F1688" s="296"/>
      <c r="G1688" s="296"/>
      <c r="H1688" s="296">
        <f t="shared" si="26"/>
        <v>0</v>
      </c>
      <c r="I1688" s="311"/>
    </row>
    <row r="1689" spans="2:9" x14ac:dyDescent="0.35">
      <c r="B1689" s="310"/>
      <c r="C1689" s="294" t="str">
        <f>IF(F1689-G1689&lt;&gt;0,Journal!C1685,"")</f>
        <v/>
      </c>
      <c r="D1689" s="66" t="str">
        <f>IF(F1689-G1689&lt;&gt;0,Journal!D1685,"")</f>
        <v/>
      </c>
      <c r="E1689" s="295" t="str">
        <f>IF(F1689-G1689&lt;&gt;0,Journal!E1685,"")</f>
        <v/>
      </c>
      <c r="F1689" s="296"/>
      <c r="G1689" s="296"/>
      <c r="H1689" s="296">
        <f t="shared" si="26"/>
        <v>0</v>
      </c>
      <c r="I1689" s="311"/>
    </row>
    <row r="1690" spans="2:9" x14ac:dyDescent="0.35">
      <c r="B1690" s="310"/>
      <c r="C1690" s="294" t="str">
        <f>IF(F1690-G1690&lt;&gt;0,Journal!C1686,"")</f>
        <v/>
      </c>
      <c r="D1690" s="66" t="str">
        <f>IF(F1690-G1690&lt;&gt;0,Journal!D1686,"")</f>
        <v/>
      </c>
      <c r="E1690" s="295" t="str">
        <f>IF(F1690-G1690&lt;&gt;0,Journal!E1686,"")</f>
        <v/>
      </c>
      <c r="F1690" s="296"/>
      <c r="G1690" s="296"/>
      <c r="H1690" s="296">
        <f t="shared" si="26"/>
        <v>0</v>
      </c>
      <c r="I1690" s="311"/>
    </row>
    <row r="1691" spans="2:9" x14ac:dyDescent="0.35">
      <c r="B1691" s="310"/>
      <c r="C1691" s="294" t="str">
        <f>IF(F1691-G1691&lt;&gt;0,Journal!C1687,"")</f>
        <v/>
      </c>
      <c r="D1691" s="66" t="str">
        <f>IF(F1691-G1691&lt;&gt;0,Journal!D1687,"")</f>
        <v/>
      </c>
      <c r="E1691" s="295" t="str">
        <f>IF(F1691-G1691&lt;&gt;0,Journal!E1687,"")</f>
        <v/>
      </c>
      <c r="F1691" s="296"/>
      <c r="G1691" s="296"/>
      <c r="H1691" s="296">
        <f t="shared" si="26"/>
        <v>0</v>
      </c>
      <c r="I1691" s="311"/>
    </row>
    <row r="1692" spans="2:9" x14ac:dyDescent="0.35">
      <c r="B1692" s="310"/>
      <c r="C1692" s="294" t="str">
        <f>IF(F1692-G1692&lt;&gt;0,Journal!C1688,"")</f>
        <v/>
      </c>
      <c r="D1692" s="66" t="str">
        <f>IF(F1692-G1692&lt;&gt;0,Journal!D1688,"")</f>
        <v/>
      </c>
      <c r="E1692" s="295" t="str">
        <f>IF(F1692-G1692&lt;&gt;0,Journal!E1688,"")</f>
        <v/>
      </c>
      <c r="F1692" s="296"/>
      <c r="G1692" s="296"/>
      <c r="H1692" s="296">
        <f t="shared" si="26"/>
        <v>0</v>
      </c>
      <c r="I1692" s="311"/>
    </row>
    <row r="1693" spans="2:9" x14ac:dyDescent="0.35">
      <c r="B1693" s="310"/>
      <c r="C1693" s="294" t="str">
        <f>IF(F1693-G1693&lt;&gt;0,Journal!C1689,"")</f>
        <v/>
      </c>
      <c r="D1693" s="66" t="str">
        <f>IF(F1693-G1693&lt;&gt;0,Journal!D1689,"")</f>
        <v/>
      </c>
      <c r="E1693" s="295" t="str">
        <f>IF(F1693-G1693&lt;&gt;0,Journal!E1689,"")</f>
        <v/>
      </c>
      <c r="F1693" s="296"/>
      <c r="G1693" s="296"/>
      <c r="H1693" s="296">
        <f t="shared" si="26"/>
        <v>0</v>
      </c>
      <c r="I1693" s="311"/>
    </row>
    <row r="1694" spans="2:9" x14ac:dyDescent="0.35">
      <c r="B1694" s="310"/>
      <c r="C1694" s="294" t="str">
        <f>IF(F1694-G1694&lt;&gt;0,Journal!C1690,"")</f>
        <v/>
      </c>
      <c r="D1694" s="66" t="str">
        <f>IF(F1694-G1694&lt;&gt;0,Journal!D1690,"")</f>
        <v/>
      </c>
      <c r="E1694" s="295" t="str">
        <f>IF(F1694-G1694&lt;&gt;0,Journal!E1690,"")</f>
        <v/>
      </c>
      <c r="F1694" s="296"/>
      <c r="G1694" s="296"/>
      <c r="H1694" s="296">
        <f t="shared" si="26"/>
        <v>0</v>
      </c>
      <c r="I1694" s="311"/>
    </row>
    <row r="1695" spans="2:9" x14ac:dyDescent="0.35">
      <c r="B1695" s="310"/>
      <c r="C1695" s="294" t="str">
        <f>IF(F1695-G1695&lt;&gt;0,Journal!C1691,"")</f>
        <v/>
      </c>
      <c r="D1695" s="66" t="str">
        <f>IF(F1695-G1695&lt;&gt;0,Journal!D1691,"")</f>
        <v/>
      </c>
      <c r="E1695" s="295" t="str">
        <f>IF(F1695-G1695&lt;&gt;0,Journal!E1691,"")</f>
        <v/>
      </c>
      <c r="F1695" s="296"/>
      <c r="G1695" s="296"/>
      <c r="H1695" s="296">
        <f t="shared" si="26"/>
        <v>0</v>
      </c>
      <c r="I1695" s="311"/>
    </row>
    <row r="1696" spans="2:9" x14ac:dyDescent="0.35">
      <c r="B1696" s="310"/>
      <c r="C1696" s="294" t="str">
        <f>IF(F1696-G1696&lt;&gt;0,Journal!C1692,"")</f>
        <v/>
      </c>
      <c r="D1696" s="66" t="str">
        <f>IF(F1696-G1696&lt;&gt;0,Journal!D1692,"")</f>
        <v/>
      </c>
      <c r="E1696" s="295" t="str">
        <f>IF(F1696-G1696&lt;&gt;0,Journal!E1692,"")</f>
        <v/>
      </c>
      <c r="F1696" s="296"/>
      <c r="G1696" s="296"/>
      <c r="H1696" s="296">
        <f t="shared" si="26"/>
        <v>0</v>
      </c>
      <c r="I1696" s="311"/>
    </row>
    <row r="1697" spans="2:9" x14ac:dyDescent="0.35">
      <c r="B1697" s="310"/>
      <c r="C1697" s="294" t="str">
        <f>IF(F1697-G1697&lt;&gt;0,Journal!C1693,"")</f>
        <v/>
      </c>
      <c r="D1697" s="66" t="str">
        <f>IF(F1697-G1697&lt;&gt;0,Journal!D1693,"")</f>
        <v/>
      </c>
      <c r="E1697" s="295" t="str">
        <f>IF(F1697-G1697&lt;&gt;0,Journal!E1693,"")</f>
        <v/>
      </c>
      <c r="F1697" s="296"/>
      <c r="G1697" s="296"/>
      <c r="H1697" s="296">
        <f t="shared" si="26"/>
        <v>0</v>
      </c>
      <c r="I1697" s="311"/>
    </row>
    <row r="1698" spans="2:9" x14ac:dyDescent="0.35">
      <c r="B1698" s="310"/>
      <c r="C1698" s="294" t="str">
        <f>IF(F1698-G1698&lt;&gt;0,Journal!C1694,"")</f>
        <v/>
      </c>
      <c r="D1698" s="66" t="str">
        <f>IF(F1698-G1698&lt;&gt;0,Journal!D1694,"")</f>
        <v/>
      </c>
      <c r="E1698" s="295" t="str">
        <f>IF(F1698-G1698&lt;&gt;0,Journal!E1694,"")</f>
        <v/>
      </c>
      <c r="F1698" s="296"/>
      <c r="G1698" s="296"/>
      <c r="H1698" s="296">
        <f t="shared" si="26"/>
        <v>0</v>
      </c>
      <c r="I1698" s="311"/>
    </row>
    <row r="1699" spans="2:9" x14ac:dyDescent="0.35">
      <c r="B1699" s="310"/>
      <c r="C1699" s="294" t="str">
        <f>IF(F1699-G1699&lt;&gt;0,Journal!C1695,"")</f>
        <v/>
      </c>
      <c r="D1699" s="66" t="str">
        <f>IF(F1699-G1699&lt;&gt;0,Journal!D1695,"")</f>
        <v/>
      </c>
      <c r="E1699" s="295" t="str">
        <f>IF(F1699-G1699&lt;&gt;0,Journal!E1695,"")</f>
        <v/>
      </c>
      <c r="F1699" s="296"/>
      <c r="G1699" s="296"/>
      <c r="H1699" s="296">
        <f t="shared" si="26"/>
        <v>0</v>
      </c>
      <c r="I1699" s="311"/>
    </row>
    <row r="1700" spans="2:9" x14ac:dyDescent="0.35">
      <c r="B1700" s="310"/>
      <c r="C1700" s="294" t="str">
        <f>IF(F1700-G1700&lt;&gt;0,Journal!C1696,"")</f>
        <v/>
      </c>
      <c r="D1700" s="66" t="str">
        <f>IF(F1700-G1700&lt;&gt;0,Journal!D1696,"")</f>
        <v/>
      </c>
      <c r="E1700" s="295" t="str">
        <f>IF(F1700-G1700&lt;&gt;0,Journal!E1696,"")</f>
        <v/>
      </c>
      <c r="F1700" s="296"/>
      <c r="G1700" s="296"/>
      <c r="H1700" s="296">
        <f t="shared" si="26"/>
        <v>0</v>
      </c>
      <c r="I1700" s="311"/>
    </row>
    <row r="1701" spans="2:9" x14ac:dyDescent="0.35">
      <c r="B1701" s="310"/>
      <c r="C1701" s="294" t="str">
        <f>IF(F1701-G1701&lt;&gt;0,Journal!C1697,"")</f>
        <v/>
      </c>
      <c r="D1701" s="66" t="str">
        <f>IF(F1701-G1701&lt;&gt;0,Journal!D1697,"")</f>
        <v/>
      </c>
      <c r="E1701" s="295" t="str">
        <f>IF(F1701-G1701&lt;&gt;0,Journal!E1697,"")</f>
        <v/>
      </c>
      <c r="F1701" s="296"/>
      <c r="G1701" s="296"/>
      <c r="H1701" s="296">
        <f t="shared" si="26"/>
        <v>0</v>
      </c>
      <c r="I1701" s="311"/>
    </row>
    <row r="1702" spans="2:9" x14ac:dyDescent="0.35">
      <c r="B1702" s="310"/>
      <c r="C1702" s="294" t="str">
        <f>IF(F1702-G1702&lt;&gt;0,Journal!C1698,"")</f>
        <v/>
      </c>
      <c r="D1702" s="66" t="str">
        <f>IF(F1702-G1702&lt;&gt;0,Journal!D1698,"")</f>
        <v/>
      </c>
      <c r="E1702" s="295" t="str">
        <f>IF(F1702-G1702&lt;&gt;0,Journal!E1698,"")</f>
        <v/>
      </c>
      <c r="F1702" s="296"/>
      <c r="G1702" s="296"/>
      <c r="H1702" s="296">
        <f t="shared" si="26"/>
        <v>0</v>
      </c>
      <c r="I1702" s="311"/>
    </row>
    <row r="1703" spans="2:9" x14ac:dyDescent="0.35">
      <c r="B1703" s="310"/>
      <c r="C1703" s="294" t="str">
        <f>IF(F1703-G1703&lt;&gt;0,Journal!C1699,"")</f>
        <v/>
      </c>
      <c r="D1703" s="66" t="str">
        <f>IF(F1703-G1703&lt;&gt;0,Journal!D1699,"")</f>
        <v/>
      </c>
      <c r="E1703" s="295" t="str">
        <f>IF(F1703-G1703&lt;&gt;0,Journal!E1699,"")</f>
        <v/>
      </c>
      <c r="F1703" s="296"/>
      <c r="G1703" s="296"/>
      <c r="H1703" s="296">
        <f t="shared" si="26"/>
        <v>0</v>
      </c>
      <c r="I1703" s="311"/>
    </row>
    <row r="1704" spans="2:9" x14ac:dyDescent="0.35">
      <c r="B1704" s="310"/>
      <c r="C1704" s="294" t="str">
        <f>IF(F1704-G1704&lt;&gt;0,Journal!C1700,"")</f>
        <v/>
      </c>
      <c r="D1704" s="66" t="str">
        <f>IF(F1704-G1704&lt;&gt;0,Journal!D1700,"")</f>
        <v/>
      </c>
      <c r="E1704" s="295" t="str">
        <f>IF(F1704-G1704&lt;&gt;0,Journal!E1700,"")</f>
        <v/>
      </c>
      <c r="F1704" s="296"/>
      <c r="G1704" s="296"/>
      <c r="H1704" s="296">
        <f t="shared" si="26"/>
        <v>0</v>
      </c>
      <c r="I1704" s="311"/>
    </row>
    <row r="1705" spans="2:9" x14ac:dyDescent="0.35">
      <c r="B1705" s="310"/>
      <c r="C1705" s="294" t="str">
        <f>IF(F1705-G1705&lt;&gt;0,Journal!C1701,"")</f>
        <v/>
      </c>
      <c r="D1705" s="66" t="str">
        <f>IF(F1705-G1705&lt;&gt;0,Journal!D1701,"")</f>
        <v/>
      </c>
      <c r="E1705" s="295" t="str">
        <f>IF(F1705-G1705&lt;&gt;0,Journal!E1701,"")</f>
        <v/>
      </c>
      <c r="F1705" s="296"/>
      <c r="G1705" s="296"/>
      <c r="H1705" s="296">
        <f t="shared" si="26"/>
        <v>0</v>
      </c>
      <c r="I1705" s="311"/>
    </row>
    <row r="1706" spans="2:9" x14ac:dyDescent="0.35">
      <c r="B1706" s="310"/>
      <c r="C1706" s="294" t="str">
        <f>IF(F1706-G1706&lt;&gt;0,Journal!C1702,"")</f>
        <v/>
      </c>
      <c r="D1706" s="66" t="str">
        <f>IF(F1706-G1706&lt;&gt;0,Journal!D1702,"")</f>
        <v/>
      </c>
      <c r="E1706" s="295" t="str">
        <f>IF(F1706-G1706&lt;&gt;0,Journal!E1702,"")</f>
        <v/>
      </c>
      <c r="F1706" s="296"/>
      <c r="G1706" s="296"/>
      <c r="H1706" s="296">
        <f t="shared" si="26"/>
        <v>0</v>
      </c>
      <c r="I1706" s="311"/>
    </row>
    <row r="1707" spans="2:9" x14ac:dyDescent="0.35">
      <c r="B1707" s="310"/>
      <c r="C1707" s="294" t="str">
        <f>IF(F1707-G1707&lt;&gt;0,Journal!C1703,"")</f>
        <v/>
      </c>
      <c r="D1707" s="66" t="str">
        <f>IF(F1707-G1707&lt;&gt;0,Journal!D1703,"")</f>
        <v/>
      </c>
      <c r="E1707" s="295" t="str">
        <f>IF(F1707-G1707&lt;&gt;0,Journal!E1703,"")</f>
        <v/>
      </c>
      <c r="F1707" s="296"/>
      <c r="G1707" s="296"/>
      <c r="H1707" s="296">
        <f t="shared" si="26"/>
        <v>0</v>
      </c>
      <c r="I1707" s="311"/>
    </row>
    <row r="1708" spans="2:9" x14ac:dyDescent="0.35">
      <c r="B1708" s="310"/>
      <c r="C1708" s="294" t="str">
        <f>IF(F1708-G1708&lt;&gt;0,Journal!C1704,"")</f>
        <v/>
      </c>
      <c r="D1708" s="66" t="str">
        <f>IF(F1708-G1708&lt;&gt;0,Journal!D1704,"")</f>
        <v/>
      </c>
      <c r="E1708" s="295" t="str">
        <f>IF(F1708-G1708&lt;&gt;0,Journal!E1704,"")</f>
        <v/>
      </c>
      <c r="F1708" s="296"/>
      <c r="G1708" s="296"/>
      <c r="H1708" s="296">
        <f t="shared" si="26"/>
        <v>0</v>
      </c>
      <c r="I1708" s="311"/>
    </row>
    <row r="1709" spans="2:9" x14ac:dyDescent="0.35">
      <c r="B1709" s="310"/>
      <c r="C1709" s="294" t="str">
        <f>IF(F1709-G1709&lt;&gt;0,Journal!C1705,"")</f>
        <v/>
      </c>
      <c r="D1709" s="66" t="str">
        <f>IF(F1709-G1709&lt;&gt;0,Journal!D1705,"")</f>
        <v/>
      </c>
      <c r="E1709" s="295" t="str">
        <f>IF(F1709-G1709&lt;&gt;0,Journal!E1705,"")</f>
        <v/>
      </c>
      <c r="F1709" s="296"/>
      <c r="G1709" s="296"/>
      <c r="H1709" s="296">
        <f t="shared" si="26"/>
        <v>0</v>
      </c>
      <c r="I1709" s="311"/>
    </row>
    <row r="1710" spans="2:9" x14ac:dyDescent="0.35">
      <c r="B1710" s="310"/>
      <c r="C1710" s="294" t="str">
        <f>IF(F1710-G1710&lt;&gt;0,Journal!C1706,"")</f>
        <v/>
      </c>
      <c r="D1710" s="66" t="str">
        <f>IF(F1710-G1710&lt;&gt;0,Journal!D1706,"")</f>
        <v/>
      </c>
      <c r="E1710" s="295" t="str">
        <f>IF(F1710-G1710&lt;&gt;0,Journal!E1706,"")</f>
        <v/>
      </c>
      <c r="F1710" s="296"/>
      <c r="G1710" s="296"/>
      <c r="H1710" s="296">
        <f t="shared" si="26"/>
        <v>0</v>
      </c>
      <c r="I1710" s="311"/>
    </row>
    <row r="1711" spans="2:9" x14ac:dyDescent="0.35">
      <c r="B1711" s="310"/>
      <c r="C1711" s="294" t="str">
        <f>IF(F1711-G1711&lt;&gt;0,Journal!C1707,"")</f>
        <v/>
      </c>
      <c r="D1711" s="66" t="str">
        <f>IF(F1711-G1711&lt;&gt;0,Journal!D1707,"")</f>
        <v/>
      </c>
      <c r="E1711" s="295" t="str">
        <f>IF(F1711-G1711&lt;&gt;0,Journal!E1707,"")</f>
        <v/>
      </c>
      <c r="F1711" s="296"/>
      <c r="G1711" s="296"/>
      <c r="H1711" s="296">
        <f t="shared" si="26"/>
        <v>0</v>
      </c>
      <c r="I1711" s="311"/>
    </row>
    <row r="1712" spans="2:9" x14ac:dyDescent="0.35">
      <c r="B1712" s="310"/>
      <c r="C1712" s="294" t="str">
        <f>IF(F1712-G1712&lt;&gt;0,Journal!C1708,"")</f>
        <v/>
      </c>
      <c r="D1712" s="66" t="str">
        <f>IF(F1712-G1712&lt;&gt;0,Journal!D1708,"")</f>
        <v/>
      </c>
      <c r="E1712" s="295" t="str">
        <f>IF(F1712-G1712&lt;&gt;0,Journal!E1708,"")</f>
        <v/>
      </c>
      <c r="F1712" s="296"/>
      <c r="G1712" s="296"/>
      <c r="H1712" s="296">
        <f t="shared" si="26"/>
        <v>0</v>
      </c>
      <c r="I1712" s="311"/>
    </row>
    <row r="1713" spans="2:9" x14ac:dyDescent="0.35">
      <c r="B1713" s="310"/>
      <c r="C1713" s="294" t="str">
        <f>IF(F1713-G1713&lt;&gt;0,Journal!C1709,"")</f>
        <v/>
      </c>
      <c r="D1713" s="66" t="str">
        <f>IF(F1713-G1713&lt;&gt;0,Journal!D1709,"")</f>
        <v/>
      </c>
      <c r="E1713" s="295" t="str">
        <f>IF(F1713-G1713&lt;&gt;0,Journal!E1709,"")</f>
        <v/>
      </c>
      <c r="F1713" s="296"/>
      <c r="G1713" s="296"/>
      <c r="H1713" s="296">
        <f t="shared" si="26"/>
        <v>0</v>
      </c>
      <c r="I1713" s="311"/>
    </row>
    <row r="1714" spans="2:9" x14ac:dyDescent="0.35">
      <c r="B1714" s="310"/>
      <c r="C1714" s="294" t="str">
        <f>IF(F1714-G1714&lt;&gt;0,Journal!C1710,"")</f>
        <v/>
      </c>
      <c r="D1714" s="66" t="str">
        <f>IF(F1714-G1714&lt;&gt;0,Journal!D1710,"")</f>
        <v/>
      </c>
      <c r="E1714" s="295" t="str">
        <f>IF(F1714-G1714&lt;&gt;0,Journal!E1710,"")</f>
        <v/>
      </c>
      <c r="F1714" s="296"/>
      <c r="G1714" s="296"/>
      <c r="H1714" s="296">
        <f t="shared" si="26"/>
        <v>0</v>
      </c>
      <c r="I1714" s="311"/>
    </row>
    <row r="1715" spans="2:9" x14ac:dyDescent="0.35">
      <c r="B1715" s="310"/>
      <c r="C1715" s="294" t="str">
        <f>IF(F1715-G1715&lt;&gt;0,Journal!C1711,"")</f>
        <v/>
      </c>
      <c r="D1715" s="66" t="str">
        <f>IF(F1715-G1715&lt;&gt;0,Journal!D1711,"")</f>
        <v/>
      </c>
      <c r="E1715" s="295" t="str">
        <f>IF(F1715-G1715&lt;&gt;0,Journal!E1711,"")</f>
        <v/>
      </c>
      <c r="F1715" s="296"/>
      <c r="G1715" s="296"/>
      <c r="H1715" s="296">
        <f t="shared" si="26"/>
        <v>0</v>
      </c>
      <c r="I1715" s="311"/>
    </row>
    <row r="1716" spans="2:9" x14ac:dyDescent="0.35">
      <c r="B1716" s="310"/>
      <c r="C1716" s="294" t="str">
        <f>IF(F1716-G1716&lt;&gt;0,Journal!C1712,"")</f>
        <v/>
      </c>
      <c r="D1716" s="66" t="str">
        <f>IF(F1716-G1716&lt;&gt;0,Journal!D1712,"")</f>
        <v/>
      </c>
      <c r="E1716" s="295" t="str">
        <f>IF(F1716-G1716&lt;&gt;0,Journal!E1712,"")</f>
        <v/>
      </c>
      <c r="F1716" s="296"/>
      <c r="G1716" s="296"/>
      <c r="H1716" s="296">
        <f t="shared" si="26"/>
        <v>0</v>
      </c>
      <c r="I1716" s="311"/>
    </row>
    <row r="1717" spans="2:9" x14ac:dyDescent="0.35">
      <c r="B1717" s="310"/>
      <c r="C1717" s="294" t="str">
        <f>IF(F1717-G1717&lt;&gt;0,Journal!C1713,"")</f>
        <v/>
      </c>
      <c r="D1717" s="66" t="str">
        <f>IF(F1717-G1717&lt;&gt;0,Journal!D1713,"")</f>
        <v/>
      </c>
      <c r="E1717" s="295" t="str">
        <f>IF(F1717-G1717&lt;&gt;0,Journal!E1713,"")</f>
        <v/>
      </c>
      <c r="F1717" s="296"/>
      <c r="G1717" s="296"/>
      <c r="H1717" s="296">
        <f t="shared" si="26"/>
        <v>0</v>
      </c>
      <c r="I1717" s="311"/>
    </row>
    <row r="1718" spans="2:9" x14ac:dyDescent="0.35">
      <c r="B1718" s="310"/>
      <c r="C1718" s="294" t="str">
        <f>IF(F1718-G1718&lt;&gt;0,Journal!C1714,"")</f>
        <v/>
      </c>
      <c r="D1718" s="66" t="str">
        <f>IF(F1718-G1718&lt;&gt;0,Journal!D1714,"")</f>
        <v/>
      </c>
      <c r="E1718" s="295" t="str">
        <f>IF(F1718-G1718&lt;&gt;0,Journal!E1714,"")</f>
        <v/>
      </c>
      <c r="F1718" s="296"/>
      <c r="G1718" s="296"/>
      <c r="H1718" s="296">
        <f t="shared" si="26"/>
        <v>0</v>
      </c>
      <c r="I1718" s="311"/>
    </row>
    <row r="1719" spans="2:9" x14ac:dyDescent="0.35">
      <c r="B1719" s="310"/>
      <c r="C1719" s="294" t="str">
        <f>IF(F1719-G1719&lt;&gt;0,Journal!C1715,"")</f>
        <v/>
      </c>
      <c r="D1719" s="66" t="str">
        <f>IF(F1719-G1719&lt;&gt;0,Journal!D1715,"")</f>
        <v/>
      </c>
      <c r="E1719" s="295" t="str">
        <f>IF(F1719-G1719&lt;&gt;0,Journal!E1715,"")</f>
        <v/>
      </c>
      <c r="F1719" s="296"/>
      <c r="G1719" s="296"/>
      <c r="H1719" s="296">
        <f t="shared" si="26"/>
        <v>0</v>
      </c>
      <c r="I1719" s="311"/>
    </row>
    <row r="1720" spans="2:9" x14ac:dyDescent="0.35">
      <c r="B1720" s="310"/>
      <c r="C1720" s="294" t="str">
        <f>IF(F1720-G1720&lt;&gt;0,Journal!C1716,"")</f>
        <v/>
      </c>
      <c r="D1720" s="66" t="str">
        <f>IF(F1720-G1720&lt;&gt;0,Journal!D1716,"")</f>
        <v/>
      </c>
      <c r="E1720" s="295" t="str">
        <f>IF(F1720-G1720&lt;&gt;0,Journal!E1716,"")</f>
        <v/>
      </c>
      <c r="F1720" s="296"/>
      <c r="G1720" s="296"/>
      <c r="H1720" s="296">
        <f t="shared" si="26"/>
        <v>0</v>
      </c>
      <c r="I1720" s="311"/>
    </row>
    <row r="1721" spans="2:9" x14ac:dyDescent="0.35">
      <c r="B1721" s="310"/>
      <c r="C1721" s="294" t="str">
        <f>IF(F1721-G1721&lt;&gt;0,Journal!C1717,"")</f>
        <v/>
      </c>
      <c r="D1721" s="66" t="str">
        <f>IF(F1721-G1721&lt;&gt;0,Journal!D1717,"")</f>
        <v/>
      </c>
      <c r="E1721" s="295" t="str">
        <f>IF(F1721-G1721&lt;&gt;0,Journal!E1717,"")</f>
        <v/>
      </c>
      <c r="F1721" s="296"/>
      <c r="G1721" s="296"/>
      <c r="H1721" s="296">
        <f t="shared" si="26"/>
        <v>0</v>
      </c>
      <c r="I1721" s="311"/>
    </row>
    <row r="1722" spans="2:9" x14ac:dyDescent="0.35">
      <c r="B1722" s="310"/>
      <c r="C1722" s="294" t="str">
        <f>IF(F1722-G1722&lt;&gt;0,Journal!C1718,"")</f>
        <v/>
      </c>
      <c r="D1722" s="66" t="str">
        <f>IF(F1722-G1722&lt;&gt;0,Journal!D1718,"")</f>
        <v/>
      </c>
      <c r="E1722" s="295" t="str">
        <f>IF(F1722-G1722&lt;&gt;0,Journal!E1718,"")</f>
        <v/>
      </c>
      <c r="F1722" s="296"/>
      <c r="G1722" s="296"/>
      <c r="H1722" s="296">
        <f t="shared" si="26"/>
        <v>0</v>
      </c>
      <c r="I1722" s="311"/>
    </row>
    <row r="1723" spans="2:9" x14ac:dyDescent="0.35">
      <c r="B1723" s="310"/>
      <c r="C1723" s="294" t="str">
        <f>IF(F1723-G1723&lt;&gt;0,Journal!C1719,"")</f>
        <v/>
      </c>
      <c r="D1723" s="66" t="str">
        <f>IF(F1723-G1723&lt;&gt;0,Journal!D1719,"")</f>
        <v/>
      </c>
      <c r="E1723" s="295" t="str">
        <f>IF(F1723-G1723&lt;&gt;0,Journal!E1719,"")</f>
        <v/>
      </c>
      <c r="F1723" s="296"/>
      <c r="G1723" s="296"/>
      <c r="H1723" s="296">
        <f t="shared" si="26"/>
        <v>0</v>
      </c>
      <c r="I1723" s="311"/>
    </row>
    <row r="1724" spans="2:9" x14ac:dyDescent="0.35">
      <c r="B1724" s="310"/>
      <c r="C1724" s="294" t="str">
        <f>IF(F1724-G1724&lt;&gt;0,Journal!C1720,"")</f>
        <v/>
      </c>
      <c r="D1724" s="66" t="str">
        <f>IF(F1724-G1724&lt;&gt;0,Journal!D1720,"")</f>
        <v/>
      </c>
      <c r="E1724" s="295" t="str">
        <f>IF(F1724-G1724&lt;&gt;0,Journal!E1720,"")</f>
        <v/>
      </c>
      <c r="F1724" s="296"/>
      <c r="G1724" s="296"/>
      <c r="H1724" s="296">
        <f t="shared" si="26"/>
        <v>0</v>
      </c>
      <c r="I1724" s="311"/>
    </row>
    <row r="1725" spans="2:9" x14ac:dyDescent="0.35">
      <c r="B1725" s="310"/>
      <c r="C1725" s="294" t="str">
        <f>IF(F1725-G1725&lt;&gt;0,Journal!C1721,"")</f>
        <v/>
      </c>
      <c r="D1725" s="66" t="str">
        <f>IF(F1725-G1725&lt;&gt;0,Journal!D1721,"")</f>
        <v/>
      </c>
      <c r="E1725" s="295" t="str">
        <f>IF(F1725-G1725&lt;&gt;0,Journal!E1721,"")</f>
        <v/>
      </c>
      <c r="F1725" s="296"/>
      <c r="G1725" s="296"/>
      <c r="H1725" s="296">
        <f t="shared" si="26"/>
        <v>0</v>
      </c>
      <c r="I1725" s="311"/>
    </row>
    <row r="1726" spans="2:9" x14ac:dyDescent="0.35">
      <c r="B1726" s="310"/>
      <c r="C1726" s="294" t="str">
        <f>IF(F1726-G1726&lt;&gt;0,Journal!C1722,"")</f>
        <v/>
      </c>
      <c r="D1726" s="66" t="str">
        <f>IF(F1726-G1726&lt;&gt;0,Journal!D1722,"")</f>
        <v/>
      </c>
      <c r="E1726" s="295" t="str">
        <f>IF(F1726-G1726&lt;&gt;0,Journal!E1722,"")</f>
        <v/>
      </c>
      <c r="F1726" s="296"/>
      <c r="G1726" s="296"/>
      <c r="H1726" s="296">
        <f t="shared" si="26"/>
        <v>0</v>
      </c>
      <c r="I1726" s="311"/>
    </row>
    <row r="1727" spans="2:9" x14ac:dyDescent="0.35">
      <c r="B1727" s="310"/>
      <c r="C1727" s="294" t="str">
        <f>IF(F1727-G1727&lt;&gt;0,Journal!C1723,"")</f>
        <v/>
      </c>
      <c r="D1727" s="66" t="str">
        <f>IF(F1727-G1727&lt;&gt;0,Journal!D1723,"")</f>
        <v/>
      </c>
      <c r="E1727" s="295" t="str">
        <f>IF(F1727-G1727&lt;&gt;0,Journal!E1723,"")</f>
        <v/>
      </c>
      <c r="F1727" s="296"/>
      <c r="G1727" s="296"/>
      <c r="H1727" s="296">
        <f t="shared" si="26"/>
        <v>0</v>
      </c>
      <c r="I1727" s="311"/>
    </row>
    <row r="1728" spans="2:9" x14ac:dyDescent="0.35">
      <c r="B1728" s="310"/>
      <c r="C1728" s="294" t="str">
        <f>IF(F1728-G1728&lt;&gt;0,Journal!C1724,"")</f>
        <v/>
      </c>
      <c r="D1728" s="66" t="str">
        <f>IF(F1728-G1728&lt;&gt;0,Journal!D1724,"")</f>
        <v/>
      </c>
      <c r="E1728" s="295" t="str">
        <f>IF(F1728-G1728&lt;&gt;0,Journal!E1724,"")</f>
        <v/>
      </c>
      <c r="F1728" s="296"/>
      <c r="G1728" s="296"/>
      <c r="H1728" s="296">
        <f t="shared" si="26"/>
        <v>0</v>
      </c>
      <c r="I1728" s="311"/>
    </row>
    <row r="1729" spans="2:9" x14ac:dyDescent="0.35">
      <c r="B1729" s="310"/>
      <c r="C1729" s="294" t="str">
        <f>IF(F1729-G1729&lt;&gt;0,Journal!C1725,"")</f>
        <v/>
      </c>
      <c r="D1729" s="66" t="str">
        <f>IF(F1729-G1729&lt;&gt;0,Journal!D1725,"")</f>
        <v/>
      </c>
      <c r="E1729" s="295" t="str">
        <f>IF(F1729-G1729&lt;&gt;0,Journal!E1725,"")</f>
        <v/>
      </c>
      <c r="F1729" s="296"/>
      <c r="G1729" s="296"/>
      <c r="H1729" s="296">
        <f t="shared" si="26"/>
        <v>0</v>
      </c>
      <c r="I1729" s="311"/>
    </row>
    <row r="1730" spans="2:9" x14ac:dyDescent="0.35">
      <c r="B1730" s="310"/>
      <c r="C1730" s="294" t="str">
        <f>IF(F1730-G1730&lt;&gt;0,Journal!C1726,"")</f>
        <v/>
      </c>
      <c r="D1730" s="66" t="str">
        <f>IF(F1730-G1730&lt;&gt;0,Journal!D1726,"")</f>
        <v/>
      </c>
      <c r="E1730" s="295" t="str">
        <f>IF(F1730-G1730&lt;&gt;0,Journal!E1726,"")</f>
        <v/>
      </c>
      <c r="F1730" s="296"/>
      <c r="G1730" s="296"/>
      <c r="H1730" s="296">
        <f t="shared" si="26"/>
        <v>0</v>
      </c>
      <c r="I1730" s="311"/>
    </row>
    <row r="1731" spans="2:9" x14ac:dyDescent="0.35">
      <c r="B1731" s="310"/>
      <c r="C1731" s="294" t="str">
        <f>IF(F1731-G1731&lt;&gt;0,Journal!C1727,"")</f>
        <v/>
      </c>
      <c r="D1731" s="66" t="str">
        <f>IF(F1731-G1731&lt;&gt;0,Journal!D1727,"")</f>
        <v/>
      </c>
      <c r="E1731" s="295" t="str">
        <f>IF(F1731-G1731&lt;&gt;0,Journal!E1727,"")</f>
        <v/>
      </c>
      <c r="F1731" s="296"/>
      <c r="G1731" s="296"/>
      <c r="H1731" s="296">
        <f t="shared" si="26"/>
        <v>0</v>
      </c>
      <c r="I1731" s="311"/>
    </row>
    <row r="1732" spans="2:9" x14ac:dyDescent="0.35">
      <c r="B1732" s="310"/>
      <c r="C1732" s="294" t="str">
        <f>IF(F1732-G1732&lt;&gt;0,Journal!C1728,"")</f>
        <v/>
      </c>
      <c r="D1732" s="66" t="str">
        <f>IF(F1732-G1732&lt;&gt;0,Journal!D1728,"")</f>
        <v/>
      </c>
      <c r="E1732" s="295" t="str">
        <f>IF(F1732-G1732&lt;&gt;0,Journal!E1728,"")</f>
        <v/>
      </c>
      <c r="F1732" s="296"/>
      <c r="G1732" s="296"/>
      <c r="H1732" s="296">
        <f t="shared" si="26"/>
        <v>0</v>
      </c>
      <c r="I1732" s="311"/>
    </row>
    <row r="1733" spans="2:9" x14ac:dyDescent="0.35">
      <c r="B1733" s="310"/>
      <c r="C1733" s="294" t="str">
        <f>IF(F1733-G1733&lt;&gt;0,Journal!C1729,"")</f>
        <v/>
      </c>
      <c r="D1733" s="66" t="str">
        <f>IF(F1733-G1733&lt;&gt;0,Journal!D1729,"")</f>
        <v/>
      </c>
      <c r="E1733" s="295" t="str">
        <f>IF(F1733-G1733&lt;&gt;0,Journal!E1729,"")</f>
        <v/>
      </c>
      <c r="F1733" s="296"/>
      <c r="G1733" s="296"/>
      <c r="H1733" s="296">
        <f t="shared" si="26"/>
        <v>0</v>
      </c>
      <c r="I1733" s="311"/>
    </row>
    <row r="1734" spans="2:9" x14ac:dyDescent="0.35">
      <c r="B1734" s="310"/>
      <c r="C1734" s="294" t="str">
        <f>IF(F1734-G1734&lt;&gt;0,Journal!C1730,"")</f>
        <v/>
      </c>
      <c r="D1734" s="66" t="str">
        <f>IF(F1734-G1734&lt;&gt;0,Journal!D1730,"")</f>
        <v/>
      </c>
      <c r="E1734" s="295" t="str">
        <f>IF(F1734-G1734&lt;&gt;0,Journal!E1730,"")</f>
        <v/>
      </c>
      <c r="F1734" s="296"/>
      <c r="G1734" s="296"/>
      <c r="H1734" s="296">
        <f t="shared" si="26"/>
        <v>0</v>
      </c>
      <c r="I1734" s="311"/>
    </row>
    <row r="1735" spans="2:9" x14ac:dyDescent="0.35">
      <c r="B1735" s="310"/>
      <c r="C1735" s="294" t="str">
        <f>IF(F1735-G1735&lt;&gt;0,Journal!C1731,"")</f>
        <v/>
      </c>
      <c r="D1735" s="66" t="str">
        <f>IF(F1735-G1735&lt;&gt;0,Journal!D1731,"")</f>
        <v/>
      </c>
      <c r="E1735" s="295" t="str">
        <f>IF(F1735-G1735&lt;&gt;0,Journal!E1731,"")</f>
        <v/>
      </c>
      <c r="F1735" s="296"/>
      <c r="G1735" s="296"/>
      <c r="H1735" s="296">
        <f t="shared" si="26"/>
        <v>0</v>
      </c>
      <c r="I1735" s="311"/>
    </row>
    <row r="1736" spans="2:9" x14ac:dyDescent="0.35">
      <c r="B1736" s="310"/>
      <c r="C1736" s="294" t="str">
        <f>IF(F1736-G1736&lt;&gt;0,Journal!C1732,"")</f>
        <v/>
      </c>
      <c r="D1736" s="66" t="str">
        <f>IF(F1736-G1736&lt;&gt;0,Journal!D1732,"")</f>
        <v/>
      </c>
      <c r="E1736" s="295" t="str">
        <f>IF(F1736-G1736&lt;&gt;0,Journal!E1732,"")</f>
        <v/>
      </c>
      <c r="F1736" s="296"/>
      <c r="G1736" s="296"/>
      <c r="H1736" s="296">
        <f t="shared" si="26"/>
        <v>0</v>
      </c>
      <c r="I1736" s="311"/>
    </row>
    <row r="1737" spans="2:9" x14ac:dyDescent="0.35">
      <c r="B1737" s="310"/>
      <c r="C1737" s="294" t="str">
        <f>IF(F1737-G1737&lt;&gt;0,Journal!C1733,"")</f>
        <v/>
      </c>
      <c r="D1737" s="66" t="str">
        <f>IF(F1737-G1737&lt;&gt;0,Journal!D1733,"")</f>
        <v/>
      </c>
      <c r="E1737" s="295" t="str">
        <f>IF(F1737-G1737&lt;&gt;0,Journal!E1733,"")</f>
        <v/>
      </c>
      <c r="F1737" s="296"/>
      <c r="G1737" s="296"/>
      <c r="H1737" s="296">
        <f t="shared" si="26"/>
        <v>0</v>
      </c>
      <c r="I1737" s="311"/>
    </row>
    <row r="1738" spans="2:9" x14ac:dyDescent="0.35">
      <c r="B1738" s="310"/>
      <c r="C1738" s="294" t="str">
        <f>IF(F1738-G1738&lt;&gt;0,Journal!C1734,"")</f>
        <v/>
      </c>
      <c r="D1738" s="66" t="str">
        <f>IF(F1738-G1738&lt;&gt;0,Journal!D1734,"")</f>
        <v/>
      </c>
      <c r="E1738" s="295" t="str">
        <f>IF(F1738-G1738&lt;&gt;0,Journal!E1734,"")</f>
        <v/>
      </c>
      <c r="F1738" s="296"/>
      <c r="G1738" s="296"/>
      <c r="H1738" s="296">
        <f t="shared" si="26"/>
        <v>0</v>
      </c>
      <c r="I1738" s="311"/>
    </row>
    <row r="1739" spans="2:9" x14ac:dyDescent="0.35">
      <c r="B1739" s="310"/>
      <c r="C1739" s="294" t="str">
        <f>IF(F1739-G1739&lt;&gt;0,Journal!C1735,"")</f>
        <v/>
      </c>
      <c r="D1739" s="66" t="str">
        <f>IF(F1739-G1739&lt;&gt;0,Journal!D1735,"")</f>
        <v/>
      </c>
      <c r="E1739" s="295" t="str">
        <f>IF(F1739-G1739&lt;&gt;0,Journal!E1735,"")</f>
        <v/>
      </c>
      <c r="F1739" s="296"/>
      <c r="G1739" s="296"/>
      <c r="H1739" s="296">
        <f t="shared" si="26"/>
        <v>0</v>
      </c>
      <c r="I1739" s="311"/>
    </row>
    <row r="1740" spans="2:9" x14ac:dyDescent="0.35">
      <c r="B1740" s="310"/>
      <c r="C1740" s="294" t="str">
        <f>IF(F1740-G1740&lt;&gt;0,Journal!C1736,"")</f>
        <v/>
      </c>
      <c r="D1740" s="66" t="str">
        <f>IF(F1740-G1740&lt;&gt;0,Journal!D1736,"")</f>
        <v/>
      </c>
      <c r="E1740" s="295" t="str">
        <f>IF(F1740-G1740&lt;&gt;0,Journal!E1736,"")</f>
        <v/>
      </c>
      <c r="F1740" s="296"/>
      <c r="G1740" s="296"/>
      <c r="H1740" s="296">
        <f t="shared" si="26"/>
        <v>0</v>
      </c>
      <c r="I1740" s="311"/>
    </row>
    <row r="1741" spans="2:9" x14ac:dyDescent="0.35">
      <c r="B1741" s="310"/>
      <c r="C1741" s="294" t="str">
        <f>IF(F1741-G1741&lt;&gt;0,Journal!C1737,"")</f>
        <v/>
      </c>
      <c r="D1741" s="66" t="str">
        <f>IF(F1741-G1741&lt;&gt;0,Journal!D1737,"")</f>
        <v/>
      </c>
      <c r="E1741" s="295" t="str">
        <f>IF(F1741-G1741&lt;&gt;0,Journal!E1737,"")</f>
        <v/>
      </c>
      <c r="F1741" s="296"/>
      <c r="G1741" s="296"/>
      <c r="H1741" s="296">
        <f t="shared" si="26"/>
        <v>0</v>
      </c>
      <c r="I1741" s="311"/>
    </row>
    <row r="1742" spans="2:9" x14ac:dyDescent="0.35">
      <c r="B1742" s="310"/>
      <c r="C1742" s="294" t="str">
        <f>IF(F1742-G1742&lt;&gt;0,Journal!C1738,"")</f>
        <v/>
      </c>
      <c r="D1742" s="66" t="str">
        <f>IF(F1742-G1742&lt;&gt;0,Journal!D1738,"")</f>
        <v/>
      </c>
      <c r="E1742" s="295" t="str">
        <f>IF(F1742-G1742&lt;&gt;0,Journal!E1738,"")</f>
        <v/>
      </c>
      <c r="F1742" s="296"/>
      <c r="G1742" s="296"/>
      <c r="H1742" s="296">
        <f t="shared" si="26"/>
        <v>0</v>
      </c>
      <c r="I1742" s="311"/>
    </row>
    <row r="1743" spans="2:9" x14ac:dyDescent="0.35">
      <c r="B1743" s="310"/>
      <c r="C1743" s="294" t="str">
        <f>IF(F1743-G1743&lt;&gt;0,Journal!C1739,"")</f>
        <v/>
      </c>
      <c r="D1743" s="66" t="str">
        <f>IF(F1743-G1743&lt;&gt;0,Journal!D1739,"")</f>
        <v/>
      </c>
      <c r="E1743" s="295" t="str">
        <f>IF(F1743-G1743&lt;&gt;0,Journal!E1739,"")</f>
        <v/>
      </c>
      <c r="F1743" s="296"/>
      <c r="G1743" s="296"/>
      <c r="H1743" s="296">
        <f t="shared" si="26"/>
        <v>0</v>
      </c>
      <c r="I1743" s="311"/>
    </row>
    <row r="1744" spans="2:9" x14ac:dyDescent="0.35">
      <c r="B1744" s="310"/>
      <c r="C1744" s="294" t="str">
        <f>IF(F1744-G1744&lt;&gt;0,Journal!C1740,"")</f>
        <v/>
      </c>
      <c r="D1744" s="66" t="str">
        <f>IF(F1744-G1744&lt;&gt;0,Journal!D1740,"")</f>
        <v/>
      </c>
      <c r="E1744" s="295" t="str">
        <f>IF(F1744-G1744&lt;&gt;0,Journal!E1740,"")</f>
        <v/>
      </c>
      <c r="F1744" s="296"/>
      <c r="G1744" s="296"/>
      <c r="H1744" s="296">
        <f t="shared" ref="H1744:H1807" si="27">IF($F$9="Debit",(H1743+F1744-G1744),(H1743+G1744-F1744))</f>
        <v>0</v>
      </c>
      <c r="I1744" s="311"/>
    </row>
    <row r="1745" spans="2:9" x14ac:dyDescent="0.35">
      <c r="B1745" s="310"/>
      <c r="C1745" s="294" t="str">
        <f>IF(F1745-G1745&lt;&gt;0,Journal!C1741,"")</f>
        <v/>
      </c>
      <c r="D1745" s="66" t="str">
        <f>IF(F1745-G1745&lt;&gt;0,Journal!D1741,"")</f>
        <v/>
      </c>
      <c r="E1745" s="295" t="str">
        <f>IF(F1745-G1745&lt;&gt;0,Journal!E1741,"")</f>
        <v/>
      </c>
      <c r="F1745" s="296"/>
      <c r="G1745" s="296"/>
      <c r="H1745" s="296">
        <f t="shared" si="27"/>
        <v>0</v>
      </c>
      <c r="I1745" s="311"/>
    </row>
    <row r="1746" spans="2:9" x14ac:dyDescent="0.35">
      <c r="B1746" s="310"/>
      <c r="C1746" s="294" t="str">
        <f>IF(F1746-G1746&lt;&gt;0,Journal!C1742,"")</f>
        <v/>
      </c>
      <c r="D1746" s="66" t="str">
        <f>IF(F1746-G1746&lt;&gt;0,Journal!D1742,"")</f>
        <v/>
      </c>
      <c r="E1746" s="295" t="str">
        <f>IF(F1746-G1746&lt;&gt;0,Journal!E1742,"")</f>
        <v/>
      </c>
      <c r="F1746" s="296"/>
      <c r="G1746" s="296"/>
      <c r="H1746" s="296">
        <f t="shared" si="27"/>
        <v>0</v>
      </c>
      <c r="I1746" s="311"/>
    </row>
    <row r="1747" spans="2:9" x14ac:dyDescent="0.35">
      <c r="B1747" s="310"/>
      <c r="C1747" s="294" t="str">
        <f>IF(F1747-G1747&lt;&gt;0,Journal!C1743,"")</f>
        <v/>
      </c>
      <c r="D1747" s="66" t="str">
        <f>IF(F1747-G1747&lt;&gt;0,Journal!D1743,"")</f>
        <v/>
      </c>
      <c r="E1747" s="295" t="str">
        <f>IF(F1747-G1747&lt;&gt;0,Journal!E1743,"")</f>
        <v/>
      </c>
      <c r="F1747" s="296"/>
      <c r="G1747" s="296"/>
      <c r="H1747" s="296">
        <f t="shared" si="27"/>
        <v>0</v>
      </c>
      <c r="I1747" s="311"/>
    </row>
    <row r="1748" spans="2:9" x14ac:dyDescent="0.35">
      <c r="B1748" s="310"/>
      <c r="C1748" s="294" t="str">
        <f>IF(F1748-G1748&lt;&gt;0,Journal!C1744,"")</f>
        <v/>
      </c>
      <c r="D1748" s="66" t="str">
        <f>IF(F1748-G1748&lt;&gt;0,Journal!D1744,"")</f>
        <v/>
      </c>
      <c r="E1748" s="295" t="str">
        <f>IF(F1748-G1748&lt;&gt;0,Journal!E1744,"")</f>
        <v/>
      </c>
      <c r="F1748" s="296"/>
      <c r="G1748" s="296"/>
      <c r="H1748" s="296">
        <f t="shared" si="27"/>
        <v>0</v>
      </c>
      <c r="I1748" s="311"/>
    </row>
    <row r="1749" spans="2:9" x14ac:dyDescent="0.35">
      <c r="B1749" s="310"/>
      <c r="C1749" s="294" t="str">
        <f>IF(F1749-G1749&lt;&gt;0,Journal!C1745,"")</f>
        <v/>
      </c>
      <c r="D1749" s="66" t="str">
        <f>IF(F1749-G1749&lt;&gt;0,Journal!D1745,"")</f>
        <v/>
      </c>
      <c r="E1749" s="295" t="str">
        <f>IF(F1749-G1749&lt;&gt;0,Journal!E1745,"")</f>
        <v/>
      </c>
      <c r="F1749" s="296"/>
      <c r="G1749" s="296"/>
      <c r="H1749" s="296">
        <f t="shared" si="27"/>
        <v>0</v>
      </c>
      <c r="I1749" s="311"/>
    </row>
    <row r="1750" spans="2:9" x14ac:dyDescent="0.35">
      <c r="B1750" s="310"/>
      <c r="C1750" s="294" t="str">
        <f>IF(F1750-G1750&lt;&gt;0,Journal!C1746,"")</f>
        <v/>
      </c>
      <c r="D1750" s="66" t="str">
        <f>IF(F1750-G1750&lt;&gt;0,Journal!D1746,"")</f>
        <v/>
      </c>
      <c r="E1750" s="295" t="str">
        <f>IF(F1750-G1750&lt;&gt;0,Journal!E1746,"")</f>
        <v/>
      </c>
      <c r="F1750" s="296"/>
      <c r="G1750" s="296"/>
      <c r="H1750" s="296">
        <f t="shared" si="27"/>
        <v>0</v>
      </c>
      <c r="I1750" s="311"/>
    </row>
    <row r="1751" spans="2:9" x14ac:dyDescent="0.35">
      <c r="B1751" s="310"/>
      <c r="C1751" s="294" t="str">
        <f>IF(F1751-G1751&lt;&gt;0,Journal!C1747,"")</f>
        <v/>
      </c>
      <c r="D1751" s="66" t="str">
        <f>IF(F1751-G1751&lt;&gt;0,Journal!D1747,"")</f>
        <v/>
      </c>
      <c r="E1751" s="295" t="str">
        <f>IF(F1751-G1751&lt;&gt;0,Journal!E1747,"")</f>
        <v/>
      </c>
      <c r="F1751" s="296"/>
      <c r="G1751" s="296"/>
      <c r="H1751" s="296">
        <f t="shared" si="27"/>
        <v>0</v>
      </c>
      <c r="I1751" s="311"/>
    </row>
    <row r="1752" spans="2:9" x14ac:dyDescent="0.35">
      <c r="B1752" s="310"/>
      <c r="C1752" s="294" t="str">
        <f>IF(F1752-G1752&lt;&gt;0,Journal!C1748,"")</f>
        <v/>
      </c>
      <c r="D1752" s="66" t="str">
        <f>IF(F1752-G1752&lt;&gt;0,Journal!D1748,"")</f>
        <v/>
      </c>
      <c r="E1752" s="295" t="str">
        <f>IF(F1752-G1752&lt;&gt;0,Journal!E1748,"")</f>
        <v/>
      </c>
      <c r="F1752" s="296"/>
      <c r="G1752" s="296"/>
      <c r="H1752" s="296">
        <f t="shared" si="27"/>
        <v>0</v>
      </c>
      <c r="I1752" s="311"/>
    </row>
    <row r="1753" spans="2:9" x14ac:dyDescent="0.35">
      <c r="B1753" s="310"/>
      <c r="C1753" s="294" t="str">
        <f>IF(F1753-G1753&lt;&gt;0,Journal!C1749,"")</f>
        <v/>
      </c>
      <c r="D1753" s="66" t="str">
        <f>IF(F1753-G1753&lt;&gt;0,Journal!D1749,"")</f>
        <v/>
      </c>
      <c r="E1753" s="295" t="str">
        <f>IF(F1753-G1753&lt;&gt;0,Journal!E1749,"")</f>
        <v/>
      </c>
      <c r="F1753" s="296"/>
      <c r="G1753" s="296"/>
      <c r="H1753" s="296">
        <f t="shared" si="27"/>
        <v>0</v>
      </c>
      <c r="I1753" s="311"/>
    </row>
    <row r="1754" spans="2:9" x14ac:dyDescent="0.35">
      <c r="B1754" s="310"/>
      <c r="C1754" s="294" t="str">
        <f>IF(F1754-G1754&lt;&gt;0,Journal!C1750,"")</f>
        <v/>
      </c>
      <c r="D1754" s="66" t="str">
        <f>IF(F1754-G1754&lt;&gt;0,Journal!D1750,"")</f>
        <v/>
      </c>
      <c r="E1754" s="295" t="str">
        <f>IF(F1754-G1754&lt;&gt;0,Journal!E1750,"")</f>
        <v/>
      </c>
      <c r="F1754" s="296"/>
      <c r="G1754" s="296"/>
      <c r="H1754" s="296">
        <f t="shared" si="27"/>
        <v>0</v>
      </c>
      <c r="I1754" s="311"/>
    </row>
    <row r="1755" spans="2:9" x14ac:dyDescent="0.35">
      <c r="B1755" s="310"/>
      <c r="C1755" s="294" t="str">
        <f>IF(F1755-G1755&lt;&gt;0,Journal!C1751,"")</f>
        <v/>
      </c>
      <c r="D1755" s="66" t="str">
        <f>IF(F1755-G1755&lt;&gt;0,Journal!D1751,"")</f>
        <v/>
      </c>
      <c r="E1755" s="295" t="str">
        <f>IF(F1755-G1755&lt;&gt;0,Journal!E1751,"")</f>
        <v/>
      </c>
      <c r="F1755" s="296"/>
      <c r="G1755" s="296"/>
      <c r="H1755" s="296">
        <f t="shared" si="27"/>
        <v>0</v>
      </c>
      <c r="I1755" s="311"/>
    </row>
    <row r="1756" spans="2:9" x14ac:dyDescent="0.35">
      <c r="B1756" s="310"/>
      <c r="C1756" s="294" t="str">
        <f>IF(F1756-G1756&lt;&gt;0,Journal!C1752,"")</f>
        <v/>
      </c>
      <c r="D1756" s="66" t="str">
        <f>IF(F1756-G1756&lt;&gt;0,Journal!D1752,"")</f>
        <v/>
      </c>
      <c r="E1756" s="295" t="str">
        <f>IF(F1756-G1756&lt;&gt;0,Journal!E1752,"")</f>
        <v/>
      </c>
      <c r="F1756" s="296"/>
      <c r="G1756" s="296"/>
      <c r="H1756" s="296">
        <f t="shared" si="27"/>
        <v>0</v>
      </c>
      <c r="I1756" s="311"/>
    </row>
    <row r="1757" spans="2:9" x14ac:dyDescent="0.35">
      <c r="B1757" s="310"/>
      <c r="C1757" s="294" t="str">
        <f>IF(F1757-G1757&lt;&gt;0,Journal!C1753,"")</f>
        <v/>
      </c>
      <c r="D1757" s="66" t="str">
        <f>IF(F1757-G1757&lt;&gt;0,Journal!D1753,"")</f>
        <v/>
      </c>
      <c r="E1757" s="295" t="str">
        <f>IF(F1757-G1757&lt;&gt;0,Journal!E1753,"")</f>
        <v/>
      </c>
      <c r="F1757" s="296"/>
      <c r="G1757" s="296"/>
      <c r="H1757" s="296">
        <f t="shared" si="27"/>
        <v>0</v>
      </c>
      <c r="I1757" s="311"/>
    </row>
    <row r="1758" spans="2:9" x14ac:dyDescent="0.35">
      <c r="B1758" s="310"/>
      <c r="C1758" s="294" t="str">
        <f>IF(F1758-G1758&lt;&gt;0,Journal!C1754,"")</f>
        <v/>
      </c>
      <c r="D1758" s="66" t="str">
        <f>IF(F1758-G1758&lt;&gt;0,Journal!D1754,"")</f>
        <v/>
      </c>
      <c r="E1758" s="295" t="str">
        <f>IF(F1758-G1758&lt;&gt;0,Journal!E1754,"")</f>
        <v/>
      </c>
      <c r="F1758" s="296"/>
      <c r="G1758" s="296"/>
      <c r="H1758" s="296">
        <f t="shared" si="27"/>
        <v>0</v>
      </c>
      <c r="I1758" s="311"/>
    </row>
    <row r="1759" spans="2:9" x14ac:dyDescent="0.35">
      <c r="B1759" s="310"/>
      <c r="C1759" s="294" t="str">
        <f>IF(F1759-G1759&lt;&gt;0,Journal!C1755,"")</f>
        <v/>
      </c>
      <c r="D1759" s="66" t="str">
        <f>IF(F1759-G1759&lt;&gt;0,Journal!D1755,"")</f>
        <v/>
      </c>
      <c r="E1759" s="295" t="str">
        <f>IF(F1759-G1759&lt;&gt;0,Journal!E1755,"")</f>
        <v/>
      </c>
      <c r="F1759" s="296"/>
      <c r="G1759" s="296"/>
      <c r="H1759" s="296">
        <f t="shared" si="27"/>
        <v>0</v>
      </c>
      <c r="I1759" s="311"/>
    </row>
    <row r="1760" spans="2:9" x14ac:dyDescent="0.35">
      <c r="B1760" s="310"/>
      <c r="C1760" s="294" t="str">
        <f>IF(F1760-G1760&lt;&gt;0,Journal!C1756,"")</f>
        <v/>
      </c>
      <c r="D1760" s="66" t="str">
        <f>IF(F1760-G1760&lt;&gt;0,Journal!D1756,"")</f>
        <v/>
      </c>
      <c r="E1760" s="295" t="str">
        <f>IF(F1760-G1760&lt;&gt;0,Journal!E1756,"")</f>
        <v/>
      </c>
      <c r="F1760" s="296"/>
      <c r="G1760" s="296"/>
      <c r="H1760" s="296">
        <f t="shared" si="27"/>
        <v>0</v>
      </c>
      <c r="I1760" s="311"/>
    </row>
    <row r="1761" spans="2:9" x14ac:dyDescent="0.35">
      <c r="B1761" s="310"/>
      <c r="C1761" s="294" t="str">
        <f>IF(F1761-G1761&lt;&gt;0,Journal!C1757,"")</f>
        <v/>
      </c>
      <c r="D1761" s="66" t="str">
        <f>IF(F1761-G1761&lt;&gt;0,Journal!D1757,"")</f>
        <v/>
      </c>
      <c r="E1761" s="295" t="str">
        <f>IF(F1761-G1761&lt;&gt;0,Journal!E1757,"")</f>
        <v/>
      </c>
      <c r="F1761" s="296"/>
      <c r="G1761" s="296"/>
      <c r="H1761" s="296">
        <f t="shared" si="27"/>
        <v>0</v>
      </c>
      <c r="I1761" s="311"/>
    </row>
    <row r="1762" spans="2:9" x14ac:dyDescent="0.35">
      <c r="B1762" s="310"/>
      <c r="C1762" s="294" t="str">
        <f>IF(F1762-G1762&lt;&gt;0,Journal!C1758,"")</f>
        <v/>
      </c>
      <c r="D1762" s="66" t="str">
        <f>IF(F1762-G1762&lt;&gt;0,Journal!D1758,"")</f>
        <v/>
      </c>
      <c r="E1762" s="295" t="str">
        <f>IF(F1762-G1762&lt;&gt;0,Journal!E1758,"")</f>
        <v/>
      </c>
      <c r="F1762" s="296"/>
      <c r="G1762" s="296"/>
      <c r="H1762" s="296">
        <f t="shared" si="27"/>
        <v>0</v>
      </c>
      <c r="I1762" s="311"/>
    </row>
    <row r="1763" spans="2:9" x14ac:dyDescent="0.35">
      <c r="B1763" s="310"/>
      <c r="C1763" s="294" t="str">
        <f>IF(F1763-G1763&lt;&gt;0,Journal!C1759,"")</f>
        <v/>
      </c>
      <c r="D1763" s="66" t="str">
        <f>IF(F1763-G1763&lt;&gt;0,Journal!D1759,"")</f>
        <v/>
      </c>
      <c r="E1763" s="295" t="str">
        <f>IF(F1763-G1763&lt;&gt;0,Journal!E1759,"")</f>
        <v/>
      </c>
      <c r="F1763" s="296"/>
      <c r="G1763" s="296"/>
      <c r="H1763" s="296">
        <f t="shared" si="27"/>
        <v>0</v>
      </c>
      <c r="I1763" s="311"/>
    </row>
    <row r="1764" spans="2:9" x14ac:dyDescent="0.35">
      <c r="B1764" s="310"/>
      <c r="C1764" s="294" t="str">
        <f>IF(F1764-G1764&lt;&gt;0,Journal!C1760,"")</f>
        <v/>
      </c>
      <c r="D1764" s="66" t="str">
        <f>IF(F1764-G1764&lt;&gt;0,Journal!D1760,"")</f>
        <v/>
      </c>
      <c r="E1764" s="295" t="str">
        <f>IF(F1764-G1764&lt;&gt;0,Journal!E1760,"")</f>
        <v/>
      </c>
      <c r="F1764" s="296"/>
      <c r="G1764" s="296"/>
      <c r="H1764" s="296">
        <f t="shared" si="27"/>
        <v>0</v>
      </c>
      <c r="I1764" s="311"/>
    </row>
    <row r="1765" spans="2:9" x14ac:dyDescent="0.35">
      <c r="B1765" s="310"/>
      <c r="C1765" s="294" t="str">
        <f>IF(F1765-G1765&lt;&gt;0,Journal!C1761,"")</f>
        <v/>
      </c>
      <c r="D1765" s="66" t="str">
        <f>IF(F1765-G1765&lt;&gt;0,Journal!D1761,"")</f>
        <v/>
      </c>
      <c r="E1765" s="295" t="str">
        <f>IF(F1765-G1765&lt;&gt;0,Journal!E1761,"")</f>
        <v/>
      </c>
      <c r="F1765" s="296"/>
      <c r="G1765" s="296"/>
      <c r="H1765" s="296">
        <f t="shared" si="27"/>
        <v>0</v>
      </c>
      <c r="I1765" s="311"/>
    </row>
    <row r="1766" spans="2:9" x14ac:dyDescent="0.35">
      <c r="B1766" s="310"/>
      <c r="C1766" s="294" t="str">
        <f>IF(F1766-G1766&lt;&gt;0,Journal!C1762,"")</f>
        <v/>
      </c>
      <c r="D1766" s="66" t="str">
        <f>IF(F1766-G1766&lt;&gt;0,Journal!D1762,"")</f>
        <v/>
      </c>
      <c r="E1766" s="295" t="str">
        <f>IF(F1766-G1766&lt;&gt;0,Journal!E1762,"")</f>
        <v/>
      </c>
      <c r="F1766" s="296"/>
      <c r="G1766" s="296"/>
      <c r="H1766" s="296">
        <f t="shared" si="27"/>
        <v>0</v>
      </c>
      <c r="I1766" s="311"/>
    </row>
    <row r="1767" spans="2:9" x14ac:dyDescent="0.35">
      <c r="B1767" s="310"/>
      <c r="C1767" s="294" t="str">
        <f>IF(F1767-G1767&lt;&gt;0,Journal!C1763,"")</f>
        <v/>
      </c>
      <c r="D1767" s="66" t="str">
        <f>IF(F1767-G1767&lt;&gt;0,Journal!D1763,"")</f>
        <v/>
      </c>
      <c r="E1767" s="295" t="str">
        <f>IF(F1767-G1767&lt;&gt;0,Journal!E1763,"")</f>
        <v/>
      </c>
      <c r="F1767" s="296"/>
      <c r="G1767" s="296"/>
      <c r="H1767" s="296">
        <f t="shared" si="27"/>
        <v>0</v>
      </c>
      <c r="I1767" s="311"/>
    </row>
    <row r="1768" spans="2:9" x14ac:dyDescent="0.35">
      <c r="B1768" s="310"/>
      <c r="C1768" s="294" t="str">
        <f>IF(F1768-G1768&lt;&gt;0,Journal!C1764,"")</f>
        <v/>
      </c>
      <c r="D1768" s="66" t="str">
        <f>IF(F1768-G1768&lt;&gt;0,Journal!D1764,"")</f>
        <v/>
      </c>
      <c r="E1768" s="295" t="str">
        <f>IF(F1768-G1768&lt;&gt;0,Journal!E1764,"")</f>
        <v/>
      </c>
      <c r="F1768" s="296"/>
      <c r="G1768" s="296"/>
      <c r="H1768" s="296">
        <f t="shared" si="27"/>
        <v>0</v>
      </c>
      <c r="I1768" s="311"/>
    </row>
    <row r="1769" spans="2:9" x14ac:dyDescent="0.35">
      <c r="B1769" s="310"/>
      <c r="C1769" s="294" t="str">
        <f>IF(F1769-G1769&lt;&gt;0,Journal!C1765,"")</f>
        <v/>
      </c>
      <c r="D1769" s="66" t="str">
        <f>IF(F1769-G1769&lt;&gt;0,Journal!D1765,"")</f>
        <v/>
      </c>
      <c r="E1769" s="295" t="str">
        <f>IF(F1769-G1769&lt;&gt;0,Journal!E1765,"")</f>
        <v/>
      </c>
      <c r="F1769" s="296"/>
      <c r="G1769" s="296"/>
      <c r="H1769" s="296">
        <f t="shared" si="27"/>
        <v>0</v>
      </c>
      <c r="I1769" s="311"/>
    </row>
    <row r="1770" spans="2:9" x14ac:dyDescent="0.35">
      <c r="B1770" s="310"/>
      <c r="C1770" s="294" t="str">
        <f>IF(F1770-G1770&lt;&gt;0,Journal!C1766,"")</f>
        <v/>
      </c>
      <c r="D1770" s="66" t="str">
        <f>IF(F1770-G1770&lt;&gt;0,Journal!D1766,"")</f>
        <v/>
      </c>
      <c r="E1770" s="295" t="str">
        <f>IF(F1770-G1770&lt;&gt;0,Journal!E1766,"")</f>
        <v/>
      </c>
      <c r="F1770" s="296"/>
      <c r="G1770" s="296"/>
      <c r="H1770" s="296">
        <f t="shared" si="27"/>
        <v>0</v>
      </c>
      <c r="I1770" s="311"/>
    </row>
    <row r="1771" spans="2:9" x14ac:dyDescent="0.35">
      <c r="B1771" s="310"/>
      <c r="C1771" s="294" t="str">
        <f>IF(F1771-G1771&lt;&gt;0,Journal!C1767,"")</f>
        <v/>
      </c>
      <c r="D1771" s="66" t="str">
        <f>IF(F1771-G1771&lt;&gt;0,Journal!D1767,"")</f>
        <v/>
      </c>
      <c r="E1771" s="295" t="str">
        <f>IF(F1771-G1771&lt;&gt;0,Journal!E1767,"")</f>
        <v/>
      </c>
      <c r="F1771" s="296"/>
      <c r="G1771" s="296"/>
      <c r="H1771" s="296">
        <f t="shared" si="27"/>
        <v>0</v>
      </c>
      <c r="I1771" s="311"/>
    </row>
    <row r="1772" spans="2:9" x14ac:dyDescent="0.35">
      <c r="B1772" s="310"/>
      <c r="C1772" s="294" t="str">
        <f>IF(F1772-G1772&lt;&gt;0,Journal!C1768,"")</f>
        <v/>
      </c>
      <c r="D1772" s="66" t="str">
        <f>IF(F1772-G1772&lt;&gt;0,Journal!D1768,"")</f>
        <v/>
      </c>
      <c r="E1772" s="295" t="str">
        <f>IF(F1772-G1772&lt;&gt;0,Journal!E1768,"")</f>
        <v/>
      </c>
      <c r="F1772" s="296"/>
      <c r="G1772" s="296"/>
      <c r="H1772" s="296">
        <f t="shared" si="27"/>
        <v>0</v>
      </c>
      <c r="I1772" s="311"/>
    </row>
    <row r="1773" spans="2:9" x14ac:dyDescent="0.35">
      <c r="B1773" s="310"/>
      <c r="C1773" s="294" t="str">
        <f>IF(F1773-G1773&lt;&gt;0,Journal!C1769,"")</f>
        <v/>
      </c>
      <c r="D1773" s="66" t="str">
        <f>IF(F1773-G1773&lt;&gt;0,Journal!D1769,"")</f>
        <v/>
      </c>
      <c r="E1773" s="295" t="str">
        <f>IF(F1773-G1773&lt;&gt;0,Journal!E1769,"")</f>
        <v/>
      </c>
      <c r="F1773" s="296"/>
      <c r="G1773" s="296"/>
      <c r="H1773" s="296">
        <f t="shared" si="27"/>
        <v>0</v>
      </c>
      <c r="I1773" s="311"/>
    </row>
    <row r="1774" spans="2:9" x14ac:dyDescent="0.35">
      <c r="B1774" s="310"/>
      <c r="C1774" s="294" t="str">
        <f>IF(F1774-G1774&lt;&gt;0,Journal!C1770,"")</f>
        <v/>
      </c>
      <c r="D1774" s="66" t="str">
        <f>IF(F1774-G1774&lt;&gt;0,Journal!D1770,"")</f>
        <v/>
      </c>
      <c r="E1774" s="295" t="str">
        <f>IF(F1774-G1774&lt;&gt;0,Journal!E1770,"")</f>
        <v/>
      </c>
      <c r="F1774" s="296"/>
      <c r="G1774" s="296"/>
      <c r="H1774" s="296">
        <f t="shared" si="27"/>
        <v>0</v>
      </c>
      <c r="I1774" s="311"/>
    </row>
    <row r="1775" spans="2:9" x14ac:dyDescent="0.35">
      <c r="B1775" s="310"/>
      <c r="C1775" s="294" t="str">
        <f>IF(F1775-G1775&lt;&gt;0,Journal!C1771,"")</f>
        <v/>
      </c>
      <c r="D1775" s="66" t="str">
        <f>IF(F1775-G1775&lt;&gt;0,Journal!D1771,"")</f>
        <v/>
      </c>
      <c r="E1775" s="295" t="str">
        <f>IF(F1775-G1775&lt;&gt;0,Journal!E1771,"")</f>
        <v/>
      </c>
      <c r="F1775" s="296"/>
      <c r="G1775" s="296"/>
      <c r="H1775" s="296">
        <f t="shared" si="27"/>
        <v>0</v>
      </c>
      <c r="I1775" s="311"/>
    </row>
    <row r="1776" spans="2:9" x14ac:dyDescent="0.35">
      <c r="B1776" s="310"/>
      <c r="C1776" s="294" t="str">
        <f>IF(F1776-G1776&lt;&gt;0,Journal!C1772,"")</f>
        <v/>
      </c>
      <c r="D1776" s="66" t="str">
        <f>IF(F1776-G1776&lt;&gt;0,Journal!D1772,"")</f>
        <v/>
      </c>
      <c r="E1776" s="295" t="str">
        <f>IF(F1776-G1776&lt;&gt;0,Journal!E1772,"")</f>
        <v/>
      </c>
      <c r="F1776" s="296"/>
      <c r="G1776" s="296"/>
      <c r="H1776" s="296">
        <f t="shared" si="27"/>
        <v>0</v>
      </c>
      <c r="I1776" s="311"/>
    </row>
    <row r="1777" spans="2:9" x14ac:dyDescent="0.35">
      <c r="B1777" s="310"/>
      <c r="C1777" s="294" t="str">
        <f>IF(F1777-G1777&lt;&gt;0,Journal!C1773,"")</f>
        <v/>
      </c>
      <c r="D1777" s="66" t="str">
        <f>IF(F1777-G1777&lt;&gt;0,Journal!D1773,"")</f>
        <v/>
      </c>
      <c r="E1777" s="295" t="str">
        <f>IF(F1777-G1777&lt;&gt;0,Journal!E1773,"")</f>
        <v/>
      </c>
      <c r="F1777" s="296"/>
      <c r="G1777" s="296"/>
      <c r="H1777" s="296">
        <f t="shared" si="27"/>
        <v>0</v>
      </c>
      <c r="I1777" s="311"/>
    </row>
    <row r="1778" spans="2:9" x14ac:dyDescent="0.35">
      <c r="B1778" s="310"/>
      <c r="C1778" s="294" t="str">
        <f>IF(F1778-G1778&lt;&gt;0,Journal!C1774,"")</f>
        <v/>
      </c>
      <c r="D1778" s="66" t="str">
        <f>IF(F1778-G1778&lt;&gt;0,Journal!D1774,"")</f>
        <v/>
      </c>
      <c r="E1778" s="295" t="str">
        <f>IF(F1778-G1778&lt;&gt;0,Journal!E1774,"")</f>
        <v/>
      </c>
      <c r="F1778" s="296"/>
      <c r="G1778" s="296"/>
      <c r="H1778" s="296">
        <f t="shared" si="27"/>
        <v>0</v>
      </c>
      <c r="I1778" s="311"/>
    </row>
    <row r="1779" spans="2:9" x14ac:dyDescent="0.35">
      <c r="B1779" s="310"/>
      <c r="C1779" s="294" t="str">
        <f>IF(F1779-G1779&lt;&gt;0,Journal!C1775,"")</f>
        <v/>
      </c>
      <c r="D1779" s="66" t="str">
        <f>IF(F1779-G1779&lt;&gt;0,Journal!D1775,"")</f>
        <v/>
      </c>
      <c r="E1779" s="295" t="str">
        <f>IF(F1779-G1779&lt;&gt;0,Journal!E1775,"")</f>
        <v/>
      </c>
      <c r="F1779" s="296"/>
      <c r="G1779" s="296"/>
      <c r="H1779" s="296">
        <f t="shared" si="27"/>
        <v>0</v>
      </c>
      <c r="I1779" s="311"/>
    </row>
    <row r="1780" spans="2:9" x14ac:dyDescent="0.35">
      <c r="B1780" s="310"/>
      <c r="C1780" s="294" t="str">
        <f>IF(F1780-G1780&lt;&gt;0,Journal!C1776,"")</f>
        <v/>
      </c>
      <c r="D1780" s="66" t="str">
        <f>IF(F1780-G1780&lt;&gt;0,Journal!D1776,"")</f>
        <v/>
      </c>
      <c r="E1780" s="295" t="str">
        <f>IF(F1780-G1780&lt;&gt;0,Journal!E1776,"")</f>
        <v/>
      </c>
      <c r="F1780" s="296"/>
      <c r="G1780" s="296"/>
      <c r="H1780" s="296">
        <f t="shared" si="27"/>
        <v>0</v>
      </c>
      <c r="I1780" s="311"/>
    </row>
    <row r="1781" spans="2:9" x14ac:dyDescent="0.35">
      <c r="B1781" s="310"/>
      <c r="C1781" s="294" t="str">
        <f>IF(F1781-G1781&lt;&gt;0,Journal!C1777,"")</f>
        <v/>
      </c>
      <c r="D1781" s="66" t="str">
        <f>IF(F1781-G1781&lt;&gt;0,Journal!D1777,"")</f>
        <v/>
      </c>
      <c r="E1781" s="295" t="str">
        <f>IF(F1781-G1781&lt;&gt;0,Journal!E1777,"")</f>
        <v/>
      </c>
      <c r="F1781" s="296"/>
      <c r="G1781" s="296"/>
      <c r="H1781" s="296">
        <f t="shared" si="27"/>
        <v>0</v>
      </c>
      <c r="I1781" s="311"/>
    </row>
    <row r="1782" spans="2:9" x14ac:dyDescent="0.35">
      <c r="B1782" s="310"/>
      <c r="C1782" s="294" t="str">
        <f>IF(F1782-G1782&lt;&gt;0,Journal!C1778,"")</f>
        <v/>
      </c>
      <c r="D1782" s="66" t="str">
        <f>IF(F1782-G1782&lt;&gt;0,Journal!D1778,"")</f>
        <v/>
      </c>
      <c r="E1782" s="295" t="str">
        <f>IF(F1782-G1782&lt;&gt;0,Journal!E1778,"")</f>
        <v/>
      </c>
      <c r="F1782" s="296"/>
      <c r="G1782" s="296"/>
      <c r="H1782" s="296">
        <f t="shared" si="27"/>
        <v>0</v>
      </c>
      <c r="I1782" s="311"/>
    </row>
    <row r="1783" spans="2:9" x14ac:dyDescent="0.35">
      <c r="B1783" s="310"/>
      <c r="C1783" s="294" t="str">
        <f>IF(F1783-G1783&lt;&gt;0,Journal!C1779,"")</f>
        <v/>
      </c>
      <c r="D1783" s="66" t="str">
        <f>IF(F1783-G1783&lt;&gt;0,Journal!D1779,"")</f>
        <v/>
      </c>
      <c r="E1783" s="295" t="str">
        <f>IF(F1783-G1783&lt;&gt;0,Journal!E1779,"")</f>
        <v/>
      </c>
      <c r="F1783" s="296"/>
      <c r="G1783" s="296"/>
      <c r="H1783" s="296">
        <f t="shared" si="27"/>
        <v>0</v>
      </c>
      <c r="I1783" s="311"/>
    </row>
    <row r="1784" spans="2:9" x14ac:dyDescent="0.35">
      <c r="B1784" s="310"/>
      <c r="C1784" s="294" t="str">
        <f>IF(F1784-G1784&lt;&gt;0,Journal!C1780,"")</f>
        <v/>
      </c>
      <c r="D1784" s="66" t="str">
        <f>IF(F1784-G1784&lt;&gt;0,Journal!D1780,"")</f>
        <v/>
      </c>
      <c r="E1784" s="295" t="str">
        <f>IF(F1784-G1784&lt;&gt;0,Journal!E1780,"")</f>
        <v/>
      </c>
      <c r="F1784" s="296"/>
      <c r="G1784" s="296"/>
      <c r="H1784" s="296">
        <f t="shared" si="27"/>
        <v>0</v>
      </c>
      <c r="I1784" s="311"/>
    </row>
    <row r="1785" spans="2:9" x14ac:dyDescent="0.35">
      <c r="B1785" s="310"/>
      <c r="C1785" s="294" t="str">
        <f>IF(F1785-G1785&lt;&gt;0,Journal!C1781,"")</f>
        <v/>
      </c>
      <c r="D1785" s="66" t="str">
        <f>IF(F1785-G1785&lt;&gt;0,Journal!D1781,"")</f>
        <v/>
      </c>
      <c r="E1785" s="295" t="str">
        <f>IF(F1785-G1785&lt;&gt;0,Journal!E1781,"")</f>
        <v/>
      </c>
      <c r="F1785" s="296"/>
      <c r="G1785" s="296"/>
      <c r="H1785" s="296">
        <f t="shared" si="27"/>
        <v>0</v>
      </c>
      <c r="I1785" s="311"/>
    </row>
    <row r="1786" spans="2:9" x14ac:dyDescent="0.35">
      <c r="B1786" s="310"/>
      <c r="C1786" s="294" t="str">
        <f>IF(F1786-G1786&lt;&gt;0,Journal!C1782,"")</f>
        <v/>
      </c>
      <c r="D1786" s="66" t="str">
        <f>IF(F1786-G1786&lt;&gt;0,Journal!D1782,"")</f>
        <v/>
      </c>
      <c r="E1786" s="295" t="str">
        <f>IF(F1786-G1786&lt;&gt;0,Journal!E1782,"")</f>
        <v/>
      </c>
      <c r="F1786" s="296"/>
      <c r="G1786" s="296"/>
      <c r="H1786" s="296">
        <f t="shared" si="27"/>
        <v>0</v>
      </c>
      <c r="I1786" s="311"/>
    </row>
    <row r="1787" spans="2:9" x14ac:dyDescent="0.35">
      <c r="B1787" s="310"/>
      <c r="C1787" s="294" t="str">
        <f>IF(F1787-G1787&lt;&gt;0,Journal!C1783,"")</f>
        <v/>
      </c>
      <c r="D1787" s="66" t="str">
        <f>IF(F1787-G1787&lt;&gt;0,Journal!D1783,"")</f>
        <v/>
      </c>
      <c r="E1787" s="295" t="str">
        <f>IF(F1787-G1787&lt;&gt;0,Journal!E1783,"")</f>
        <v/>
      </c>
      <c r="F1787" s="296"/>
      <c r="G1787" s="296"/>
      <c r="H1787" s="296">
        <f t="shared" si="27"/>
        <v>0</v>
      </c>
      <c r="I1787" s="311"/>
    </row>
    <row r="1788" spans="2:9" x14ac:dyDescent="0.35">
      <c r="B1788" s="310"/>
      <c r="C1788" s="294" t="str">
        <f>IF(F1788-G1788&lt;&gt;0,Journal!C1784,"")</f>
        <v/>
      </c>
      <c r="D1788" s="66" t="str">
        <f>IF(F1788-G1788&lt;&gt;0,Journal!D1784,"")</f>
        <v/>
      </c>
      <c r="E1788" s="295" t="str">
        <f>IF(F1788-G1788&lt;&gt;0,Journal!E1784,"")</f>
        <v/>
      </c>
      <c r="F1788" s="296"/>
      <c r="G1788" s="296"/>
      <c r="H1788" s="296">
        <f t="shared" si="27"/>
        <v>0</v>
      </c>
      <c r="I1788" s="311"/>
    </row>
    <row r="1789" spans="2:9" x14ac:dyDescent="0.35">
      <c r="B1789" s="310"/>
      <c r="C1789" s="294" t="str">
        <f>IF(F1789-G1789&lt;&gt;0,Journal!C1785,"")</f>
        <v/>
      </c>
      <c r="D1789" s="66" t="str">
        <f>IF(F1789-G1789&lt;&gt;0,Journal!D1785,"")</f>
        <v/>
      </c>
      <c r="E1789" s="295" t="str">
        <f>IF(F1789-G1789&lt;&gt;0,Journal!E1785,"")</f>
        <v/>
      </c>
      <c r="F1789" s="296"/>
      <c r="G1789" s="296"/>
      <c r="H1789" s="296">
        <f t="shared" si="27"/>
        <v>0</v>
      </c>
      <c r="I1789" s="311"/>
    </row>
    <row r="1790" spans="2:9" x14ac:dyDescent="0.35">
      <c r="B1790" s="310"/>
      <c r="C1790" s="294" t="str">
        <f>IF(F1790-G1790&lt;&gt;0,Journal!C1786,"")</f>
        <v/>
      </c>
      <c r="D1790" s="66" t="str">
        <f>IF(F1790-G1790&lt;&gt;0,Journal!D1786,"")</f>
        <v/>
      </c>
      <c r="E1790" s="295" t="str">
        <f>IF(F1790-G1790&lt;&gt;0,Journal!E1786,"")</f>
        <v/>
      </c>
      <c r="F1790" s="296"/>
      <c r="G1790" s="296"/>
      <c r="H1790" s="296">
        <f t="shared" si="27"/>
        <v>0</v>
      </c>
      <c r="I1790" s="311"/>
    </row>
    <row r="1791" spans="2:9" x14ac:dyDescent="0.35">
      <c r="B1791" s="310"/>
      <c r="C1791" s="294" t="str">
        <f>IF(F1791-G1791&lt;&gt;0,Journal!C1787,"")</f>
        <v/>
      </c>
      <c r="D1791" s="66" t="str">
        <f>IF(F1791-G1791&lt;&gt;0,Journal!D1787,"")</f>
        <v/>
      </c>
      <c r="E1791" s="295" t="str">
        <f>IF(F1791-G1791&lt;&gt;0,Journal!E1787,"")</f>
        <v/>
      </c>
      <c r="F1791" s="296"/>
      <c r="G1791" s="296"/>
      <c r="H1791" s="296">
        <f t="shared" si="27"/>
        <v>0</v>
      </c>
      <c r="I1791" s="311"/>
    </row>
    <row r="1792" spans="2:9" x14ac:dyDescent="0.35">
      <c r="B1792" s="310"/>
      <c r="C1792" s="294" t="str">
        <f>IF(F1792-G1792&lt;&gt;0,Journal!C1788,"")</f>
        <v/>
      </c>
      <c r="D1792" s="66" t="str">
        <f>IF(F1792-G1792&lt;&gt;0,Journal!D1788,"")</f>
        <v/>
      </c>
      <c r="E1792" s="295" t="str">
        <f>IF(F1792-G1792&lt;&gt;0,Journal!E1788,"")</f>
        <v/>
      </c>
      <c r="F1792" s="296"/>
      <c r="G1792" s="296"/>
      <c r="H1792" s="296">
        <f t="shared" si="27"/>
        <v>0</v>
      </c>
      <c r="I1792" s="311"/>
    </row>
    <row r="1793" spans="2:9" x14ac:dyDescent="0.35">
      <c r="B1793" s="310"/>
      <c r="C1793" s="294" t="str">
        <f>IF(F1793-G1793&lt;&gt;0,Journal!C1789,"")</f>
        <v/>
      </c>
      <c r="D1793" s="66" t="str">
        <f>IF(F1793-G1793&lt;&gt;0,Journal!D1789,"")</f>
        <v/>
      </c>
      <c r="E1793" s="295" t="str">
        <f>IF(F1793-G1793&lt;&gt;0,Journal!E1789,"")</f>
        <v/>
      </c>
      <c r="F1793" s="296"/>
      <c r="G1793" s="296"/>
      <c r="H1793" s="296">
        <f t="shared" si="27"/>
        <v>0</v>
      </c>
      <c r="I1793" s="311"/>
    </row>
    <row r="1794" spans="2:9" x14ac:dyDescent="0.35">
      <c r="B1794" s="310"/>
      <c r="C1794" s="294" t="str">
        <f>IF(F1794-G1794&lt;&gt;0,Journal!C1790,"")</f>
        <v/>
      </c>
      <c r="D1794" s="66" t="str">
        <f>IF(F1794-G1794&lt;&gt;0,Journal!D1790,"")</f>
        <v/>
      </c>
      <c r="E1794" s="295" t="str">
        <f>IF(F1794-G1794&lt;&gt;0,Journal!E1790,"")</f>
        <v/>
      </c>
      <c r="F1794" s="296"/>
      <c r="G1794" s="296"/>
      <c r="H1794" s="296">
        <f t="shared" si="27"/>
        <v>0</v>
      </c>
      <c r="I1794" s="311"/>
    </row>
    <row r="1795" spans="2:9" x14ac:dyDescent="0.35">
      <c r="B1795" s="310"/>
      <c r="C1795" s="294" t="str">
        <f>IF(F1795-G1795&lt;&gt;0,Journal!C1791,"")</f>
        <v/>
      </c>
      <c r="D1795" s="66" t="str">
        <f>IF(F1795-G1795&lt;&gt;0,Journal!D1791,"")</f>
        <v/>
      </c>
      <c r="E1795" s="295" t="str">
        <f>IF(F1795-G1795&lt;&gt;0,Journal!E1791,"")</f>
        <v/>
      </c>
      <c r="F1795" s="296"/>
      <c r="G1795" s="296"/>
      <c r="H1795" s="296">
        <f t="shared" si="27"/>
        <v>0</v>
      </c>
      <c r="I1795" s="311"/>
    </row>
    <row r="1796" spans="2:9" x14ac:dyDescent="0.35">
      <c r="B1796" s="310"/>
      <c r="C1796" s="294" t="str">
        <f>IF(F1796-G1796&lt;&gt;0,Journal!C1792,"")</f>
        <v/>
      </c>
      <c r="D1796" s="66" t="str">
        <f>IF(F1796-G1796&lt;&gt;0,Journal!D1792,"")</f>
        <v/>
      </c>
      <c r="E1796" s="295" t="str">
        <f>IF(F1796-G1796&lt;&gt;0,Journal!E1792,"")</f>
        <v/>
      </c>
      <c r="F1796" s="296"/>
      <c r="G1796" s="296"/>
      <c r="H1796" s="296">
        <f t="shared" si="27"/>
        <v>0</v>
      </c>
      <c r="I1796" s="311"/>
    </row>
    <row r="1797" spans="2:9" x14ac:dyDescent="0.35">
      <c r="B1797" s="310"/>
      <c r="C1797" s="294" t="str">
        <f>IF(F1797-G1797&lt;&gt;0,Journal!C1793,"")</f>
        <v/>
      </c>
      <c r="D1797" s="66" t="str">
        <f>IF(F1797-G1797&lt;&gt;0,Journal!D1793,"")</f>
        <v/>
      </c>
      <c r="E1797" s="295" t="str">
        <f>IF(F1797-G1797&lt;&gt;0,Journal!E1793,"")</f>
        <v/>
      </c>
      <c r="F1797" s="296"/>
      <c r="G1797" s="296"/>
      <c r="H1797" s="296">
        <f t="shared" si="27"/>
        <v>0</v>
      </c>
      <c r="I1797" s="311"/>
    </row>
    <row r="1798" spans="2:9" x14ac:dyDescent="0.35">
      <c r="B1798" s="310"/>
      <c r="C1798" s="294" t="str">
        <f>IF(F1798-G1798&lt;&gt;0,Journal!C1794,"")</f>
        <v/>
      </c>
      <c r="D1798" s="66" t="str">
        <f>IF(F1798-G1798&lt;&gt;0,Journal!D1794,"")</f>
        <v/>
      </c>
      <c r="E1798" s="295" t="str">
        <f>IF(F1798-G1798&lt;&gt;0,Journal!E1794,"")</f>
        <v/>
      </c>
      <c r="F1798" s="296"/>
      <c r="G1798" s="296"/>
      <c r="H1798" s="296">
        <f t="shared" si="27"/>
        <v>0</v>
      </c>
      <c r="I1798" s="311"/>
    </row>
    <row r="1799" spans="2:9" x14ac:dyDescent="0.35">
      <c r="B1799" s="310"/>
      <c r="C1799" s="294" t="str">
        <f>IF(F1799-G1799&lt;&gt;0,Journal!C1795,"")</f>
        <v/>
      </c>
      <c r="D1799" s="66" t="str">
        <f>IF(F1799-G1799&lt;&gt;0,Journal!D1795,"")</f>
        <v/>
      </c>
      <c r="E1799" s="295" t="str">
        <f>IF(F1799-G1799&lt;&gt;0,Journal!E1795,"")</f>
        <v/>
      </c>
      <c r="F1799" s="296"/>
      <c r="G1799" s="296"/>
      <c r="H1799" s="296">
        <f t="shared" si="27"/>
        <v>0</v>
      </c>
      <c r="I1799" s="311"/>
    </row>
    <row r="1800" spans="2:9" x14ac:dyDescent="0.35">
      <c r="B1800" s="310"/>
      <c r="C1800" s="294" t="str">
        <f>IF(F1800-G1800&lt;&gt;0,Journal!C1796,"")</f>
        <v/>
      </c>
      <c r="D1800" s="66" t="str">
        <f>IF(F1800-G1800&lt;&gt;0,Journal!D1796,"")</f>
        <v/>
      </c>
      <c r="E1800" s="295" t="str">
        <f>IF(F1800-G1800&lt;&gt;0,Journal!E1796,"")</f>
        <v/>
      </c>
      <c r="F1800" s="296"/>
      <c r="G1800" s="296"/>
      <c r="H1800" s="296">
        <f t="shared" si="27"/>
        <v>0</v>
      </c>
      <c r="I1800" s="311"/>
    </row>
    <row r="1801" spans="2:9" x14ac:dyDescent="0.35">
      <c r="B1801" s="310"/>
      <c r="C1801" s="294" t="str">
        <f>IF(F1801-G1801&lt;&gt;0,Journal!C1797,"")</f>
        <v/>
      </c>
      <c r="D1801" s="66" t="str">
        <f>IF(F1801-G1801&lt;&gt;0,Journal!D1797,"")</f>
        <v/>
      </c>
      <c r="E1801" s="295" t="str">
        <f>IF(F1801-G1801&lt;&gt;0,Journal!E1797,"")</f>
        <v/>
      </c>
      <c r="F1801" s="296"/>
      <c r="G1801" s="296"/>
      <c r="H1801" s="296">
        <f t="shared" si="27"/>
        <v>0</v>
      </c>
      <c r="I1801" s="311"/>
    </row>
    <row r="1802" spans="2:9" x14ac:dyDescent="0.35">
      <c r="B1802" s="310"/>
      <c r="C1802" s="294" t="str">
        <f>IF(F1802-G1802&lt;&gt;0,Journal!C1798,"")</f>
        <v/>
      </c>
      <c r="D1802" s="66" t="str">
        <f>IF(F1802-G1802&lt;&gt;0,Journal!D1798,"")</f>
        <v/>
      </c>
      <c r="E1802" s="295" t="str">
        <f>IF(F1802-G1802&lt;&gt;0,Journal!E1798,"")</f>
        <v/>
      </c>
      <c r="F1802" s="296"/>
      <c r="G1802" s="296"/>
      <c r="H1802" s="296">
        <f t="shared" si="27"/>
        <v>0</v>
      </c>
      <c r="I1802" s="311"/>
    </row>
    <row r="1803" spans="2:9" x14ac:dyDescent="0.35">
      <c r="B1803" s="310"/>
      <c r="C1803" s="294" t="str">
        <f>IF(F1803-G1803&lt;&gt;0,Journal!C1799,"")</f>
        <v/>
      </c>
      <c r="D1803" s="66" t="str">
        <f>IF(F1803-G1803&lt;&gt;0,Journal!D1799,"")</f>
        <v/>
      </c>
      <c r="E1803" s="295" t="str">
        <f>IF(F1803-G1803&lt;&gt;0,Journal!E1799,"")</f>
        <v/>
      </c>
      <c r="F1803" s="296"/>
      <c r="G1803" s="296"/>
      <c r="H1803" s="296">
        <f t="shared" si="27"/>
        <v>0</v>
      </c>
      <c r="I1803" s="311"/>
    </row>
    <row r="1804" spans="2:9" x14ac:dyDescent="0.35">
      <c r="B1804" s="310"/>
      <c r="C1804" s="294" t="str">
        <f>IF(F1804-G1804&lt;&gt;0,Journal!C1800,"")</f>
        <v/>
      </c>
      <c r="D1804" s="66" t="str">
        <f>IF(F1804-G1804&lt;&gt;0,Journal!D1800,"")</f>
        <v/>
      </c>
      <c r="E1804" s="295" t="str">
        <f>IF(F1804-G1804&lt;&gt;0,Journal!E1800,"")</f>
        <v/>
      </c>
      <c r="F1804" s="296"/>
      <c r="G1804" s="296"/>
      <c r="H1804" s="296">
        <f t="shared" si="27"/>
        <v>0</v>
      </c>
      <c r="I1804" s="311"/>
    </row>
    <row r="1805" spans="2:9" x14ac:dyDescent="0.35">
      <c r="B1805" s="310"/>
      <c r="C1805" s="294" t="str">
        <f>IF(F1805-G1805&lt;&gt;0,Journal!C1801,"")</f>
        <v/>
      </c>
      <c r="D1805" s="66" t="str">
        <f>IF(F1805-G1805&lt;&gt;0,Journal!D1801,"")</f>
        <v/>
      </c>
      <c r="E1805" s="295" t="str">
        <f>IF(F1805-G1805&lt;&gt;0,Journal!E1801,"")</f>
        <v/>
      </c>
      <c r="F1805" s="296"/>
      <c r="G1805" s="296"/>
      <c r="H1805" s="296">
        <f t="shared" si="27"/>
        <v>0</v>
      </c>
      <c r="I1805" s="311"/>
    </row>
    <row r="1806" spans="2:9" x14ac:dyDescent="0.35">
      <c r="B1806" s="310"/>
      <c r="C1806" s="294" t="str">
        <f>IF(F1806-G1806&lt;&gt;0,Journal!C1802,"")</f>
        <v/>
      </c>
      <c r="D1806" s="66" t="str">
        <f>IF(F1806-G1806&lt;&gt;0,Journal!D1802,"")</f>
        <v/>
      </c>
      <c r="E1806" s="295" t="str">
        <f>IF(F1806-G1806&lt;&gt;0,Journal!E1802,"")</f>
        <v/>
      </c>
      <c r="F1806" s="296"/>
      <c r="G1806" s="296"/>
      <c r="H1806" s="296">
        <f t="shared" si="27"/>
        <v>0</v>
      </c>
      <c r="I1806" s="311"/>
    </row>
    <row r="1807" spans="2:9" x14ac:dyDescent="0.35">
      <c r="B1807" s="310"/>
      <c r="C1807" s="294" t="str">
        <f>IF(F1807-G1807&lt;&gt;0,Journal!C1803,"")</f>
        <v/>
      </c>
      <c r="D1807" s="66" t="str">
        <f>IF(F1807-G1807&lt;&gt;0,Journal!D1803,"")</f>
        <v/>
      </c>
      <c r="E1807" s="295" t="str">
        <f>IF(F1807-G1807&lt;&gt;0,Journal!E1803,"")</f>
        <v/>
      </c>
      <c r="F1807" s="296"/>
      <c r="G1807" s="296"/>
      <c r="H1807" s="296">
        <f t="shared" si="27"/>
        <v>0</v>
      </c>
      <c r="I1807" s="311"/>
    </row>
    <row r="1808" spans="2:9" x14ac:dyDescent="0.35">
      <c r="B1808" s="310"/>
      <c r="C1808" s="294" t="str">
        <f>IF(F1808-G1808&lt;&gt;0,Journal!C1804,"")</f>
        <v/>
      </c>
      <c r="D1808" s="66" t="str">
        <f>IF(F1808-G1808&lt;&gt;0,Journal!D1804,"")</f>
        <v/>
      </c>
      <c r="E1808" s="295" t="str">
        <f>IF(F1808-G1808&lt;&gt;0,Journal!E1804,"")</f>
        <v/>
      </c>
      <c r="F1808" s="296"/>
      <c r="G1808" s="296"/>
      <c r="H1808" s="296">
        <f t="shared" ref="H1808:H1871" si="28">IF($F$9="Debit",(H1807+F1808-G1808),(H1807+G1808-F1808))</f>
        <v>0</v>
      </c>
      <c r="I1808" s="311"/>
    </row>
    <row r="1809" spans="2:9" x14ac:dyDescent="0.35">
      <c r="B1809" s="310"/>
      <c r="C1809" s="294" t="str">
        <f>IF(F1809-G1809&lt;&gt;0,Journal!C1805,"")</f>
        <v/>
      </c>
      <c r="D1809" s="66" t="str">
        <f>IF(F1809-G1809&lt;&gt;0,Journal!D1805,"")</f>
        <v/>
      </c>
      <c r="E1809" s="295" t="str">
        <f>IF(F1809-G1809&lt;&gt;0,Journal!E1805,"")</f>
        <v/>
      </c>
      <c r="F1809" s="296"/>
      <c r="G1809" s="296"/>
      <c r="H1809" s="296">
        <f t="shared" si="28"/>
        <v>0</v>
      </c>
      <c r="I1809" s="311"/>
    </row>
    <row r="1810" spans="2:9" x14ac:dyDescent="0.35">
      <c r="B1810" s="310"/>
      <c r="C1810" s="294" t="str">
        <f>IF(F1810-G1810&lt;&gt;0,Journal!C1806,"")</f>
        <v/>
      </c>
      <c r="D1810" s="66" t="str">
        <f>IF(F1810-G1810&lt;&gt;0,Journal!D1806,"")</f>
        <v/>
      </c>
      <c r="E1810" s="295" t="str">
        <f>IF(F1810-G1810&lt;&gt;0,Journal!E1806,"")</f>
        <v/>
      </c>
      <c r="F1810" s="296"/>
      <c r="G1810" s="296"/>
      <c r="H1810" s="296">
        <f t="shared" si="28"/>
        <v>0</v>
      </c>
      <c r="I1810" s="311"/>
    </row>
    <row r="1811" spans="2:9" x14ac:dyDescent="0.35">
      <c r="B1811" s="310"/>
      <c r="C1811" s="294" t="str">
        <f>IF(F1811-G1811&lt;&gt;0,Journal!C1807,"")</f>
        <v/>
      </c>
      <c r="D1811" s="66" t="str">
        <f>IF(F1811-G1811&lt;&gt;0,Journal!D1807,"")</f>
        <v/>
      </c>
      <c r="E1811" s="295" t="str">
        <f>IF(F1811-G1811&lt;&gt;0,Journal!E1807,"")</f>
        <v/>
      </c>
      <c r="F1811" s="296"/>
      <c r="G1811" s="296"/>
      <c r="H1811" s="296">
        <f t="shared" si="28"/>
        <v>0</v>
      </c>
      <c r="I1811" s="311"/>
    </row>
    <row r="1812" spans="2:9" x14ac:dyDescent="0.35">
      <c r="B1812" s="310"/>
      <c r="C1812" s="294" t="str">
        <f>IF(F1812-G1812&lt;&gt;0,Journal!C1808,"")</f>
        <v/>
      </c>
      <c r="D1812" s="66" t="str">
        <f>IF(F1812-G1812&lt;&gt;0,Journal!D1808,"")</f>
        <v/>
      </c>
      <c r="E1812" s="295" t="str">
        <f>IF(F1812-G1812&lt;&gt;0,Journal!E1808,"")</f>
        <v/>
      </c>
      <c r="F1812" s="296"/>
      <c r="G1812" s="296"/>
      <c r="H1812" s="296">
        <f t="shared" si="28"/>
        <v>0</v>
      </c>
      <c r="I1812" s="311"/>
    </row>
    <row r="1813" spans="2:9" x14ac:dyDescent="0.35">
      <c r="B1813" s="310"/>
      <c r="C1813" s="294" t="str">
        <f>IF(F1813-G1813&lt;&gt;0,Journal!C1809,"")</f>
        <v/>
      </c>
      <c r="D1813" s="66" t="str">
        <f>IF(F1813-G1813&lt;&gt;0,Journal!D1809,"")</f>
        <v/>
      </c>
      <c r="E1813" s="295" t="str">
        <f>IF(F1813-G1813&lt;&gt;0,Journal!E1809,"")</f>
        <v/>
      </c>
      <c r="F1813" s="296"/>
      <c r="G1813" s="296"/>
      <c r="H1813" s="296">
        <f t="shared" si="28"/>
        <v>0</v>
      </c>
      <c r="I1813" s="311"/>
    </row>
    <row r="1814" spans="2:9" x14ac:dyDescent="0.35">
      <c r="B1814" s="310"/>
      <c r="C1814" s="294" t="str">
        <f>IF(F1814-G1814&lt;&gt;0,Journal!C1810,"")</f>
        <v/>
      </c>
      <c r="D1814" s="66" t="str">
        <f>IF(F1814-G1814&lt;&gt;0,Journal!D1810,"")</f>
        <v/>
      </c>
      <c r="E1814" s="295" t="str">
        <f>IF(F1814-G1814&lt;&gt;0,Journal!E1810,"")</f>
        <v/>
      </c>
      <c r="F1814" s="296"/>
      <c r="G1814" s="296"/>
      <c r="H1814" s="296">
        <f t="shared" si="28"/>
        <v>0</v>
      </c>
      <c r="I1814" s="311"/>
    </row>
    <row r="1815" spans="2:9" x14ac:dyDescent="0.35">
      <c r="B1815" s="310"/>
      <c r="C1815" s="294" t="str">
        <f>IF(F1815-G1815&lt;&gt;0,Journal!C1811,"")</f>
        <v/>
      </c>
      <c r="D1815" s="66" t="str">
        <f>IF(F1815-G1815&lt;&gt;0,Journal!D1811,"")</f>
        <v/>
      </c>
      <c r="E1815" s="295" t="str">
        <f>IF(F1815-G1815&lt;&gt;0,Journal!E1811,"")</f>
        <v/>
      </c>
      <c r="F1815" s="296"/>
      <c r="G1815" s="296"/>
      <c r="H1815" s="296">
        <f t="shared" si="28"/>
        <v>0</v>
      </c>
      <c r="I1815" s="311"/>
    </row>
    <row r="1816" spans="2:9" x14ac:dyDescent="0.35">
      <c r="B1816" s="310"/>
      <c r="C1816" s="294" t="str">
        <f>IF(F1816-G1816&lt;&gt;0,Journal!C1812,"")</f>
        <v/>
      </c>
      <c r="D1816" s="66" t="str">
        <f>IF(F1816-G1816&lt;&gt;0,Journal!D1812,"")</f>
        <v/>
      </c>
      <c r="E1816" s="295" t="str">
        <f>IF(F1816-G1816&lt;&gt;0,Journal!E1812,"")</f>
        <v/>
      </c>
      <c r="F1816" s="296"/>
      <c r="G1816" s="296"/>
      <c r="H1816" s="296">
        <f t="shared" si="28"/>
        <v>0</v>
      </c>
      <c r="I1816" s="311"/>
    </row>
    <row r="1817" spans="2:9" x14ac:dyDescent="0.35">
      <c r="B1817" s="310"/>
      <c r="C1817" s="294" t="str">
        <f>IF(F1817-G1817&lt;&gt;0,Journal!C1813,"")</f>
        <v/>
      </c>
      <c r="D1817" s="66" t="str">
        <f>IF(F1817-G1817&lt;&gt;0,Journal!D1813,"")</f>
        <v/>
      </c>
      <c r="E1817" s="295" t="str">
        <f>IF(F1817-G1817&lt;&gt;0,Journal!E1813,"")</f>
        <v/>
      </c>
      <c r="F1817" s="296"/>
      <c r="G1817" s="296"/>
      <c r="H1817" s="296">
        <f t="shared" si="28"/>
        <v>0</v>
      </c>
      <c r="I1817" s="311"/>
    </row>
    <row r="1818" spans="2:9" x14ac:dyDescent="0.35">
      <c r="B1818" s="310"/>
      <c r="C1818" s="294" t="str">
        <f>IF(F1818-G1818&lt;&gt;0,Journal!C1814,"")</f>
        <v/>
      </c>
      <c r="D1818" s="66" t="str">
        <f>IF(F1818-G1818&lt;&gt;0,Journal!D1814,"")</f>
        <v/>
      </c>
      <c r="E1818" s="295" t="str">
        <f>IF(F1818-G1818&lt;&gt;0,Journal!E1814,"")</f>
        <v/>
      </c>
      <c r="F1818" s="296"/>
      <c r="G1818" s="296"/>
      <c r="H1818" s="296">
        <f t="shared" si="28"/>
        <v>0</v>
      </c>
      <c r="I1818" s="311"/>
    </row>
    <row r="1819" spans="2:9" x14ac:dyDescent="0.35">
      <c r="B1819" s="310"/>
      <c r="C1819" s="294" t="str">
        <f>IF(F1819-G1819&lt;&gt;0,Journal!C1815,"")</f>
        <v/>
      </c>
      <c r="D1819" s="66" t="str">
        <f>IF(F1819-G1819&lt;&gt;0,Journal!D1815,"")</f>
        <v/>
      </c>
      <c r="E1819" s="295" t="str">
        <f>IF(F1819-G1819&lt;&gt;0,Journal!E1815,"")</f>
        <v/>
      </c>
      <c r="F1819" s="296"/>
      <c r="G1819" s="296"/>
      <c r="H1819" s="296">
        <f t="shared" si="28"/>
        <v>0</v>
      </c>
      <c r="I1819" s="311"/>
    </row>
    <row r="1820" spans="2:9" x14ac:dyDescent="0.35">
      <c r="B1820" s="310"/>
      <c r="C1820" s="294" t="str">
        <f>IF(F1820-G1820&lt;&gt;0,Journal!C1816,"")</f>
        <v/>
      </c>
      <c r="D1820" s="66" t="str">
        <f>IF(F1820-G1820&lt;&gt;0,Journal!D1816,"")</f>
        <v/>
      </c>
      <c r="E1820" s="295" t="str">
        <f>IF(F1820-G1820&lt;&gt;0,Journal!E1816,"")</f>
        <v/>
      </c>
      <c r="F1820" s="296"/>
      <c r="G1820" s="296"/>
      <c r="H1820" s="296">
        <f t="shared" si="28"/>
        <v>0</v>
      </c>
      <c r="I1820" s="311"/>
    </row>
    <row r="1821" spans="2:9" x14ac:dyDescent="0.35">
      <c r="B1821" s="310"/>
      <c r="C1821" s="294" t="str">
        <f>IF(F1821-G1821&lt;&gt;0,Journal!C1817,"")</f>
        <v/>
      </c>
      <c r="D1821" s="66" t="str">
        <f>IF(F1821-G1821&lt;&gt;0,Journal!D1817,"")</f>
        <v/>
      </c>
      <c r="E1821" s="295" t="str">
        <f>IF(F1821-G1821&lt;&gt;0,Journal!E1817,"")</f>
        <v/>
      </c>
      <c r="F1821" s="296"/>
      <c r="G1821" s="296"/>
      <c r="H1821" s="296">
        <f t="shared" si="28"/>
        <v>0</v>
      </c>
      <c r="I1821" s="311"/>
    </row>
    <row r="1822" spans="2:9" x14ac:dyDescent="0.35">
      <c r="B1822" s="310"/>
      <c r="C1822" s="294" t="str">
        <f>IF(F1822-G1822&lt;&gt;0,Journal!C1818,"")</f>
        <v/>
      </c>
      <c r="D1822" s="66" t="str">
        <f>IF(F1822-G1822&lt;&gt;0,Journal!D1818,"")</f>
        <v/>
      </c>
      <c r="E1822" s="295" t="str">
        <f>IF(F1822-G1822&lt;&gt;0,Journal!E1818,"")</f>
        <v/>
      </c>
      <c r="F1822" s="296"/>
      <c r="G1822" s="296"/>
      <c r="H1822" s="296">
        <f t="shared" si="28"/>
        <v>0</v>
      </c>
      <c r="I1822" s="311"/>
    </row>
    <row r="1823" spans="2:9" x14ac:dyDescent="0.35">
      <c r="B1823" s="310"/>
      <c r="C1823" s="294" t="str">
        <f>IF(F1823-G1823&lt;&gt;0,Journal!C1819,"")</f>
        <v/>
      </c>
      <c r="D1823" s="66" t="str">
        <f>IF(F1823-G1823&lt;&gt;0,Journal!D1819,"")</f>
        <v/>
      </c>
      <c r="E1823" s="295" t="str">
        <f>IF(F1823-G1823&lt;&gt;0,Journal!E1819,"")</f>
        <v/>
      </c>
      <c r="F1823" s="296"/>
      <c r="G1823" s="296"/>
      <c r="H1823" s="296">
        <f t="shared" si="28"/>
        <v>0</v>
      </c>
      <c r="I1823" s="311"/>
    </row>
    <row r="1824" spans="2:9" x14ac:dyDescent="0.35">
      <c r="B1824" s="310"/>
      <c r="C1824" s="294" t="str">
        <f>IF(F1824-G1824&lt;&gt;0,Journal!C1820,"")</f>
        <v/>
      </c>
      <c r="D1824" s="66" t="str">
        <f>IF(F1824-G1824&lt;&gt;0,Journal!D1820,"")</f>
        <v/>
      </c>
      <c r="E1824" s="295" t="str">
        <f>IF(F1824-G1824&lt;&gt;0,Journal!E1820,"")</f>
        <v/>
      </c>
      <c r="F1824" s="296"/>
      <c r="G1824" s="296"/>
      <c r="H1824" s="296">
        <f t="shared" si="28"/>
        <v>0</v>
      </c>
      <c r="I1824" s="311"/>
    </row>
    <row r="1825" spans="2:9" x14ac:dyDescent="0.35">
      <c r="B1825" s="310"/>
      <c r="C1825" s="294" t="str">
        <f>IF(F1825-G1825&lt;&gt;0,Journal!C1821,"")</f>
        <v/>
      </c>
      <c r="D1825" s="66" t="str">
        <f>IF(F1825-G1825&lt;&gt;0,Journal!D1821,"")</f>
        <v/>
      </c>
      <c r="E1825" s="295" t="str">
        <f>IF(F1825-G1825&lt;&gt;0,Journal!E1821,"")</f>
        <v/>
      </c>
      <c r="F1825" s="296"/>
      <c r="G1825" s="296"/>
      <c r="H1825" s="296">
        <f t="shared" si="28"/>
        <v>0</v>
      </c>
      <c r="I1825" s="311"/>
    </row>
    <row r="1826" spans="2:9" x14ac:dyDescent="0.35">
      <c r="B1826" s="310"/>
      <c r="C1826" s="294" t="str">
        <f>IF(F1826-G1826&lt;&gt;0,Journal!C1822,"")</f>
        <v/>
      </c>
      <c r="D1826" s="66" t="str">
        <f>IF(F1826-G1826&lt;&gt;0,Journal!D1822,"")</f>
        <v/>
      </c>
      <c r="E1826" s="295" t="str">
        <f>IF(F1826-G1826&lt;&gt;0,Journal!E1822,"")</f>
        <v/>
      </c>
      <c r="F1826" s="296"/>
      <c r="G1826" s="296"/>
      <c r="H1826" s="296">
        <f t="shared" si="28"/>
        <v>0</v>
      </c>
      <c r="I1826" s="311"/>
    </row>
    <row r="1827" spans="2:9" x14ac:dyDescent="0.35">
      <c r="B1827" s="310"/>
      <c r="C1827" s="294" t="str">
        <f>IF(F1827-G1827&lt;&gt;0,Journal!C1823,"")</f>
        <v/>
      </c>
      <c r="D1827" s="66" t="str">
        <f>IF(F1827-G1827&lt;&gt;0,Journal!D1823,"")</f>
        <v/>
      </c>
      <c r="E1827" s="295" t="str">
        <f>IF(F1827-G1827&lt;&gt;0,Journal!E1823,"")</f>
        <v/>
      </c>
      <c r="F1827" s="296"/>
      <c r="G1827" s="296"/>
      <c r="H1827" s="296">
        <f t="shared" si="28"/>
        <v>0</v>
      </c>
      <c r="I1827" s="311"/>
    </row>
    <row r="1828" spans="2:9" x14ac:dyDescent="0.35">
      <c r="B1828" s="310"/>
      <c r="C1828" s="294" t="str">
        <f>IF(F1828-G1828&lt;&gt;0,Journal!C1824,"")</f>
        <v/>
      </c>
      <c r="D1828" s="66" t="str">
        <f>IF(F1828-G1828&lt;&gt;0,Journal!D1824,"")</f>
        <v/>
      </c>
      <c r="E1828" s="295" t="str">
        <f>IF(F1828-G1828&lt;&gt;0,Journal!E1824,"")</f>
        <v/>
      </c>
      <c r="F1828" s="296"/>
      <c r="G1828" s="296"/>
      <c r="H1828" s="296">
        <f t="shared" si="28"/>
        <v>0</v>
      </c>
      <c r="I1828" s="311"/>
    </row>
    <row r="1829" spans="2:9" x14ac:dyDescent="0.35">
      <c r="B1829" s="310"/>
      <c r="C1829" s="294" t="str">
        <f>IF(F1829-G1829&lt;&gt;0,Journal!C1825,"")</f>
        <v/>
      </c>
      <c r="D1829" s="66" t="str">
        <f>IF(F1829-G1829&lt;&gt;0,Journal!D1825,"")</f>
        <v/>
      </c>
      <c r="E1829" s="295" t="str">
        <f>IF(F1829-G1829&lt;&gt;0,Journal!E1825,"")</f>
        <v/>
      </c>
      <c r="F1829" s="296"/>
      <c r="G1829" s="296"/>
      <c r="H1829" s="296">
        <f t="shared" si="28"/>
        <v>0</v>
      </c>
      <c r="I1829" s="311"/>
    </row>
    <row r="1830" spans="2:9" x14ac:dyDescent="0.35">
      <c r="B1830" s="310"/>
      <c r="C1830" s="294" t="str">
        <f>IF(F1830-G1830&lt;&gt;0,Journal!C1826,"")</f>
        <v/>
      </c>
      <c r="D1830" s="66" t="str">
        <f>IF(F1830-G1830&lt;&gt;0,Journal!D1826,"")</f>
        <v/>
      </c>
      <c r="E1830" s="295" t="str">
        <f>IF(F1830-G1830&lt;&gt;0,Journal!E1826,"")</f>
        <v/>
      </c>
      <c r="F1830" s="296"/>
      <c r="G1830" s="296"/>
      <c r="H1830" s="296">
        <f t="shared" si="28"/>
        <v>0</v>
      </c>
      <c r="I1830" s="311"/>
    </row>
    <row r="1831" spans="2:9" x14ac:dyDescent="0.35">
      <c r="B1831" s="310"/>
      <c r="C1831" s="294" t="str">
        <f>IF(F1831-G1831&lt;&gt;0,Journal!C1827,"")</f>
        <v/>
      </c>
      <c r="D1831" s="66" t="str">
        <f>IF(F1831-G1831&lt;&gt;0,Journal!D1827,"")</f>
        <v/>
      </c>
      <c r="E1831" s="295" t="str">
        <f>IF(F1831-G1831&lt;&gt;0,Journal!E1827,"")</f>
        <v/>
      </c>
      <c r="F1831" s="296"/>
      <c r="G1831" s="296"/>
      <c r="H1831" s="296">
        <f t="shared" si="28"/>
        <v>0</v>
      </c>
      <c r="I1831" s="311"/>
    </row>
    <row r="1832" spans="2:9" x14ac:dyDescent="0.35">
      <c r="B1832" s="310"/>
      <c r="C1832" s="294" t="str">
        <f>IF(F1832-G1832&lt;&gt;0,Journal!C1828,"")</f>
        <v/>
      </c>
      <c r="D1832" s="66" t="str">
        <f>IF(F1832-G1832&lt;&gt;0,Journal!D1828,"")</f>
        <v/>
      </c>
      <c r="E1832" s="295" t="str">
        <f>IF(F1832-G1832&lt;&gt;0,Journal!E1828,"")</f>
        <v/>
      </c>
      <c r="F1832" s="296"/>
      <c r="G1832" s="296"/>
      <c r="H1832" s="296">
        <f t="shared" si="28"/>
        <v>0</v>
      </c>
      <c r="I1832" s="311"/>
    </row>
    <row r="1833" spans="2:9" x14ac:dyDescent="0.35">
      <c r="B1833" s="310"/>
      <c r="C1833" s="294" t="str">
        <f>IF(F1833-G1833&lt;&gt;0,Journal!C1829,"")</f>
        <v/>
      </c>
      <c r="D1833" s="66" t="str">
        <f>IF(F1833-G1833&lt;&gt;0,Journal!D1829,"")</f>
        <v/>
      </c>
      <c r="E1833" s="295" t="str">
        <f>IF(F1833-G1833&lt;&gt;0,Journal!E1829,"")</f>
        <v/>
      </c>
      <c r="F1833" s="296"/>
      <c r="G1833" s="296"/>
      <c r="H1833" s="296">
        <f t="shared" si="28"/>
        <v>0</v>
      </c>
      <c r="I1833" s="311"/>
    </row>
    <row r="1834" spans="2:9" x14ac:dyDescent="0.35">
      <c r="B1834" s="310"/>
      <c r="C1834" s="294" t="str">
        <f>IF(F1834-G1834&lt;&gt;0,Journal!C1830,"")</f>
        <v/>
      </c>
      <c r="D1834" s="66" t="str">
        <f>IF(F1834-G1834&lt;&gt;0,Journal!D1830,"")</f>
        <v/>
      </c>
      <c r="E1834" s="295" t="str">
        <f>IF(F1834-G1834&lt;&gt;0,Journal!E1830,"")</f>
        <v/>
      </c>
      <c r="F1834" s="296"/>
      <c r="G1834" s="296"/>
      <c r="H1834" s="296">
        <f t="shared" si="28"/>
        <v>0</v>
      </c>
      <c r="I1834" s="311"/>
    </row>
    <row r="1835" spans="2:9" x14ac:dyDescent="0.35">
      <c r="B1835" s="310"/>
      <c r="C1835" s="294" t="str">
        <f>IF(F1835-G1835&lt;&gt;0,Journal!C1831,"")</f>
        <v/>
      </c>
      <c r="D1835" s="66" t="str">
        <f>IF(F1835-G1835&lt;&gt;0,Journal!D1831,"")</f>
        <v/>
      </c>
      <c r="E1835" s="295" t="str">
        <f>IF(F1835-G1835&lt;&gt;0,Journal!E1831,"")</f>
        <v/>
      </c>
      <c r="F1835" s="296"/>
      <c r="G1835" s="296"/>
      <c r="H1835" s="296">
        <f t="shared" si="28"/>
        <v>0</v>
      </c>
      <c r="I1835" s="311"/>
    </row>
    <row r="1836" spans="2:9" x14ac:dyDescent="0.35">
      <c r="B1836" s="310"/>
      <c r="C1836" s="294" t="str">
        <f>IF(F1836-G1836&lt;&gt;0,Journal!C1832,"")</f>
        <v/>
      </c>
      <c r="D1836" s="66" t="str">
        <f>IF(F1836-G1836&lt;&gt;0,Journal!D1832,"")</f>
        <v/>
      </c>
      <c r="E1836" s="295" t="str">
        <f>IF(F1836-G1836&lt;&gt;0,Journal!E1832,"")</f>
        <v/>
      </c>
      <c r="F1836" s="296"/>
      <c r="G1836" s="296"/>
      <c r="H1836" s="296">
        <f t="shared" si="28"/>
        <v>0</v>
      </c>
      <c r="I1836" s="311"/>
    </row>
    <row r="1837" spans="2:9" x14ac:dyDescent="0.35">
      <c r="B1837" s="310"/>
      <c r="C1837" s="294" t="str">
        <f>IF(F1837-G1837&lt;&gt;0,Journal!C1833,"")</f>
        <v/>
      </c>
      <c r="D1837" s="66" t="str">
        <f>IF(F1837-G1837&lt;&gt;0,Journal!D1833,"")</f>
        <v/>
      </c>
      <c r="E1837" s="295" t="str">
        <f>IF(F1837-G1837&lt;&gt;0,Journal!E1833,"")</f>
        <v/>
      </c>
      <c r="F1837" s="296"/>
      <c r="G1837" s="296"/>
      <c r="H1837" s="296">
        <f t="shared" si="28"/>
        <v>0</v>
      </c>
      <c r="I1837" s="311"/>
    </row>
    <row r="1838" spans="2:9" x14ac:dyDescent="0.35">
      <c r="B1838" s="310"/>
      <c r="C1838" s="294" t="str">
        <f>IF(F1838-G1838&lt;&gt;0,Journal!C1834,"")</f>
        <v/>
      </c>
      <c r="D1838" s="66" t="str">
        <f>IF(F1838-G1838&lt;&gt;0,Journal!D1834,"")</f>
        <v/>
      </c>
      <c r="E1838" s="295" t="str">
        <f>IF(F1838-G1838&lt;&gt;0,Journal!E1834,"")</f>
        <v/>
      </c>
      <c r="F1838" s="296"/>
      <c r="G1838" s="296"/>
      <c r="H1838" s="296">
        <f t="shared" si="28"/>
        <v>0</v>
      </c>
      <c r="I1838" s="311"/>
    </row>
    <row r="1839" spans="2:9" x14ac:dyDescent="0.35">
      <c r="B1839" s="310"/>
      <c r="C1839" s="294" t="str">
        <f>IF(F1839-G1839&lt;&gt;0,Journal!C1835,"")</f>
        <v/>
      </c>
      <c r="D1839" s="66" t="str">
        <f>IF(F1839-G1839&lt;&gt;0,Journal!D1835,"")</f>
        <v/>
      </c>
      <c r="E1839" s="295" t="str">
        <f>IF(F1839-G1839&lt;&gt;0,Journal!E1835,"")</f>
        <v/>
      </c>
      <c r="F1839" s="296"/>
      <c r="G1839" s="296"/>
      <c r="H1839" s="296">
        <f t="shared" si="28"/>
        <v>0</v>
      </c>
      <c r="I1839" s="311"/>
    </row>
    <row r="1840" spans="2:9" x14ac:dyDescent="0.35">
      <c r="B1840" s="310"/>
      <c r="C1840" s="294" t="str">
        <f>IF(F1840-G1840&lt;&gt;0,Journal!C1836,"")</f>
        <v/>
      </c>
      <c r="D1840" s="66" t="str">
        <f>IF(F1840-G1840&lt;&gt;0,Journal!D1836,"")</f>
        <v/>
      </c>
      <c r="E1840" s="295" t="str">
        <f>IF(F1840-G1840&lt;&gt;0,Journal!E1836,"")</f>
        <v/>
      </c>
      <c r="F1840" s="296"/>
      <c r="G1840" s="296"/>
      <c r="H1840" s="296">
        <f t="shared" si="28"/>
        <v>0</v>
      </c>
      <c r="I1840" s="311"/>
    </row>
    <row r="1841" spans="2:9" x14ac:dyDescent="0.35">
      <c r="B1841" s="310"/>
      <c r="C1841" s="294" t="str">
        <f>IF(F1841-G1841&lt;&gt;0,Journal!C1837,"")</f>
        <v/>
      </c>
      <c r="D1841" s="66" t="str">
        <f>IF(F1841-G1841&lt;&gt;0,Journal!D1837,"")</f>
        <v/>
      </c>
      <c r="E1841" s="295" t="str">
        <f>IF(F1841-G1841&lt;&gt;0,Journal!E1837,"")</f>
        <v/>
      </c>
      <c r="F1841" s="296"/>
      <c r="G1841" s="296"/>
      <c r="H1841" s="296">
        <f t="shared" si="28"/>
        <v>0</v>
      </c>
      <c r="I1841" s="311"/>
    </row>
    <row r="1842" spans="2:9" x14ac:dyDescent="0.35">
      <c r="B1842" s="310"/>
      <c r="C1842" s="294" t="str">
        <f>IF(F1842-G1842&lt;&gt;0,Journal!C1838,"")</f>
        <v/>
      </c>
      <c r="D1842" s="66" t="str">
        <f>IF(F1842-G1842&lt;&gt;0,Journal!D1838,"")</f>
        <v/>
      </c>
      <c r="E1842" s="295" t="str">
        <f>IF(F1842-G1842&lt;&gt;0,Journal!E1838,"")</f>
        <v/>
      </c>
      <c r="F1842" s="296"/>
      <c r="G1842" s="296"/>
      <c r="H1842" s="296">
        <f t="shared" si="28"/>
        <v>0</v>
      </c>
      <c r="I1842" s="311"/>
    </row>
    <row r="1843" spans="2:9" x14ac:dyDescent="0.35">
      <c r="B1843" s="310"/>
      <c r="C1843" s="294" t="str">
        <f>IF(F1843-G1843&lt;&gt;0,Journal!C1839,"")</f>
        <v/>
      </c>
      <c r="D1843" s="66" t="str">
        <f>IF(F1843-G1843&lt;&gt;0,Journal!D1839,"")</f>
        <v/>
      </c>
      <c r="E1843" s="295" t="str">
        <f>IF(F1843-G1843&lt;&gt;0,Journal!E1839,"")</f>
        <v/>
      </c>
      <c r="F1843" s="296"/>
      <c r="G1843" s="296"/>
      <c r="H1843" s="296">
        <f t="shared" si="28"/>
        <v>0</v>
      </c>
      <c r="I1843" s="311"/>
    </row>
    <row r="1844" spans="2:9" x14ac:dyDescent="0.35">
      <c r="B1844" s="310"/>
      <c r="C1844" s="294" t="str">
        <f>IF(F1844-G1844&lt;&gt;0,Journal!C1840,"")</f>
        <v/>
      </c>
      <c r="D1844" s="66" t="str">
        <f>IF(F1844-G1844&lt;&gt;0,Journal!D1840,"")</f>
        <v/>
      </c>
      <c r="E1844" s="295" t="str">
        <f>IF(F1844-G1844&lt;&gt;0,Journal!E1840,"")</f>
        <v/>
      </c>
      <c r="F1844" s="296"/>
      <c r="G1844" s="296"/>
      <c r="H1844" s="296">
        <f t="shared" si="28"/>
        <v>0</v>
      </c>
      <c r="I1844" s="311"/>
    </row>
    <row r="1845" spans="2:9" x14ac:dyDescent="0.35">
      <c r="B1845" s="310"/>
      <c r="C1845" s="294" t="str">
        <f>IF(F1845-G1845&lt;&gt;0,Journal!C1841,"")</f>
        <v/>
      </c>
      <c r="D1845" s="66" t="str">
        <f>IF(F1845-G1845&lt;&gt;0,Journal!D1841,"")</f>
        <v/>
      </c>
      <c r="E1845" s="295" t="str">
        <f>IF(F1845-G1845&lt;&gt;0,Journal!E1841,"")</f>
        <v/>
      </c>
      <c r="F1845" s="296"/>
      <c r="G1845" s="296"/>
      <c r="H1845" s="296">
        <f t="shared" si="28"/>
        <v>0</v>
      </c>
      <c r="I1845" s="311"/>
    </row>
    <row r="1846" spans="2:9" x14ac:dyDescent="0.35">
      <c r="B1846" s="310"/>
      <c r="C1846" s="294" t="str">
        <f>IF(F1846-G1846&lt;&gt;0,Journal!C1842,"")</f>
        <v/>
      </c>
      <c r="D1846" s="66" t="str">
        <f>IF(F1846-G1846&lt;&gt;0,Journal!D1842,"")</f>
        <v/>
      </c>
      <c r="E1846" s="295" t="str">
        <f>IF(F1846-G1846&lt;&gt;0,Journal!E1842,"")</f>
        <v/>
      </c>
      <c r="F1846" s="296"/>
      <c r="G1846" s="296"/>
      <c r="H1846" s="296">
        <f t="shared" si="28"/>
        <v>0</v>
      </c>
      <c r="I1846" s="311"/>
    </row>
    <row r="1847" spans="2:9" x14ac:dyDescent="0.35">
      <c r="B1847" s="310"/>
      <c r="C1847" s="294" t="str">
        <f>IF(F1847-G1847&lt;&gt;0,Journal!C1843,"")</f>
        <v/>
      </c>
      <c r="D1847" s="66" t="str">
        <f>IF(F1847-G1847&lt;&gt;0,Journal!D1843,"")</f>
        <v/>
      </c>
      <c r="E1847" s="295" t="str">
        <f>IF(F1847-G1847&lt;&gt;0,Journal!E1843,"")</f>
        <v/>
      </c>
      <c r="F1847" s="296"/>
      <c r="G1847" s="296"/>
      <c r="H1847" s="296">
        <f t="shared" si="28"/>
        <v>0</v>
      </c>
      <c r="I1847" s="311"/>
    </row>
    <row r="1848" spans="2:9" x14ac:dyDescent="0.35">
      <c r="B1848" s="310"/>
      <c r="C1848" s="294" t="str">
        <f>IF(F1848-G1848&lt;&gt;0,Journal!C1844,"")</f>
        <v/>
      </c>
      <c r="D1848" s="66" t="str">
        <f>IF(F1848-G1848&lt;&gt;0,Journal!D1844,"")</f>
        <v/>
      </c>
      <c r="E1848" s="295" t="str">
        <f>IF(F1848-G1848&lt;&gt;0,Journal!E1844,"")</f>
        <v/>
      </c>
      <c r="F1848" s="296"/>
      <c r="G1848" s="296"/>
      <c r="H1848" s="296">
        <f t="shared" si="28"/>
        <v>0</v>
      </c>
      <c r="I1848" s="311"/>
    </row>
    <row r="1849" spans="2:9" x14ac:dyDescent="0.35">
      <c r="B1849" s="310"/>
      <c r="C1849" s="294" t="str">
        <f>IF(F1849-G1849&lt;&gt;0,Journal!C1845,"")</f>
        <v/>
      </c>
      <c r="D1849" s="66" t="str">
        <f>IF(F1849-G1849&lt;&gt;0,Journal!D1845,"")</f>
        <v/>
      </c>
      <c r="E1849" s="295" t="str">
        <f>IF(F1849-G1849&lt;&gt;0,Journal!E1845,"")</f>
        <v/>
      </c>
      <c r="F1849" s="296"/>
      <c r="G1849" s="296"/>
      <c r="H1849" s="296">
        <f t="shared" si="28"/>
        <v>0</v>
      </c>
      <c r="I1849" s="311"/>
    </row>
    <row r="1850" spans="2:9" x14ac:dyDescent="0.35">
      <c r="B1850" s="310"/>
      <c r="C1850" s="294" t="str">
        <f>IF(F1850-G1850&lt;&gt;0,Journal!C1846,"")</f>
        <v/>
      </c>
      <c r="D1850" s="66" t="str">
        <f>IF(F1850-G1850&lt;&gt;0,Journal!D1846,"")</f>
        <v/>
      </c>
      <c r="E1850" s="295" t="str">
        <f>IF(F1850-G1850&lt;&gt;0,Journal!E1846,"")</f>
        <v/>
      </c>
      <c r="F1850" s="296"/>
      <c r="G1850" s="296"/>
      <c r="H1850" s="296">
        <f t="shared" si="28"/>
        <v>0</v>
      </c>
      <c r="I1850" s="311"/>
    </row>
    <row r="1851" spans="2:9" x14ac:dyDescent="0.35">
      <c r="B1851" s="310"/>
      <c r="C1851" s="294" t="str">
        <f>IF(F1851-G1851&lt;&gt;0,Journal!C1847,"")</f>
        <v/>
      </c>
      <c r="D1851" s="66" t="str">
        <f>IF(F1851-G1851&lt;&gt;0,Journal!D1847,"")</f>
        <v/>
      </c>
      <c r="E1851" s="295" t="str">
        <f>IF(F1851-G1851&lt;&gt;0,Journal!E1847,"")</f>
        <v/>
      </c>
      <c r="F1851" s="296"/>
      <c r="G1851" s="296"/>
      <c r="H1851" s="296">
        <f t="shared" si="28"/>
        <v>0</v>
      </c>
      <c r="I1851" s="311"/>
    </row>
    <row r="1852" spans="2:9" x14ac:dyDescent="0.35">
      <c r="B1852" s="310"/>
      <c r="C1852" s="294" t="str">
        <f>IF(F1852-G1852&lt;&gt;0,Journal!C1848,"")</f>
        <v/>
      </c>
      <c r="D1852" s="66" t="str">
        <f>IF(F1852-G1852&lt;&gt;0,Journal!D1848,"")</f>
        <v/>
      </c>
      <c r="E1852" s="295" t="str">
        <f>IF(F1852-G1852&lt;&gt;0,Journal!E1848,"")</f>
        <v/>
      </c>
      <c r="F1852" s="296"/>
      <c r="G1852" s="296"/>
      <c r="H1852" s="296">
        <f t="shared" si="28"/>
        <v>0</v>
      </c>
      <c r="I1852" s="311"/>
    </row>
    <row r="1853" spans="2:9" x14ac:dyDescent="0.35">
      <c r="B1853" s="310"/>
      <c r="C1853" s="294" t="str">
        <f>IF(F1853-G1853&lt;&gt;0,Journal!C1849,"")</f>
        <v/>
      </c>
      <c r="D1853" s="66" t="str">
        <f>IF(F1853-G1853&lt;&gt;0,Journal!D1849,"")</f>
        <v/>
      </c>
      <c r="E1853" s="295" t="str">
        <f>IF(F1853-G1853&lt;&gt;0,Journal!E1849,"")</f>
        <v/>
      </c>
      <c r="F1853" s="296"/>
      <c r="G1853" s="296"/>
      <c r="H1853" s="296">
        <f t="shared" si="28"/>
        <v>0</v>
      </c>
      <c r="I1853" s="311"/>
    </row>
    <row r="1854" spans="2:9" x14ac:dyDescent="0.35">
      <c r="B1854" s="310"/>
      <c r="C1854" s="294" t="str">
        <f>IF(F1854-G1854&lt;&gt;0,Journal!C1850,"")</f>
        <v/>
      </c>
      <c r="D1854" s="66" t="str">
        <f>IF(F1854-G1854&lt;&gt;0,Journal!D1850,"")</f>
        <v/>
      </c>
      <c r="E1854" s="295" t="str">
        <f>IF(F1854-G1854&lt;&gt;0,Journal!E1850,"")</f>
        <v/>
      </c>
      <c r="F1854" s="296"/>
      <c r="G1854" s="296"/>
      <c r="H1854" s="296">
        <f t="shared" si="28"/>
        <v>0</v>
      </c>
      <c r="I1854" s="311"/>
    </row>
    <row r="1855" spans="2:9" x14ac:dyDescent="0.35">
      <c r="B1855" s="310"/>
      <c r="C1855" s="294" t="str">
        <f>IF(F1855-G1855&lt;&gt;0,Journal!C1851,"")</f>
        <v/>
      </c>
      <c r="D1855" s="66" t="str">
        <f>IF(F1855-G1855&lt;&gt;0,Journal!D1851,"")</f>
        <v/>
      </c>
      <c r="E1855" s="295" t="str">
        <f>IF(F1855-G1855&lt;&gt;0,Journal!E1851,"")</f>
        <v/>
      </c>
      <c r="F1855" s="296"/>
      <c r="G1855" s="296"/>
      <c r="H1855" s="296">
        <f t="shared" si="28"/>
        <v>0</v>
      </c>
      <c r="I1855" s="311"/>
    </row>
    <row r="1856" spans="2:9" x14ac:dyDescent="0.35">
      <c r="B1856" s="310"/>
      <c r="C1856" s="294" t="str">
        <f>IF(F1856-G1856&lt;&gt;0,Journal!C1852,"")</f>
        <v/>
      </c>
      <c r="D1856" s="66" t="str">
        <f>IF(F1856-G1856&lt;&gt;0,Journal!D1852,"")</f>
        <v/>
      </c>
      <c r="E1856" s="295" t="str">
        <f>IF(F1856-G1856&lt;&gt;0,Journal!E1852,"")</f>
        <v/>
      </c>
      <c r="F1856" s="296"/>
      <c r="G1856" s="296"/>
      <c r="H1856" s="296">
        <f t="shared" si="28"/>
        <v>0</v>
      </c>
      <c r="I1856" s="311"/>
    </row>
    <row r="1857" spans="2:9" x14ac:dyDescent="0.35">
      <c r="B1857" s="310"/>
      <c r="C1857" s="294" t="str">
        <f>IF(F1857-G1857&lt;&gt;0,Journal!C1853,"")</f>
        <v/>
      </c>
      <c r="D1857" s="66" t="str">
        <f>IF(F1857-G1857&lt;&gt;0,Journal!D1853,"")</f>
        <v/>
      </c>
      <c r="E1857" s="295" t="str">
        <f>IF(F1857-G1857&lt;&gt;0,Journal!E1853,"")</f>
        <v/>
      </c>
      <c r="F1857" s="296"/>
      <c r="G1857" s="296"/>
      <c r="H1857" s="296">
        <f t="shared" si="28"/>
        <v>0</v>
      </c>
      <c r="I1857" s="311"/>
    </row>
    <row r="1858" spans="2:9" x14ac:dyDescent="0.35">
      <c r="B1858" s="310"/>
      <c r="C1858" s="294" t="str">
        <f>IF(F1858-G1858&lt;&gt;0,Journal!C1854,"")</f>
        <v/>
      </c>
      <c r="D1858" s="66" t="str">
        <f>IF(F1858-G1858&lt;&gt;0,Journal!D1854,"")</f>
        <v/>
      </c>
      <c r="E1858" s="295" t="str">
        <f>IF(F1858-G1858&lt;&gt;0,Journal!E1854,"")</f>
        <v/>
      </c>
      <c r="F1858" s="296"/>
      <c r="G1858" s="296"/>
      <c r="H1858" s="296">
        <f t="shared" si="28"/>
        <v>0</v>
      </c>
      <c r="I1858" s="311"/>
    </row>
    <row r="1859" spans="2:9" x14ac:dyDescent="0.35">
      <c r="B1859" s="310"/>
      <c r="C1859" s="294" t="str">
        <f>IF(F1859-G1859&lt;&gt;0,Journal!C1855,"")</f>
        <v/>
      </c>
      <c r="D1859" s="66" t="str">
        <f>IF(F1859-G1859&lt;&gt;0,Journal!D1855,"")</f>
        <v/>
      </c>
      <c r="E1859" s="295" t="str">
        <f>IF(F1859-G1859&lt;&gt;0,Journal!E1855,"")</f>
        <v/>
      </c>
      <c r="F1859" s="296"/>
      <c r="G1859" s="296"/>
      <c r="H1859" s="296">
        <f t="shared" si="28"/>
        <v>0</v>
      </c>
      <c r="I1859" s="311"/>
    </row>
    <row r="1860" spans="2:9" x14ac:dyDescent="0.35">
      <c r="B1860" s="310"/>
      <c r="C1860" s="294" t="str">
        <f>IF(F1860-G1860&lt;&gt;0,Journal!C1856,"")</f>
        <v/>
      </c>
      <c r="D1860" s="66" t="str">
        <f>IF(F1860-G1860&lt;&gt;0,Journal!D1856,"")</f>
        <v/>
      </c>
      <c r="E1860" s="295" t="str">
        <f>IF(F1860-G1860&lt;&gt;0,Journal!E1856,"")</f>
        <v/>
      </c>
      <c r="F1860" s="296"/>
      <c r="G1860" s="296"/>
      <c r="H1860" s="296">
        <f t="shared" si="28"/>
        <v>0</v>
      </c>
      <c r="I1860" s="311"/>
    </row>
    <row r="1861" spans="2:9" x14ac:dyDescent="0.35">
      <c r="B1861" s="310"/>
      <c r="C1861" s="294" t="str">
        <f>IF(F1861-G1861&lt;&gt;0,Journal!C1857,"")</f>
        <v/>
      </c>
      <c r="D1861" s="66" t="str">
        <f>IF(F1861-G1861&lt;&gt;0,Journal!D1857,"")</f>
        <v/>
      </c>
      <c r="E1861" s="295" t="str">
        <f>IF(F1861-G1861&lt;&gt;0,Journal!E1857,"")</f>
        <v/>
      </c>
      <c r="F1861" s="296"/>
      <c r="G1861" s="296"/>
      <c r="H1861" s="296">
        <f t="shared" si="28"/>
        <v>0</v>
      </c>
      <c r="I1861" s="311"/>
    </row>
    <row r="1862" spans="2:9" x14ac:dyDescent="0.35">
      <c r="B1862" s="310"/>
      <c r="C1862" s="294" t="str">
        <f>IF(F1862-G1862&lt;&gt;0,Journal!C1858,"")</f>
        <v/>
      </c>
      <c r="D1862" s="66" t="str">
        <f>IF(F1862-G1862&lt;&gt;0,Journal!D1858,"")</f>
        <v/>
      </c>
      <c r="E1862" s="295" t="str">
        <f>IF(F1862-G1862&lt;&gt;0,Journal!E1858,"")</f>
        <v/>
      </c>
      <c r="F1862" s="296"/>
      <c r="G1862" s="296"/>
      <c r="H1862" s="296">
        <f t="shared" si="28"/>
        <v>0</v>
      </c>
      <c r="I1862" s="311"/>
    </row>
    <row r="1863" spans="2:9" x14ac:dyDescent="0.35">
      <c r="B1863" s="310"/>
      <c r="C1863" s="294" t="str">
        <f>IF(F1863-G1863&lt;&gt;0,Journal!C1859,"")</f>
        <v/>
      </c>
      <c r="D1863" s="66" t="str">
        <f>IF(F1863-G1863&lt;&gt;0,Journal!D1859,"")</f>
        <v/>
      </c>
      <c r="E1863" s="295" t="str">
        <f>IF(F1863-G1863&lt;&gt;0,Journal!E1859,"")</f>
        <v/>
      </c>
      <c r="F1863" s="296"/>
      <c r="G1863" s="296"/>
      <c r="H1863" s="296">
        <f t="shared" si="28"/>
        <v>0</v>
      </c>
      <c r="I1863" s="311"/>
    </row>
    <row r="1864" spans="2:9" x14ac:dyDescent="0.35">
      <c r="B1864" s="310"/>
      <c r="C1864" s="294" t="str">
        <f>IF(F1864-G1864&lt;&gt;0,Journal!C1860,"")</f>
        <v/>
      </c>
      <c r="D1864" s="66" t="str">
        <f>IF(F1864-G1864&lt;&gt;0,Journal!D1860,"")</f>
        <v/>
      </c>
      <c r="E1864" s="295" t="str">
        <f>IF(F1864-G1864&lt;&gt;0,Journal!E1860,"")</f>
        <v/>
      </c>
      <c r="F1864" s="296"/>
      <c r="G1864" s="296"/>
      <c r="H1864" s="296">
        <f t="shared" si="28"/>
        <v>0</v>
      </c>
      <c r="I1864" s="311"/>
    </row>
    <row r="1865" spans="2:9" x14ac:dyDescent="0.35">
      <c r="B1865" s="310"/>
      <c r="C1865" s="294" t="str">
        <f>IF(F1865-G1865&lt;&gt;0,Journal!C1861,"")</f>
        <v/>
      </c>
      <c r="D1865" s="66" t="str">
        <f>IF(F1865-G1865&lt;&gt;0,Journal!D1861,"")</f>
        <v/>
      </c>
      <c r="E1865" s="295" t="str">
        <f>IF(F1865-G1865&lt;&gt;0,Journal!E1861,"")</f>
        <v/>
      </c>
      <c r="F1865" s="296"/>
      <c r="G1865" s="296"/>
      <c r="H1865" s="296">
        <f t="shared" si="28"/>
        <v>0</v>
      </c>
      <c r="I1865" s="311"/>
    </row>
    <row r="1866" spans="2:9" x14ac:dyDescent="0.35">
      <c r="B1866" s="310"/>
      <c r="C1866" s="294" t="str">
        <f>IF(F1866-G1866&lt;&gt;0,Journal!C1862,"")</f>
        <v/>
      </c>
      <c r="D1866" s="66" t="str">
        <f>IF(F1866-G1866&lt;&gt;0,Journal!D1862,"")</f>
        <v/>
      </c>
      <c r="E1866" s="295" t="str">
        <f>IF(F1866-G1866&lt;&gt;0,Journal!E1862,"")</f>
        <v/>
      </c>
      <c r="F1866" s="296"/>
      <c r="G1866" s="296"/>
      <c r="H1866" s="296">
        <f t="shared" si="28"/>
        <v>0</v>
      </c>
      <c r="I1866" s="311"/>
    </row>
    <row r="1867" spans="2:9" x14ac:dyDescent="0.35">
      <c r="B1867" s="310"/>
      <c r="C1867" s="294" t="str">
        <f>IF(F1867-G1867&lt;&gt;0,Journal!C1863,"")</f>
        <v/>
      </c>
      <c r="D1867" s="66" t="str">
        <f>IF(F1867-G1867&lt;&gt;0,Journal!D1863,"")</f>
        <v/>
      </c>
      <c r="E1867" s="295" t="str">
        <f>IF(F1867-G1867&lt;&gt;0,Journal!E1863,"")</f>
        <v/>
      </c>
      <c r="F1867" s="296"/>
      <c r="G1867" s="296"/>
      <c r="H1867" s="296">
        <f t="shared" si="28"/>
        <v>0</v>
      </c>
      <c r="I1867" s="311"/>
    </row>
    <row r="1868" spans="2:9" x14ac:dyDescent="0.35">
      <c r="B1868" s="310"/>
      <c r="C1868" s="294" t="str">
        <f>IF(F1868-G1868&lt;&gt;0,Journal!C1864,"")</f>
        <v/>
      </c>
      <c r="D1868" s="66" t="str">
        <f>IF(F1868-G1868&lt;&gt;0,Journal!D1864,"")</f>
        <v/>
      </c>
      <c r="E1868" s="295" t="str">
        <f>IF(F1868-G1868&lt;&gt;0,Journal!E1864,"")</f>
        <v/>
      </c>
      <c r="F1868" s="296"/>
      <c r="G1868" s="296"/>
      <c r="H1868" s="296">
        <f t="shared" si="28"/>
        <v>0</v>
      </c>
      <c r="I1868" s="311"/>
    </row>
    <row r="1869" spans="2:9" x14ac:dyDescent="0.35">
      <c r="B1869" s="310"/>
      <c r="C1869" s="294" t="str">
        <f>IF(F1869-G1869&lt;&gt;0,Journal!C1865,"")</f>
        <v/>
      </c>
      <c r="D1869" s="66" t="str">
        <f>IF(F1869-G1869&lt;&gt;0,Journal!D1865,"")</f>
        <v/>
      </c>
      <c r="E1869" s="295" t="str">
        <f>IF(F1869-G1869&lt;&gt;0,Journal!E1865,"")</f>
        <v/>
      </c>
      <c r="F1869" s="296"/>
      <c r="G1869" s="296"/>
      <c r="H1869" s="296">
        <f t="shared" si="28"/>
        <v>0</v>
      </c>
      <c r="I1869" s="311"/>
    </row>
    <row r="1870" spans="2:9" x14ac:dyDescent="0.35">
      <c r="B1870" s="310"/>
      <c r="C1870" s="294" t="str">
        <f>IF(F1870-G1870&lt;&gt;0,Journal!C1866,"")</f>
        <v/>
      </c>
      <c r="D1870" s="66" t="str">
        <f>IF(F1870-G1870&lt;&gt;0,Journal!D1866,"")</f>
        <v/>
      </c>
      <c r="E1870" s="295" t="str">
        <f>IF(F1870-G1870&lt;&gt;0,Journal!E1866,"")</f>
        <v/>
      </c>
      <c r="F1870" s="296"/>
      <c r="G1870" s="296"/>
      <c r="H1870" s="296">
        <f t="shared" si="28"/>
        <v>0</v>
      </c>
      <c r="I1870" s="311"/>
    </row>
    <row r="1871" spans="2:9" x14ac:dyDescent="0.35">
      <c r="B1871" s="310"/>
      <c r="C1871" s="294" t="str">
        <f>IF(F1871-G1871&lt;&gt;0,Journal!C1867,"")</f>
        <v/>
      </c>
      <c r="D1871" s="66" t="str">
        <f>IF(F1871-G1871&lt;&gt;0,Journal!D1867,"")</f>
        <v/>
      </c>
      <c r="E1871" s="295" t="str">
        <f>IF(F1871-G1871&lt;&gt;0,Journal!E1867,"")</f>
        <v/>
      </c>
      <c r="F1871" s="296"/>
      <c r="G1871" s="296"/>
      <c r="H1871" s="296">
        <f t="shared" si="28"/>
        <v>0</v>
      </c>
      <c r="I1871" s="311"/>
    </row>
    <row r="1872" spans="2:9" x14ac:dyDescent="0.35">
      <c r="B1872" s="310"/>
      <c r="C1872" s="294" t="str">
        <f>IF(F1872-G1872&lt;&gt;0,Journal!C1868,"")</f>
        <v/>
      </c>
      <c r="D1872" s="66" t="str">
        <f>IF(F1872-G1872&lt;&gt;0,Journal!D1868,"")</f>
        <v/>
      </c>
      <c r="E1872" s="295" t="str">
        <f>IF(F1872-G1872&lt;&gt;0,Journal!E1868,"")</f>
        <v/>
      </c>
      <c r="F1872" s="296"/>
      <c r="G1872" s="296"/>
      <c r="H1872" s="296">
        <f t="shared" ref="H1872:H1935" si="29">IF($F$9="Debit",(H1871+F1872-G1872),(H1871+G1872-F1872))</f>
        <v>0</v>
      </c>
      <c r="I1872" s="311"/>
    </row>
    <row r="1873" spans="2:9" x14ac:dyDescent="0.35">
      <c r="B1873" s="310"/>
      <c r="C1873" s="294" t="str">
        <f>IF(F1873-G1873&lt;&gt;0,Journal!C1869,"")</f>
        <v/>
      </c>
      <c r="D1873" s="66" t="str">
        <f>IF(F1873-G1873&lt;&gt;0,Journal!D1869,"")</f>
        <v/>
      </c>
      <c r="E1873" s="295" t="str">
        <f>IF(F1873-G1873&lt;&gt;0,Journal!E1869,"")</f>
        <v/>
      </c>
      <c r="F1873" s="296"/>
      <c r="G1873" s="296"/>
      <c r="H1873" s="296">
        <f t="shared" si="29"/>
        <v>0</v>
      </c>
      <c r="I1873" s="311"/>
    </row>
    <row r="1874" spans="2:9" x14ac:dyDescent="0.35">
      <c r="B1874" s="310"/>
      <c r="C1874" s="294" t="str">
        <f>IF(F1874-G1874&lt;&gt;0,Journal!C1870,"")</f>
        <v/>
      </c>
      <c r="D1874" s="66" t="str">
        <f>IF(F1874-G1874&lt;&gt;0,Journal!D1870,"")</f>
        <v/>
      </c>
      <c r="E1874" s="295" t="str">
        <f>IF(F1874-G1874&lt;&gt;0,Journal!E1870,"")</f>
        <v/>
      </c>
      <c r="F1874" s="296"/>
      <c r="G1874" s="296"/>
      <c r="H1874" s="296">
        <f t="shared" si="29"/>
        <v>0</v>
      </c>
      <c r="I1874" s="311"/>
    </row>
    <row r="1875" spans="2:9" x14ac:dyDescent="0.35">
      <c r="B1875" s="310"/>
      <c r="C1875" s="294" t="str">
        <f>IF(F1875-G1875&lt;&gt;0,Journal!C1871,"")</f>
        <v/>
      </c>
      <c r="D1875" s="66" t="str">
        <f>IF(F1875-G1875&lt;&gt;0,Journal!D1871,"")</f>
        <v/>
      </c>
      <c r="E1875" s="295" t="str">
        <f>IF(F1875-G1875&lt;&gt;0,Journal!E1871,"")</f>
        <v/>
      </c>
      <c r="F1875" s="296"/>
      <c r="G1875" s="296"/>
      <c r="H1875" s="296">
        <f t="shared" si="29"/>
        <v>0</v>
      </c>
      <c r="I1875" s="311"/>
    </row>
    <row r="1876" spans="2:9" x14ac:dyDescent="0.35">
      <c r="B1876" s="310"/>
      <c r="C1876" s="294" t="str">
        <f>IF(F1876-G1876&lt;&gt;0,Journal!C1872,"")</f>
        <v/>
      </c>
      <c r="D1876" s="66" t="str">
        <f>IF(F1876-G1876&lt;&gt;0,Journal!D1872,"")</f>
        <v/>
      </c>
      <c r="E1876" s="295" t="str">
        <f>IF(F1876-G1876&lt;&gt;0,Journal!E1872,"")</f>
        <v/>
      </c>
      <c r="F1876" s="296"/>
      <c r="G1876" s="296"/>
      <c r="H1876" s="296">
        <f t="shared" si="29"/>
        <v>0</v>
      </c>
      <c r="I1876" s="311"/>
    </row>
    <row r="1877" spans="2:9" x14ac:dyDescent="0.35">
      <c r="B1877" s="310"/>
      <c r="C1877" s="294" t="str">
        <f>IF(F1877-G1877&lt;&gt;0,Journal!C1873,"")</f>
        <v/>
      </c>
      <c r="D1877" s="66" t="str">
        <f>IF(F1877-G1877&lt;&gt;0,Journal!D1873,"")</f>
        <v/>
      </c>
      <c r="E1877" s="295" t="str">
        <f>IF(F1877-G1877&lt;&gt;0,Journal!E1873,"")</f>
        <v/>
      </c>
      <c r="F1877" s="296"/>
      <c r="G1877" s="296"/>
      <c r="H1877" s="296">
        <f t="shared" si="29"/>
        <v>0</v>
      </c>
      <c r="I1877" s="311"/>
    </row>
    <row r="1878" spans="2:9" x14ac:dyDescent="0.35">
      <c r="B1878" s="310"/>
      <c r="C1878" s="294" t="str">
        <f>IF(F1878-G1878&lt;&gt;0,Journal!C1874,"")</f>
        <v/>
      </c>
      <c r="D1878" s="66" t="str">
        <f>IF(F1878-G1878&lt;&gt;0,Journal!D1874,"")</f>
        <v/>
      </c>
      <c r="E1878" s="295" t="str">
        <f>IF(F1878-G1878&lt;&gt;0,Journal!E1874,"")</f>
        <v/>
      </c>
      <c r="F1878" s="296"/>
      <c r="G1878" s="296"/>
      <c r="H1878" s="296">
        <f t="shared" si="29"/>
        <v>0</v>
      </c>
      <c r="I1878" s="311"/>
    </row>
    <row r="1879" spans="2:9" x14ac:dyDescent="0.35">
      <c r="B1879" s="310"/>
      <c r="C1879" s="294" t="str">
        <f>IF(F1879-G1879&lt;&gt;0,Journal!C1875,"")</f>
        <v/>
      </c>
      <c r="D1879" s="66" t="str">
        <f>IF(F1879-G1879&lt;&gt;0,Journal!D1875,"")</f>
        <v/>
      </c>
      <c r="E1879" s="295" t="str">
        <f>IF(F1879-G1879&lt;&gt;0,Journal!E1875,"")</f>
        <v/>
      </c>
      <c r="F1879" s="296"/>
      <c r="G1879" s="296"/>
      <c r="H1879" s="296">
        <f t="shared" si="29"/>
        <v>0</v>
      </c>
      <c r="I1879" s="311"/>
    </row>
    <row r="1880" spans="2:9" x14ac:dyDescent="0.35">
      <c r="B1880" s="310"/>
      <c r="C1880" s="294" t="str">
        <f>IF(F1880-G1880&lt;&gt;0,Journal!C1876,"")</f>
        <v/>
      </c>
      <c r="D1880" s="66" t="str">
        <f>IF(F1880-G1880&lt;&gt;0,Journal!D1876,"")</f>
        <v/>
      </c>
      <c r="E1880" s="295" t="str">
        <f>IF(F1880-G1880&lt;&gt;0,Journal!E1876,"")</f>
        <v/>
      </c>
      <c r="F1880" s="296"/>
      <c r="G1880" s="296"/>
      <c r="H1880" s="296">
        <f t="shared" si="29"/>
        <v>0</v>
      </c>
      <c r="I1880" s="311"/>
    </row>
    <row r="1881" spans="2:9" x14ac:dyDescent="0.35">
      <c r="B1881" s="310"/>
      <c r="C1881" s="294" t="str">
        <f>IF(F1881-G1881&lt;&gt;0,Journal!C1877,"")</f>
        <v/>
      </c>
      <c r="D1881" s="66" t="str">
        <f>IF(F1881-G1881&lt;&gt;0,Journal!D1877,"")</f>
        <v/>
      </c>
      <c r="E1881" s="295" t="str">
        <f>IF(F1881-G1881&lt;&gt;0,Journal!E1877,"")</f>
        <v/>
      </c>
      <c r="F1881" s="296"/>
      <c r="G1881" s="296"/>
      <c r="H1881" s="296">
        <f t="shared" si="29"/>
        <v>0</v>
      </c>
      <c r="I1881" s="311"/>
    </row>
    <row r="1882" spans="2:9" x14ac:dyDescent="0.35">
      <c r="B1882" s="310"/>
      <c r="C1882" s="294" t="str">
        <f>IF(F1882-G1882&lt;&gt;0,Journal!C1878,"")</f>
        <v/>
      </c>
      <c r="D1882" s="66" t="str">
        <f>IF(F1882-G1882&lt;&gt;0,Journal!D1878,"")</f>
        <v/>
      </c>
      <c r="E1882" s="295" t="str">
        <f>IF(F1882-G1882&lt;&gt;0,Journal!E1878,"")</f>
        <v/>
      </c>
      <c r="F1882" s="296"/>
      <c r="G1882" s="296"/>
      <c r="H1882" s="296">
        <f t="shared" si="29"/>
        <v>0</v>
      </c>
      <c r="I1882" s="311"/>
    </row>
    <row r="1883" spans="2:9" x14ac:dyDescent="0.35">
      <c r="B1883" s="310"/>
      <c r="C1883" s="294" t="str">
        <f>IF(F1883-G1883&lt;&gt;0,Journal!C1879,"")</f>
        <v/>
      </c>
      <c r="D1883" s="66" t="str">
        <f>IF(F1883-G1883&lt;&gt;0,Journal!D1879,"")</f>
        <v/>
      </c>
      <c r="E1883" s="295" t="str">
        <f>IF(F1883-G1883&lt;&gt;0,Journal!E1879,"")</f>
        <v/>
      </c>
      <c r="F1883" s="296"/>
      <c r="G1883" s="296"/>
      <c r="H1883" s="296">
        <f t="shared" si="29"/>
        <v>0</v>
      </c>
      <c r="I1883" s="311"/>
    </row>
    <row r="1884" spans="2:9" x14ac:dyDescent="0.35">
      <c r="B1884" s="310"/>
      <c r="C1884" s="294" t="str">
        <f>IF(F1884-G1884&lt;&gt;0,Journal!C1880,"")</f>
        <v/>
      </c>
      <c r="D1884" s="66" t="str">
        <f>IF(F1884-G1884&lt;&gt;0,Journal!D1880,"")</f>
        <v/>
      </c>
      <c r="E1884" s="295" t="str">
        <f>IF(F1884-G1884&lt;&gt;0,Journal!E1880,"")</f>
        <v/>
      </c>
      <c r="F1884" s="296"/>
      <c r="G1884" s="296"/>
      <c r="H1884" s="296">
        <f t="shared" si="29"/>
        <v>0</v>
      </c>
      <c r="I1884" s="311"/>
    </row>
    <row r="1885" spans="2:9" x14ac:dyDescent="0.35">
      <c r="B1885" s="310"/>
      <c r="C1885" s="294" t="str">
        <f>IF(F1885-G1885&lt;&gt;0,Journal!C1881,"")</f>
        <v/>
      </c>
      <c r="D1885" s="66" t="str">
        <f>IF(F1885-G1885&lt;&gt;0,Journal!D1881,"")</f>
        <v/>
      </c>
      <c r="E1885" s="295" t="str">
        <f>IF(F1885-G1885&lt;&gt;0,Journal!E1881,"")</f>
        <v/>
      </c>
      <c r="F1885" s="296"/>
      <c r="G1885" s="296"/>
      <c r="H1885" s="296">
        <f t="shared" si="29"/>
        <v>0</v>
      </c>
      <c r="I1885" s="311"/>
    </row>
    <row r="1886" spans="2:9" x14ac:dyDescent="0.35">
      <c r="B1886" s="310"/>
      <c r="C1886" s="294" t="str">
        <f>IF(F1886-G1886&lt;&gt;0,Journal!C1882,"")</f>
        <v/>
      </c>
      <c r="D1886" s="66" t="str">
        <f>IF(F1886-G1886&lt;&gt;0,Journal!D1882,"")</f>
        <v/>
      </c>
      <c r="E1886" s="295" t="str">
        <f>IF(F1886-G1886&lt;&gt;0,Journal!E1882,"")</f>
        <v/>
      </c>
      <c r="F1886" s="296"/>
      <c r="G1886" s="296"/>
      <c r="H1886" s="296">
        <f t="shared" si="29"/>
        <v>0</v>
      </c>
      <c r="I1886" s="311"/>
    </row>
    <row r="1887" spans="2:9" x14ac:dyDescent="0.35">
      <c r="B1887" s="310"/>
      <c r="C1887" s="294" t="str">
        <f>IF(F1887-G1887&lt;&gt;0,Journal!C1883,"")</f>
        <v/>
      </c>
      <c r="D1887" s="66" t="str">
        <f>IF(F1887-G1887&lt;&gt;0,Journal!D1883,"")</f>
        <v/>
      </c>
      <c r="E1887" s="295" t="str">
        <f>IF(F1887-G1887&lt;&gt;0,Journal!E1883,"")</f>
        <v/>
      </c>
      <c r="F1887" s="296"/>
      <c r="G1887" s="296"/>
      <c r="H1887" s="296">
        <f t="shared" si="29"/>
        <v>0</v>
      </c>
      <c r="I1887" s="311"/>
    </row>
    <row r="1888" spans="2:9" x14ac:dyDescent="0.35">
      <c r="B1888" s="310"/>
      <c r="C1888" s="294" t="str">
        <f>IF(F1888-G1888&lt;&gt;0,Journal!C1884,"")</f>
        <v/>
      </c>
      <c r="D1888" s="66" t="str">
        <f>IF(F1888-G1888&lt;&gt;0,Journal!D1884,"")</f>
        <v/>
      </c>
      <c r="E1888" s="295" t="str">
        <f>IF(F1888-G1888&lt;&gt;0,Journal!E1884,"")</f>
        <v/>
      </c>
      <c r="F1888" s="296"/>
      <c r="G1888" s="296"/>
      <c r="H1888" s="296">
        <f t="shared" si="29"/>
        <v>0</v>
      </c>
      <c r="I1888" s="311"/>
    </row>
    <row r="1889" spans="2:9" x14ac:dyDescent="0.35">
      <c r="B1889" s="310"/>
      <c r="C1889" s="294" t="str">
        <f>IF(F1889-G1889&lt;&gt;0,Journal!C1885,"")</f>
        <v/>
      </c>
      <c r="D1889" s="66" t="str">
        <f>IF(F1889-G1889&lt;&gt;0,Journal!D1885,"")</f>
        <v/>
      </c>
      <c r="E1889" s="295" t="str">
        <f>IF(F1889-G1889&lt;&gt;0,Journal!E1885,"")</f>
        <v/>
      </c>
      <c r="F1889" s="296"/>
      <c r="G1889" s="296"/>
      <c r="H1889" s="296">
        <f t="shared" si="29"/>
        <v>0</v>
      </c>
      <c r="I1889" s="311"/>
    </row>
    <row r="1890" spans="2:9" x14ac:dyDescent="0.35">
      <c r="B1890" s="310"/>
      <c r="C1890" s="294" t="str">
        <f>IF(F1890-G1890&lt;&gt;0,Journal!C1886,"")</f>
        <v/>
      </c>
      <c r="D1890" s="66" t="str">
        <f>IF(F1890-G1890&lt;&gt;0,Journal!D1886,"")</f>
        <v/>
      </c>
      <c r="E1890" s="295" t="str">
        <f>IF(F1890-G1890&lt;&gt;0,Journal!E1886,"")</f>
        <v/>
      </c>
      <c r="F1890" s="296"/>
      <c r="G1890" s="296"/>
      <c r="H1890" s="296">
        <f t="shared" si="29"/>
        <v>0</v>
      </c>
      <c r="I1890" s="311"/>
    </row>
    <row r="1891" spans="2:9" x14ac:dyDescent="0.35">
      <c r="B1891" s="310"/>
      <c r="C1891" s="294" t="str">
        <f>IF(F1891-G1891&lt;&gt;0,Journal!C1887,"")</f>
        <v/>
      </c>
      <c r="D1891" s="66" t="str">
        <f>IF(F1891-G1891&lt;&gt;0,Journal!D1887,"")</f>
        <v/>
      </c>
      <c r="E1891" s="295" t="str">
        <f>IF(F1891-G1891&lt;&gt;0,Journal!E1887,"")</f>
        <v/>
      </c>
      <c r="F1891" s="296"/>
      <c r="G1891" s="296"/>
      <c r="H1891" s="296">
        <f t="shared" si="29"/>
        <v>0</v>
      </c>
      <c r="I1891" s="311"/>
    </row>
    <row r="1892" spans="2:9" x14ac:dyDescent="0.35">
      <c r="B1892" s="310"/>
      <c r="C1892" s="294" t="str">
        <f>IF(F1892-G1892&lt;&gt;0,Journal!C1888,"")</f>
        <v/>
      </c>
      <c r="D1892" s="66" t="str">
        <f>IF(F1892-G1892&lt;&gt;0,Journal!D1888,"")</f>
        <v/>
      </c>
      <c r="E1892" s="295" t="str">
        <f>IF(F1892-G1892&lt;&gt;0,Journal!E1888,"")</f>
        <v/>
      </c>
      <c r="F1892" s="296"/>
      <c r="G1892" s="296"/>
      <c r="H1892" s="296">
        <f t="shared" si="29"/>
        <v>0</v>
      </c>
      <c r="I1892" s="311"/>
    </row>
    <row r="1893" spans="2:9" x14ac:dyDescent="0.35">
      <c r="B1893" s="310"/>
      <c r="C1893" s="294" t="str">
        <f>IF(F1893-G1893&lt;&gt;0,Journal!C1889,"")</f>
        <v/>
      </c>
      <c r="D1893" s="66" t="str">
        <f>IF(F1893-G1893&lt;&gt;0,Journal!D1889,"")</f>
        <v/>
      </c>
      <c r="E1893" s="295" t="str">
        <f>IF(F1893-G1893&lt;&gt;0,Journal!E1889,"")</f>
        <v/>
      </c>
      <c r="F1893" s="296"/>
      <c r="G1893" s="296"/>
      <c r="H1893" s="296">
        <f t="shared" si="29"/>
        <v>0</v>
      </c>
      <c r="I1893" s="311"/>
    </row>
    <row r="1894" spans="2:9" x14ac:dyDescent="0.35">
      <c r="B1894" s="310"/>
      <c r="C1894" s="294" t="str">
        <f>IF(F1894-G1894&lt;&gt;0,Journal!C1890,"")</f>
        <v/>
      </c>
      <c r="D1894" s="66" t="str">
        <f>IF(F1894-G1894&lt;&gt;0,Journal!D1890,"")</f>
        <v/>
      </c>
      <c r="E1894" s="295" t="str">
        <f>IF(F1894-G1894&lt;&gt;0,Journal!E1890,"")</f>
        <v/>
      </c>
      <c r="F1894" s="296"/>
      <c r="G1894" s="296"/>
      <c r="H1894" s="296">
        <f t="shared" si="29"/>
        <v>0</v>
      </c>
      <c r="I1894" s="311"/>
    </row>
    <row r="1895" spans="2:9" x14ac:dyDescent="0.35">
      <c r="B1895" s="310"/>
      <c r="C1895" s="294" t="str">
        <f>IF(F1895-G1895&lt;&gt;0,Journal!C1891,"")</f>
        <v/>
      </c>
      <c r="D1895" s="66" t="str">
        <f>IF(F1895-G1895&lt;&gt;0,Journal!D1891,"")</f>
        <v/>
      </c>
      <c r="E1895" s="295" t="str">
        <f>IF(F1895-G1895&lt;&gt;0,Journal!E1891,"")</f>
        <v/>
      </c>
      <c r="F1895" s="296"/>
      <c r="G1895" s="296"/>
      <c r="H1895" s="296">
        <f t="shared" si="29"/>
        <v>0</v>
      </c>
      <c r="I1895" s="311"/>
    </row>
    <row r="1896" spans="2:9" x14ac:dyDescent="0.35">
      <c r="B1896" s="310"/>
      <c r="C1896" s="294" t="str">
        <f>IF(F1896-G1896&lt;&gt;0,Journal!C1892,"")</f>
        <v/>
      </c>
      <c r="D1896" s="66" t="str">
        <f>IF(F1896-G1896&lt;&gt;0,Journal!D1892,"")</f>
        <v/>
      </c>
      <c r="E1896" s="295" t="str">
        <f>IF(F1896-G1896&lt;&gt;0,Journal!E1892,"")</f>
        <v/>
      </c>
      <c r="F1896" s="296"/>
      <c r="G1896" s="296"/>
      <c r="H1896" s="296">
        <f t="shared" si="29"/>
        <v>0</v>
      </c>
      <c r="I1896" s="311"/>
    </row>
    <row r="1897" spans="2:9" x14ac:dyDescent="0.35">
      <c r="B1897" s="310"/>
      <c r="C1897" s="294" t="str">
        <f>IF(F1897-G1897&lt;&gt;0,Journal!C1893,"")</f>
        <v/>
      </c>
      <c r="D1897" s="66" t="str">
        <f>IF(F1897-G1897&lt;&gt;0,Journal!D1893,"")</f>
        <v/>
      </c>
      <c r="E1897" s="295" t="str">
        <f>IF(F1897-G1897&lt;&gt;0,Journal!E1893,"")</f>
        <v/>
      </c>
      <c r="F1897" s="296"/>
      <c r="G1897" s="296"/>
      <c r="H1897" s="296">
        <f t="shared" si="29"/>
        <v>0</v>
      </c>
      <c r="I1897" s="311"/>
    </row>
    <row r="1898" spans="2:9" x14ac:dyDescent="0.35">
      <c r="B1898" s="310"/>
      <c r="C1898" s="294" t="str">
        <f>IF(F1898-G1898&lt;&gt;0,Journal!C1894,"")</f>
        <v/>
      </c>
      <c r="D1898" s="66" t="str">
        <f>IF(F1898-G1898&lt;&gt;0,Journal!D1894,"")</f>
        <v/>
      </c>
      <c r="E1898" s="295" t="str">
        <f>IF(F1898-G1898&lt;&gt;0,Journal!E1894,"")</f>
        <v/>
      </c>
      <c r="F1898" s="296"/>
      <c r="G1898" s="296"/>
      <c r="H1898" s="296">
        <f t="shared" si="29"/>
        <v>0</v>
      </c>
      <c r="I1898" s="311"/>
    </row>
    <row r="1899" spans="2:9" x14ac:dyDescent="0.35">
      <c r="B1899" s="310"/>
      <c r="C1899" s="294" t="str">
        <f>IF(F1899-G1899&lt;&gt;0,Journal!C1895,"")</f>
        <v/>
      </c>
      <c r="D1899" s="66" t="str">
        <f>IF(F1899-G1899&lt;&gt;0,Journal!D1895,"")</f>
        <v/>
      </c>
      <c r="E1899" s="295" t="str">
        <f>IF(F1899-G1899&lt;&gt;0,Journal!E1895,"")</f>
        <v/>
      </c>
      <c r="F1899" s="296"/>
      <c r="G1899" s="296"/>
      <c r="H1899" s="296">
        <f t="shared" si="29"/>
        <v>0</v>
      </c>
      <c r="I1899" s="311"/>
    </row>
    <row r="1900" spans="2:9" x14ac:dyDescent="0.35">
      <c r="B1900" s="310"/>
      <c r="C1900" s="294" t="str">
        <f>IF(F1900-G1900&lt;&gt;0,Journal!C1896,"")</f>
        <v/>
      </c>
      <c r="D1900" s="66" t="str">
        <f>IF(F1900-G1900&lt;&gt;0,Journal!D1896,"")</f>
        <v/>
      </c>
      <c r="E1900" s="295" t="str">
        <f>IF(F1900-G1900&lt;&gt;0,Journal!E1896,"")</f>
        <v/>
      </c>
      <c r="F1900" s="296"/>
      <c r="G1900" s="296"/>
      <c r="H1900" s="296">
        <f t="shared" si="29"/>
        <v>0</v>
      </c>
      <c r="I1900" s="311"/>
    </row>
    <row r="1901" spans="2:9" x14ac:dyDescent="0.35">
      <c r="B1901" s="310"/>
      <c r="C1901" s="294" t="str">
        <f>IF(F1901-G1901&lt;&gt;0,Journal!C1897,"")</f>
        <v/>
      </c>
      <c r="D1901" s="66" t="str">
        <f>IF(F1901-G1901&lt;&gt;0,Journal!D1897,"")</f>
        <v/>
      </c>
      <c r="E1901" s="295" t="str">
        <f>IF(F1901-G1901&lt;&gt;0,Journal!E1897,"")</f>
        <v/>
      </c>
      <c r="F1901" s="296"/>
      <c r="G1901" s="296"/>
      <c r="H1901" s="296">
        <f t="shared" si="29"/>
        <v>0</v>
      </c>
      <c r="I1901" s="311"/>
    </row>
    <row r="1902" spans="2:9" x14ac:dyDescent="0.35">
      <c r="B1902" s="310"/>
      <c r="C1902" s="294" t="str">
        <f>IF(F1902-G1902&lt;&gt;0,Journal!C1898,"")</f>
        <v/>
      </c>
      <c r="D1902" s="66" t="str">
        <f>IF(F1902-G1902&lt;&gt;0,Journal!D1898,"")</f>
        <v/>
      </c>
      <c r="E1902" s="295" t="str">
        <f>IF(F1902-G1902&lt;&gt;0,Journal!E1898,"")</f>
        <v/>
      </c>
      <c r="F1902" s="296"/>
      <c r="G1902" s="296"/>
      <c r="H1902" s="296">
        <f t="shared" si="29"/>
        <v>0</v>
      </c>
      <c r="I1902" s="311"/>
    </row>
    <row r="1903" spans="2:9" x14ac:dyDescent="0.35">
      <c r="B1903" s="310"/>
      <c r="C1903" s="294" t="str">
        <f>IF(F1903-G1903&lt;&gt;0,Journal!C1899,"")</f>
        <v/>
      </c>
      <c r="D1903" s="66" t="str">
        <f>IF(F1903-G1903&lt;&gt;0,Journal!D1899,"")</f>
        <v/>
      </c>
      <c r="E1903" s="295" t="str">
        <f>IF(F1903-G1903&lt;&gt;0,Journal!E1899,"")</f>
        <v/>
      </c>
      <c r="F1903" s="296"/>
      <c r="G1903" s="296"/>
      <c r="H1903" s="296">
        <f t="shared" si="29"/>
        <v>0</v>
      </c>
      <c r="I1903" s="311"/>
    </row>
    <row r="1904" spans="2:9" x14ac:dyDescent="0.35">
      <c r="B1904" s="310"/>
      <c r="C1904" s="294" t="str">
        <f>IF(F1904-G1904&lt;&gt;0,Journal!C1900,"")</f>
        <v/>
      </c>
      <c r="D1904" s="66" t="str">
        <f>IF(F1904-G1904&lt;&gt;0,Journal!D1900,"")</f>
        <v/>
      </c>
      <c r="E1904" s="295" t="str">
        <f>IF(F1904-G1904&lt;&gt;0,Journal!E1900,"")</f>
        <v/>
      </c>
      <c r="F1904" s="296"/>
      <c r="G1904" s="296"/>
      <c r="H1904" s="296">
        <f t="shared" si="29"/>
        <v>0</v>
      </c>
      <c r="I1904" s="311"/>
    </row>
    <row r="1905" spans="2:9" x14ac:dyDescent="0.35">
      <c r="B1905" s="310"/>
      <c r="C1905" s="294" t="str">
        <f>IF(F1905-G1905&lt;&gt;0,Journal!C1901,"")</f>
        <v/>
      </c>
      <c r="D1905" s="66" t="str">
        <f>IF(F1905-G1905&lt;&gt;0,Journal!D1901,"")</f>
        <v/>
      </c>
      <c r="E1905" s="295" t="str">
        <f>IF(F1905-G1905&lt;&gt;0,Journal!E1901,"")</f>
        <v/>
      </c>
      <c r="F1905" s="296"/>
      <c r="G1905" s="296"/>
      <c r="H1905" s="296">
        <f t="shared" si="29"/>
        <v>0</v>
      </c>
      <c r="I1905" s="311"/>
    </row>
    <row r="1906" spans="2:9" x14ac:dyDescent="0.35">
      <c r="B1906" s="310"/>
      <c r="C1906" s="294" t="str">
        <f>IF(F1906-G1906&lt;&gt;0,Journal!C1902,"")</f>
        <v/>
      </c>
      <c r="D1906" s="66" t="str">
        <f>IF(F1906-G1906&lt;&gt;0,Journal!D1902,"")</f>
        <v/>
      </c>
      <c r="E1906" s="295" t="str">
        <f>IF(F1906-G1906&lt;&gt;0,Journal!E1902,"")</f>
        <v/>
      </c>
      <c r="F1906" s="296"/>
      <c r="G1906" s="296"/>
      <c r="H1906" s="296">
        <f t="shared" si="29"/>
        <v>0</v>
      </c>
      <c r="I1906" s="311"/>
    </row>
    <row r="1907" spans="2:9" x14ac:dyDescent="0.35">
      <c r="B1907" s="310"/>
      <c r="C1907" s="294" t="str">
        <f>IF(F1907-G1907&lt;&gt;0,Journal!C1903,"")</f>
        <v/>
      </c>
      <c r="D1907" s="66" t="str">
        <f>IF(F1907-G1907&lt;&gt;0,Journal!D1903,"")</f>
        <v/>
      </c>
      <c r="E1907" s="295" t="str">
        <f>IF(F1907-G1907&lt;&gt;0,Journal!E1903,"")</f>
        <v/>
      </c>
      <c r="F1907" s="296"/>
      <c r="G1907" s="296"/>
      <c r="H1907" s="296">
        <f t="shared" si="29"/>
        <v>0</v>
      </c>
      <c r="I1907" s="311"/>
    </row>
    <row r="1908" spans="2:9" x14ac:dyDescent="0.35">
      <c r="B1908" s="310"/>
      <c r="C1908" s="294" t="str">
        <f>IF(F1908-G1908&lt;&gt;0,Journal!C1904,"")</f>
        <v/>
      </c>
      <c r="D1908" s="66" t="str">
        <f>IF(F1908-G1908&lt;&gt;0,Journal!D1904,"")</f>
        <v/>
      </c>
      <c r="E1908" s="295" t="str">
        <f>IF(F1908-G1908&lt;&gt;0,Journal!E1904,"")</f>
        <v/>
      </c>
      <c r="F1908" s="296"/>
      <c r="G1908" s="296"/>
      <c r="H1908" s="296">
        <f t="shared" si="29"/>
        <v>0</v>
      </c>
      <c r="I1908" s="311"/>
    </row>
    <row r="1909" spans="2:9" x14ac:dyDescent="0.35">
      <c r="B1909" s="310"/>
      <c r="C1909" s="294" t="str">
        <f>IF(F1909-G1909&lt;&gt;0,Journal!C1905,"")</f>
        <v/>
      </c>
      <c r="D1909" s="66" t="str">
        <f>IF(F1909-G1909&lt;&gt;0,Journal!D1905,"")</f>
        <v/>
      </c>
      <c r="E1909" s="295" t="str">
        <f>IF(F1909-G1909&lt;&gt;0,Journal!E1905,"")</f>
        <v/>
      </c>
      <c r="F1909" s="296"/>
      <c r="G1909" s="296"/>
      <c r="H1909" s="296">
        <f t="shared" si="29"/>
        <v>0</v>
      </c>
      <c r="I1909" s="311"/>
    </row>
    <row r="1910" spans="2:9" x14ac:dyDescent="0.35">
      <c r="B1910" s="310"/>
      <c r="C1910" s="294" t="str">
        <f>IF(F1910-G1910&lt;&gt;0,Journal!C1906,"")</f>
        <v/>
      </c>
      <c r="D1910" s="66" t="str">
        <f>IF(F1910-G1910&lt;&gt;0,Journal!D1906,"")</f>
        <v/>
      </c>
      <c r="E1910" s="295" t="str">
        <f>IF(F1910-G1910&lt;&gt;0,Journal!E1906,"")</f>
        <v/>
      </c>
      <c r="F1910" s="296"/>
      <c r="G1910" s="296"/>
      <c r="H1910" s="296">
        <f t="shared" si="29"/>
        <v>0</v>
      </c>
      <c r="I1910" s="311"/>
    </row>
    <row r="1911" spans="2:9" x14ac:dyDescent="0.35">
      <c r="B1911" s="310"/>
      <c r="C1911" s="294" t="str">
        <f>IF(F1911-G1911&lt;&gt;0,Journal!C1907,"")</f>
        <v/>
      </c>
      <c r="D1911" s="66" t="str">
        <f>IF(F1911-G1911&lt;&gt;0,Journal!D1907,"")</f>
        <v/>
      </c>
      <c r="E1911" s="295" t="str">
        <f>IF(F1911-G1911&lt;&gt;0,Journal!E1907,"")</f>
        <v/>
      </c>
      <c r="F1911" s="296"/>
      <c r="G1911" s="296"/>
      <c r="H1911" s="296">
        <f t="shared" si="29"/>
        <v>0</v>
      </c>
      <c r="I1911" s="311"/>
    </row>
    <row r="1912" spans="2:9" x14ac:dyDescent="0.35">
      <c r="B1912" s="310"/>
      <c r="C1912" s="294" t="str">
        <f>IF(F1912-G1912&lt;&gt;0,Journal!C1908,"")</f>
        <v/>
      </c>
      <c r="D1912" s="66" t="str">
        <f>IF(F1912-G1912&lt;&gt;0,Journal!D1908,"")</f>
        <v/>
      </c>
      <c r="E1912" s="295" t="str">
        <f>IF(F1912-G1912&lt;&gt;0,Journal!E1908,"")</f>
        <v/>
      </c>
      <c r="F1912" s="296"/>
      <c r="G1912" s="296"/>
      <c r="H1912" s="296">
        <f t="shared" si="29"/>
        <v>0</v>
      </c>
      <c r="I1912" s="311"/>
    </row>
    <row r="1913" spans="2:9" x14ac:dyDescent="0.35">
      <c r="B1913" s="310"/>
      <c r="C1913" s="294" t="str">
        <f>IF(F1913-G1913&lt;&gt;0,Journal!C1909,"")</f>
        <v/>
      </c>
      <c r="D1913" s="66" t="str">
        <f>IF(F1913-G1913&lt;&gt;0,Journal!D1909,"")</f>
        <v/>
      </c>
      <c r="E1913" s="295" t="str">
        <f>IF(F1913-G1913&lt;&gt;0,Journal!E1909,"")</f>
        <v/>
      </c>
      <c r="F1913" s="296"/>
      <c r="G1913" s="296"/>
      <c r="H1913" s="296">
        <f t="shared" si="29"/>
        <v>0</v>
      </c>
      <c r="I1913" s="311"/>
    </row>
    <row r="1914" spans="2:9" x14ac:dyDescent="0.35">
      <c r="B1914" s="310"/>
      <c r="C1914" s="294" t="str">
        <f>IF(F1914-G1914&lt;&gt;0,Journal!C1910,"")</f>
        <v/>
      </c>
      <c r="D1914" s="66" t="str">
        <f>IF(F1914-G1914&lt;&gt;0,Journal!D1910,"")</f>
        <v/>
      </c>
      <c r="E1914" s="295" t="str">
        <f>IF(F1914-G1914&lt;&gt;0,Journal!E1910,"")</f>
        <v/>
      </c>
      <c r="F1914" s="296"/>
      <c r="G1914" s="296"/>
      <c r="H1914" s="296">
        <f t="shared" si="29"/>
        <v>0</v>
      </c>
      <c r="I1914" s="311"/>
    </row>
    <row r="1915" spans="2:9" x14ac:dyDescent="0.35">
      <c r="B1915" s="310"/>
      <c r="C1915" s="294" t="str">
        <f>IF(F1915-G1915&lt;&gt;0,Journal!C1911,"")</f>
        <v/>
      </c>
      <c r="D1915" s="66" t="str">
        <f>IF(F1915-G1915&lt;&gt;0,Journal!D1911,"")</f>
        <v/>
      </c>
      <c r="E1915" s="295" t="str">
        <f>IF(F1915-G1915&lt;&gt;0,Journal!E1911,"")</f>
        <v/>
      </c>
      <c r="F1915" s="296"/>
      <c r="G1915" s="296"/>
      <c r="H1915" s="296">
        <f t="shared" si="29"/>
        <v>0</v>
      </c>
      <c r="I1915" s="311"/>
    </row>
    <row r="1916" spans="2:9" x14ac:dyDescent="0.35">
      <c r="B1916" s="310"/>
      <c r="C1916" s="294" t="str">
        <f>IF(F1916-G1916&lt;&gt;0,Journal!C1912,"")</f>
        <v/>
      </c>
      <c r="D1916" s="66" t="str">
        <f>IF(F1916-G1916&lt;&gt;0,Journal!D1912,"")</f>
        <v/>
      </c>
      <c r="E1916" s="295" t="str">
        <f>IF(F1916-G1916&lt;&gt;0,Journal!E1912,"")</f>
        <v/>
      </c>
      <c r="F1916" s="296"/>
      <c r="G1916" s="296"/>
      <c r="H1916" s="296">
        <f t="shared" si="29"/>
        <v>0</v>
      </c>
      <c r="I1916" s="311"/>
    </row>
    <row r="1917" spans="2:9" x14ac:dyDescent="0.35">
      <c r="B1917" s="310"/>
      <c r="C1917" s="294" t="str">
        <f>IF(F1917-G1917&lt;&gt;0,Journal!C1913,"")</f>
        <v/>
      </c>
      <c r="D1917" s="66" t="str">
        <f>IF(F1917-G1917&lt;&gt;0,Journal!D1913,"")</f>
        <v/>
      </c>
      <c r="E1917" s="295" t="str">
        <f>IF(F1917-G1917&lt;&gt;0,Journal!E1913,"")</f>
        <v/>
      </c>
      <c r="F1917" s="296"/>
      <c r="G1917" s="296"/>
      <c r="H1917" s="296">
        <f t="shared" si="29"/>
        <v>0</v>
      </c>
      <c r="I1917" s="311"/>
    </row>
    <row r="1918" spans="2:9" x14ac:dyDescent="0.35">
      <c r="B1918" s="310"/>
      <c r="C1918" s="294" t="str">
        <f>IF(F1918-G1918&lt;&gt;0,Journal!C1914,"")</f>
        <v/>
      </c>
      <c r="D1918" s="66" t="str">
        <f>IF(F1918-G1918&lt;&gt;0,Journal!D1914,"")</f>
        <v/>
      </c>
      <c r="E1918" s="295" t="str">
        <f>IF(F1918-G1918&lt;&gt;0,Journal!E1914,"")</f>
        <v/>
      </c>
      <c r="F1918" s="296"/>
      <c r="G1918" s="296"/>
      <c r="H1918" s="296">
        <f t="shared" si="29"/>
        <v>0</v>
      </c>
      <c r="I1918" s="311"/>
    </row>
    <row r="1919" spans="2:9" x14ac:dyDescent="0.35">
      <c r="B1919" s="310"/>
      <c r="C1919" s="294" t="str">
        <f>IF(F1919-G1919&lt;&gt;0,Journal!C1915,"")</f>
        <v/>
      </c>
      <c r="D1919" s="66" t="str">
        <f>IF(F1919-G1919&lt;&gt;0,Journal!D1915,"")</f>
        <v/>
      </c>
      <c r="E1919" s="295" t="str">
        <f>IF(F1919-G1919&lt;&gt;0,Journal!E1915,"")</f>
        <v/>
      </c>
      <c r="F1919" s="296"/>
      <c r="G1919" s="296"/>
      <c r="H1919" s="296">
        <f t="shared" si="29"/>
        <v>0</v>
      </c>
      <c r="I1919" s="311"/>
    </row>
    <row r="1920" spans="2:9" x14ac:dyDescent="0.35">
      <c r="B1920" s="310"/>
      <c r="C1920" s="294" t="str">
        <f>IF(F1920-G1920&lt;&gt;0,Journal!C1916,"")</f>
        <v/>
      </c>
      <c r="D1920" s="66" t="str">
        <f>IF(F1920-G1920&lt;&gt;0,Journal!D1916,"")</f>
        <v/>
      </c>
      <c r="E1920" s="295" t="str">
        <f>IF(F1920-G1920&lt;&gt;0,Journal!E1916,"")</f>
        <v/>
      </c>
      <c r="F1920" s="296"/>
      <c r="G1920" s="296"/>
      <c r="H1920" s="296">
        <f t="shared" si="29"/>
        <v>0</v>
      </c>
      <c r="I1920" s="311"/>
    </row>
    <row r="1921" spans="2:9" x14ac:dyDescent="0.35">
      <c r="B1921" s="310"/>
      <c r="C1921" s="294" t="str">
        <f>IF(F1921-G1921&lt;&gt;0,Journal!C1917,"")</f>
        <v/>
      </c>
      <c r="D1921" s="66" t="str">
        <f>IF(F1921-G1921&lt;&gt;0,Journal!D1917,"")</f>
        <v/>
      </c>
      <c r="E1921" s="295" t="str">
        <f>IF(F1921-G1921&lt;&gt;0,Journal!E1917,"")</f>
        <v/>
      </c>
      <c r="F1921" s="296"/>
      <c r="G1921" s="296"/>
      <c r="H1921" s="296">
        <f t="shared" si="29"/>
        <v>0</v>
      </c>
      <c r="I1921" s="311"/>
    </row>
    <row r="1922" spans="2:9" x14ac:dyDescent="0.35">
      <c r="B1922" s="310"/>
      <c r="C1922" s="294" t="str">
        <f>IF(F1922-G1922&lt;&gt;0,Journal!C1918,"")</f>
        <v/>
      </c>
      <c r="D1922" s="66" t="str">
        <f>IF(F1922-G1922&lt;&gt;0,Journal!D1918,"")</f>
        <v/>
      </c>
      <c r="E1922" s="295" t="str">
        <f>IF(F1922-G1922&lt;&gt;0,Journal!E1918,"")</f>
        <v/>
      </c>
      <c r="F1922" s="296"/>
      <c r="G1922" s="296"/>
      <c r="H1922" s="296">
        <f t="shared" si="29"/>
        <v>0</v>
      </c>
      <c r="I1922" s="311"/>
    </row>
    <row r="1923" spans="2:9" x14ac:dyDescent="0.35">
      <c r="B1923" s="310"/>
      <c r="C1923" s="294" t="str">
        <f>IF(F1923-G1923&lt;&gt;0,Journal!C1919,"")</f>
        <v/>
      </c>
      <c r="D1923" s="66" t="str">
        <f>IF(F1923-G1923&lt;&gt;0,Journal!D1919,"")</f>
        <v/>
      </c>
      <c r="E1923" s="295" t="str">
        <f>IF(F1923-G1923&lt;&gt;0,Journal!E1919,"")</f>
        <v/>
      </c>
      <c r="F1923" s="296"/>
      <c r="G1923" s="296"/>
      <c r="H1923" s="296">
        <f t="shared" si="29"/>
        <v>0</v>
      </c>
      <c r="I1923" s="311"/>
    </row>
    <row r="1924" spans="2:9" x14ac:dyDescent="0.35">
      <c r="B1924" s="310"/>
      <c r="C1924" s="294" t="str">
        <f>IF(F1924-G1924&lt;&gt;0,Journal!C1920,"")</f>
        <v/>
      </c>
      <c r="D1924" s="66" t="str">
        <f>IF(F1924-G1924&lt;&gt;0,Journal!D1920,"")</f>
        <v/>
      </c>
      <c r="E1924" s="295" t="str">
        <f>IF(F1924-G1924&lt;&gt;0,Journal!E1920,"")</f>
        <v/>
      </c>
      <c r="F1924" s="296"/>
      <c r="G1924" s="296"/>
      <c r="H1924" s="296">
        <f t="shared" si="29"/>
        <v>0</v>
      </c>
      <c r="I1924" s="311"/>
    </row>
    <row r="1925" spans="2:9" x14ac:dyDescent="0.35">
      <c r="B1925" s="310"/>
      <c r="C1925" s="294" t="str">
        <f>IF(F1925-G1925&lt;&gt;0,Journal!C1921,"")</f>
        <v/>
      </c>
      <c r="D1925" s="66" t="str">
        <f>IF(F1925-G1925&lt;&gt;0,Journal!D1921,"")</f>
        <v/>
      </c>
      <c r="E1925" s="295" t="str">
        <f>IF(F1925-G1925&lt;&gt;0,Journal!E1921,"")</f>
        <v/>
      </c>
      <c r="F1925" s="296"/>
      <c r="G1925" s="296"/>
      <c r="H1925" s="296">
        <f t="shared" si="29"/>
        <v>0</v>
      </c>
      <c r="I1925" s="311"/>
    </row>
    <row r="1926" spans="2:9" x14ac:dyDescent="0.35">
      <c r="B1926" s="310"/>
      <c r="C1926" s="294" t="str">
        <f>IF(F1926-G1926&lt;&gt;0,Journal!C1922,"")</f>
        <v/>
      </c>
      <c r="D1926" s="66" t="str">
        <f>IF(F1926-G1926&lt;&gt;0,Journal!D1922,"")</f>
        <v/>
      </c>
      <c r="E1926" s="295" t="str">
        <f>IF(F1926-G1926&lt;&gt;0,Journal!E1922,"")</f>
        <v/>
      </c>
      <c r="F1926" s="296"/>
      <c r="G1926" s="296"/>
      <c r="H1926" s="296">
        <f t="shared" si="29"/>
        <v>0</v>
      </c>
      <c r="I1926" s="311"/>
    </row>
    <row r="1927" spans="2:9" x14ac:dyDescent="0.35">
      <c r="B1927" s="310"/>
      <c r="C1927" s="294" t="str">
        <f>IF(F1927-G1927&lt;&gt;0,Journal!C1923,"")</f>
        <v/>
      </c>
      <c r="D1927" s="66" t="str">
        <f>IF(F1927-G1927&lt;&gt;0,Journal!D1923,"")</f>
        <v/>
      </c>
      <c r="E1927" s="295" t="str">
        <f>IF(F1927-G1927&lt;&gt;0,Journal!E1923,"")</f>
        <v/>
      </c>
      <c r="F1927" s="296"/>
      <c r="G1927" s="296"/>
      <c r="H1927" s="296">
        <f t="shared" si="29"/>
        <v>0</v>
      </c>
      <c r="I1927" s="311"/>
    </row>
    <row r="1928" spans="2:9" x14ac:dyDescent="0.35">
      <c r="B1928" s="310"/>
      <c r="C1928" s="294" t="str">
        <f>IF(F1928-G1928&lt;&gt;0,Journal!C1924,"")</f>
        <v/>
      </c>
      <c r="D1928" s="66" t="str">
        <f>IF(F1928-G1928&lt;&gt;0,Journal!D1924,"")</f>
        <v/>
      </c>
      <c r="E1928" s="295" t="str">
        <f>IF(F1928-G1928&lt;&gt;0,Journal!E1924,"")</f>
        <v/>
      </c>
      <c r="F1928" s="296"/>
      <c r="G1928" s="296"/>
      <c r="H1928" s="296">
        <f t="shared" si="29"/>
        <v>0</v>
      </c>
      <c r="I1928" s="311"/>
    </row>
    <row r="1929" spans="2:9" x14ac:dyDescent="0.35">
      <c r="B1929" s="310"/>
      <c r="C1929" s="294" t="str">
        <f>IF(F1929-G1929&lt;&gt;0,Journal!C1925,"")</f>
        <v/>
      </c>
      <c r="D1929" s="66" t="str">
        <f>IF(F1929-G1929&lt;&gt;0,Journal!D1925,"")</f>
        <v/>
      </c>
      <c r="E1929" s="295" t="str">
        <f>IF(F1929-G1929&lt;&gt;0,Journal!E1925,"")</f>
        <v/>
      </c>
      <c r="F1929" s="296"/>
      <c r="G1929" s="296"/>
      <c r="H1929" s="296">
        <f t="shared" si="29"/>
        <v>0</v>
      </c>
      <c r="I1929" s="311"/>
    </row>
    <row r="1930" spans="2:9" x14ac:dyDescent="0.35">
      <c r="B1930" s="310"/>
      <c r="C1930" s="294" t="str">
        <f>IF(F1930-G1930&lt;&gt;0,Journal!C1926,"")</f>
        <v/>
      </c>
      <c r="D1930" s="66" t="str">
        <f>IF(F1930-G1930&lt;&gt;0,Journal!D1926,"")</f>
        <v/>
      </c>
      <c r="E1930" s="295" t="str">
        <f>IF(F1930-G1930&lt;&gt;0,Journal!E1926,"")</f>
        <v/>
      </c>
      <c r="F1930" s="296"/>
      <c r="G1930" s="296"/>
      <c r="H1930" s="296">
        <f t="shared" si="29"/>
        <v>0</v>
      </c>
      <c r="I1930" s="311"/>
    </row>
    <row r="1931" spans="2:9" x14ac:dyDescent="0.35">
      <c r="B1931" s="310"/>
      <c r="C1931" s="294" t="str">
        <f>IF(F1931-G1931&lt;&gt;0,Journal!C1927,"")</f>
        <v/>
      </c>
      <c r="D1931" s="66" t="str">
        <f>IF(F1931-G1931&lt;&gt;0,Journal!D1927,"")</f>
        <v/>
      </c>
      <c r="E1931" s="295" t="str">
        <f>IF(F1931-G1931&lt;&gt;0,Journal!E1927,"")</f>
        <v/>
      </c>
      <c r="F1931" s="296"/>
      <c r="G1931" s="296"/>
      <c r="H1931" s="296">
        <f t="shared" si="29"/>
        <v>0</v>
      </c>
      <c r="I1931" s="311"/>
    </row>
    <row r="1932" spans="2:9" x14ac:dyDescent="0.35">
      <c r="B1932" s="310"/>
      <c r="C1932" s="294" t="str">
        <f>IF(F1932-G1932&lt;&gt;0,Journal!C1928,"")</f>
        <v/>
      </c>
      <c r="D1932" s="66" t="str">
        <f>IF(F1932-G1932&lt;&gt;0,Journal!D1928,"")</f>
        <v/>
      </c>
      <c r="E1932" s="295" t="str">
        <f>IF(F1932-G1932&lt;&gt;0,Journal!E1928,"")</f>
        <v/>
      </c>
      <c r="F1932" s="296"/>
      <c r="G1932" s="296"/>
      <c r="H1932" s="296">
        <f t="shared" si="29"/>
        <v>0</v>
      </c>
      <c r="I1932" s="311"/>
    </row>
    <row r="1933" spans="2:9" x14ac:dyDescent="0.35">
      <c r="B1933" s="310"/>
      <c r="C1933" s="294" t="str">
        <f>IF(F1933-G1933&lt;&gt;0,Journal!C1929,"")</f>
        <v/>
      </c>
      <c r="D1933" s="66" t="str">
        <f>IF(F1933-G1933&lt;&gt;0,Journal!D1929,"")</f>
        <v/>
      </c>
      <c r="E1933" s="295" t="str">
        <f>IF(F1933-G1933&lt;&gt;0,Journal!E1929,"")</f>
        <v/>
      </c>
      <c r="F1933" s="296"/>
      <c r="G1933" s="296"/>
      <c r="H1933" s="296">
        <f t="shared" si="29"/>
        <v>0</v>
      </c>
      <c r="I1933" s="311"/>
    </row>
    <row r="1934" spans="2:9" x14ac:dyDescent="0.35">
      <c r="B1934" s="310"/>
      <c r="C1934" s="294" t="str">
        <f>IF(F1934-G1934&lt;&gt;0,Journal!C1930,"")</f>
        <v/>
      </c>
      <c r="D1934" s="66" t="str">
        <f>IF(F1934-G1934&lt;&gt;0,Journal!D1930,"")</f>
        <v/>
      </c>
      <c r="E1934" s="295" t="str">
        <f>IF(F1934-G1934&lt;&gt;0,Journal!E1930,"")</f>
        <v/>
      </c>
      <c r="F1934" s="296"/>
      <c r="G1934" s="296"/>
      <c r="H1934" s="296">
        <f t="shared" si="29"/>
        <v>0</v>
      </c>
      <c r="I1934" s="311"/>
    </row>
    <row r="1935" spans="2:9" x14ac:dyDescent="0.35">
      <c r="B1935" s="310"/>
      <c r="C1935" s="294" t="str">
        <f>IF(F1935-G1935&lt;&gt;0,Journal!C1931,"")</f>
        <v/>
      </c>
      <c r="D1935" s="66" t="str">
        <f>IF(F1935-G1935&lt;&gt;0,Journal!D1931,"")</f>
        <v/>
      </c>
      <c r="E1935" s="295" t="str">
        <f>IF(F1935-G1935&lt;&gt;0,Journal!E1931,"")</f>
        <v/>
      </c>
      <c r="F1935" s="296"/>
      <c r="G1935" s="296"/>
      <c r="H1935" s="296">
        <f t="shared" si="29"/>
        <v>0</v>
      </c>
      <c r="I1935" s="311"/>
    </row>
    <row r="1936" spans="2:9" x14ac:dyDescent="0.35">
      <c r="B1936" s="310"/>
      <c r="C1936" s="294" t="str">
        <f>IF(F1936-G1936&lt;&gt;0,Journal!C1932,"")</f>
        <v/>
      </c>
      <c r="D1936" s="66" t="str">
        <f>IF(F1936-G1936&lt;&gt;0,Journal!D1932,"")</f>
        <v/>
      </c>
      <c r="E1936" s="295" t="str">
        <f>IF(F1936-G1936&lt;&gt;0,Journal!E1932,"")</f>
        <v/>
      </c>
      <c r="F1936" s="296"/>
      <c r="G1936" s="296"/>
      <c r="H1936" s="296">
        <f t="shared" ref="H1936:H1999" si="30">IF($F$9="Debit",(H1935+F1936-G1936),(H1935+G1936-F1936))</f>
        <v>0</v>
      </c>
      <c r="I1936" s="311"/>
    </row>
    <row r="1937" spans="2:9" x14ac:dyDescent="0.35">
      <c r="B1937" s="310"/>
      <c r="C1937" s="294" t="str">
        <f>IF(F1937-G1937&lt;&gt;0,Journal!C1933,"")</f>
        <v/>
      </c>
      <c r="D1937" s="66" t="str">
        <f>IF(F1937-G1937&lt;&gt;0,Journal!D1933,"")</f>
        <v/>
      </c>
      <c r="E1937" s="295" t="str">
        <f>IF(F1937-G1937&lt;&gt;0,Journal!E1933,"")</f>
        <v/>
      </c>
      <c r="F1937" s="296"/>
      <c r="G1937" s="296"/>
      <c r="H1937" s="296">
        <f t="shared" si="30"/>
        <v>0</v>
      </c>
      <c r="I1937" s="311"/>
    </row>
    <row r="1938" spans="2:9" x14ac:dyDescent="0.35">
      <c r="B1938" s="310"/>
      <c r="C1938" s="294" t="str">
        <f>IF(F1938-G1938&lt;&gt;0,Journal!C1934,"")</f>
        <v/>
      </c>
      <c r="D1938" s="66" t="str">
        <f>IF(F1938-G1938&lt;&gt;0,Journal!D1934,"")</f>
        <v/>
      </c>
      <c r="E1938" s="295" t="str">
        <f>IF(F1938-G1938&lt;&gt;0,Journal!E1934,"")</f>
        <v/>
      </c>
      <c r="F1938" s="296"/>
      <c r="G1938" s="296"/>
      <c r="H1938" s="296">
        <f t="shared" si="30"/>
        <v>0</v>
      </c>
      <c r="I1938" s="311"/>
    </row>
    <row r="1939" spans="2:9" x14ac:dyDescent="0.35">
      <c r="B1939" s="310"/>
      <c r="C1939" s="294" t="str">
        <f>IF(F1939-G1939&lt;&gt;0,Journal!C1935,"")</f>
        <v/>
      </c>
      <c r="D1939" s="66" t="str">
        <f>IF(F1939-G1939&lt;&gt;0,Journal!D1935,"")</f>
        <v/>
      </c>
      <c r="E1939" s="295" t="str">
        <f>IF(F1939-G1939&lt;&gt;0,Journal!E1935,"")</f>
        <v/>
      </c>
      <c r="F1939" s="296"/>
      <c r="G1939" s="296"/>
      <c r="H1939" s="296">
        <f t="shared" si="30"/>
        <v>0</v>
      </c>
      <c r="I1939" s="311"/>
    </row>
    <row r="1940" spans="2:9" x14ac:dyDescent="0.35">
      <c r="B1940" s="310"/>
      <c r="C1940" s="294" t="str">
        <f>IF(F1940-G1940&lt;&gt;0,Journal!C1936,"")</f>
        <v/>
      </c>
      <c r="D1940" s="66" t="str">
        <f>IF(F1940-G1940&lt;&gt;0,Journal!D1936,"")</f>
        <v/>
      </c>
      <c r="E1940" s="295" t="str">
        <f>IF(F1940-G1940&lt;&gt;0,Journal!E1936,"")</f>
        <v/>
      </c>
      <c r="F1940" s="296"/>
      <c r="G1940" s="296"/>
      <c r="H1940" s="296">
        <f t="shared" si="30"/>
        <v>0</v>
      </c>
      <c r="I1940" s="311"/>
    </row>
    <row r="1941" spans="2:9" x14ac:dyDescent="0.35">
      <c r="B1941" s="310"/>
      <c r="C1941" s="294" t="str">
        <f>IF(F1941-G1941&lt;&gt;0,Journal!C1937,"")</f>
        <v/>
      </c>
      <c r="D1941" s="66" t="str">
        <f>IF(F1941-G1941&lt;&gt;0,Journal!D1937,"")</f>
        <v/>
      </c>
      <c r="E1941" s="295" t="str">
        <f>IF(F1941-G1941&lt;&gt;0,Journal!E1937,"")</f>
        <v/>
      </c>
      <c r="F1941" s="296"/>
      <c r="G1941" s="296"/>
      <c r="H1941" s="296">
        <f t="shared" si="30"/>
        <v>0</v>
      </c>
      <c r="I1941" s="311"/>
    </row>
    <row r="1942" spans="2:9" x14ac:dyDescent="0.35">
      <c r="B1942" s="310"/>
      <c r="C1942" s="294" t="str">
        <f>IF(F1942-G1942&lt;&gt;0,Journal!C1938,"")</f>
        <v/>
      </c>
      <c r="D1942" s="66" t="str">
        <f>IF(F1942-G1942&lt;&gt;0,Journal!D1938,"")</f>
        <v/>
      </c>
      <c r="E1942" s="295" t="str">
        <f>IF(F1942-G1942&lt;&gt;0,Journal!E1938,"")</f>
        <v/>
      </c>
      <c r="F1942" s="296"/>
      <c r="G1942" s="296"/>
      <c r="H1942" s="296">
        <f t="shared" si="30"/>
        <v>0</v>
      </c>
      <c r="I1942" s="311"/>
    </row>
    <row r="1943" spans="2:9" x14ac:dyDescent="0.35">
      <c r="B1943" s="310"/>
      <c r="C1943" s="294" t="str">
        <f>IF(F1943-G1943&lt;&gt;0,Journal!C1939,"")</f>
        <v/>
      </c>
      <c r="D1943" s="66" t="str">
        <f>IF(F1943-G1943&lt;&gt;0,Journal!D1939,"")</f>
        <v/>
      </c>
      <c r="E1943" s="295" t="str">
        <f>IF(F1943-G1943&lt;&gt;0,Journal!E1939,"")</f>
        <v/>
      </c>
      <c r="F1943" s="296"/>
      <c r="G1943" s="296"/>
      <c r="H1943" s="296">
        <f t="shared" si="30"/>
        <v>0</v>
      </c>
      <c r="I1943" s="311"/>
    </row>
    <row r="1944" spans="2:9" x14ac:dyDescent="0.35">
      <c r="B1944" s="310"/>
      <c r="C1944" s="294" t="str">
        <f>IF(F1944-G1944&lt;&gt;0,Journal!C1940,"")</f>
        <v/>
      </c>
      <c r="D1944" s="66" t="str">
        <f>IF(F1944-G1944&lt;&gt;0,Journal!D1940,"")</f>
        <v/>
      </c>
      <c r="E1944" s="295" t="str">
        <f>IF(F1944-G1944&lt;&gt;0,Journal!E1940,"")</f>
        <v/>
      </c>
      <c r="F1944" s="296"/>
      <c r="G1944" s="296"/>
      <c r="H1944" s="296">
        <f t="shared" si="30"/>
        <v>0</v>
      </c>
      <c r="I1944" s="311"/>
    </row>
    <row r="1945" spans="2:9" x14ac:dyDescent="0.35">
      <c r="B1945" s="310"/>
      <c r="C1945" s="294" t="str">
        <f>IF(F1945-G1945&lt;&gt;0,Journal!C1941,"")</f>
        <v/>
      </c>
      <c r="D1945" s="66" t="str">
        <f>IF(F1945-G1945&lt;&gt;0,Journal!D1941,"")</f>
        <v/>
      </c>
      <c r="E1945" s="295" t="str">
        <f>IF(F1945-G1945&lt;&gt;0,Journal!E1941,"")</f>
        <v/>
      </c>
      <c r="F1945" s="296"/>
      <c r="G1945" s="296"/>
      <c r="H1945" s="296">
        <f t="shared" si="30"/>
        <v>0</v>
      </c>
      <c r="I1945" s="311"/>
    </row>
    <row r="1946" spans="2:9" x14ac:dyDescent="0.35">
      <c r="B1946" s="310"/>
      <c r="C1946" s="294" t="str">
        <f>IF(F1946-G1946&lt;&gt;0,Journal!C1942,"")</f>
        <v/>
      </c>
      <c r="D1946" s="66" t="str">
        <f>IF(F1946-G1946&lt;&gt;0,Journal!D1942,"")</f>
        <v/>
      </c>
      <c r="E1946" s="295" t="str">
        <f>IF(F1946-G1946&lt;&gt;0,Journal!E1942,"")</f>
        <v/>
      </c>
      <c r="F1946" s="296"/>
      <c r="G1946" s="296"/>
      <c r="H1946" s="296">
        <f t="shared" si="30"/>
        <v>0</v>
      </c>
      <c r="I1946" s="311"/>
    </row>
    <row r="1947" spans="2:9" x14ac:dyDescent="0.35">
      <c r="B1947" s="310"/>
      <c r="C1947" s="294" t="str">
        <f>IF(F1947-G1947&lt;&gt;0,Journal!C1943,"")</f>
        <v/>
      </c>
      <c r="D1947" s="66" t="str">
        <f>IF(F1947-G1947&lt;&gt;0,Journal!D1943,"")</f>
        <v/>
      </c>
      <c r="E1947" s="295" t="str">
        <f>IF(F1947-G1947&lt;&gt;0,Journal!E1943,"")</f>
        <v/>
      </c>
      <c r="F1947" s="296"/>
      <c r="G1947" s="296"/>
      <c r="H1947" s="296">
        <f t="shared" si="30"/>
        <v>0</v>
      </c>
      <c r="I1947" s="311"/>
    </row>
    <row r="1948" spans="2:9" x14ac:dyDescent="0.35">
      <c r="B1948" s="310"/>
      <c r="C1948" s="294" t="str">
        <f>IF(F1948-G1948&lt;&gt;0,Journal!C1944,"")</f>
        <v/>
      </c>
      <c r="D1948" s="66" t="str">
        <f>IF(F1948-G1948&lt;&gt;0,Journal!D1944,"")</f>
        <v/>
      </c>
      <c r="E1948" s="295" t="str">
        <f>IF(F1948-G1948&lt;&gt;0,Journal!E1944,"")</f>
        <v/>
      </c>
      <c r="F1948" s="296"/>
      <c r="G1948" s="296"/>
      <c r="H1948" s="296">
        <f t="shared" si="30"/>
        <v>0</v>
      </c>
      <c r="I1948" s="311"/>
    </row>
    <row r="1949" spans="2:9" x14ac:dyDescent="0.35">
      <c r="B1949" s="310"/>
      <c r="C1949" s="294" t="str">
        <f>IF(F1949-G1949&lt;&gt;0,Journal!C1945,"")</f>
        <v/>
      </c>
      <c r="D1949" s="66" t="str">
        <f>IF(F1949-G1949&lt;&gt;0,Journal!D1945,"")</f>
        <v/>
      </c>
      <c r="E1949" s="295" t="str">
        <f>IF(F1949-G1949&lt;&gt;0,Journal!E1945,"")</f>
        <v/>
      </c>
      <c r="F1949" s="296"/>
      <c r="G1949" s="296"/>
      <c r="H1949" s="296">
        <f t="shared" si="30"/>
        <v>0</v>
      </c>
      <c r="I1949" s="311"/>
    </row>
    <row r="1950" spans="2:9" x14ac:dyDescent="0.35">
      <c r="B1950" s="310"/>
      <c r="C1950" s="294" t="str">
        <f>IF(F1950-G1950&lt;&gt;0,Journal!C1946,"")</f>
        <v/>
      </c>
      <c r="D1950" s="66" t="str">
        <f>IF(F1950-G1950&lt;&gt;0,Journal!D1946,"")</f>
        <v/>
      </c>
      <c r="E1950" s="295" t="str">
        <f>IF(F1950-G1950&lt;&gt;0,Journal!E1946,"")</f>
        <v/>
      </c>
      <c r="F1950" s="296"/>
      <c r="G1950" s="296"/>
      <c r="H1950" s="296">
        <f t="shared" si="30"/>
        <v>0</v>
      </c>
      <c r="I1950" s="311"/>
    </row>
    <row r="1951" spans="2:9" x14ac:dyDescent="0.35">
      <c r="B1951" s="310"/>
      <c r="C1951" s="294" t="str">
        <f>IF(F1951-G1951&lt;&gt;0,Journal!C1947,"")</f>
        <v/>
      </c>
      <c r="D1951" s="66" t="str">
        <f>IF(F1951-G1951&lt;&gt;0,Journal!D1947,"")</f>
        <v/>
      </c>
      <c r="E1951" s="295" t="str">
        <f>IF(F1951-G1951&lt;&gt;0,Journal!E1947,"")</f>
        <v/>
      </c>
      <c r="F1951" s="296"/>
      <c r="G1951" s="296"/>
      <c r="H1951" s="296">
        <f t="shared" si="30"/>
        <v>0</v>
      </c>
      <c r="I1951" s="311"/>
    </row>
    <row r="1952" spans="2:9" x14ac:dyDescent="0.35">
      <c r="B1952" s="310"/>
      <c r="C1952" s="294" t="str">
        <f>IF(F1952-G1952&lt;&gt;0,Journal!C1948,"")</f>
        <v/>
      </c>
      <c r="D1952" s="66" t="str">
        <f>IF(F1952-G1952&lt;&gt;0,Journal!D1948,"")</f>
        <v/>
      </c>
      <c r="E1952" s="295" t="str">
        <f>IF(F1952-G1952&lt;&gt;0,Journal!E1948,"")</f>
        <v/>
      </c>
      <c r="F1952" s="296"/>
      <c r="G1952" s="296"/>
      <c r="H1952" s="296">
        <f t="shared" si="30"/>
        <v>0</v>
      </c>
      <c r="I1952" s="311"/>
    </row>
    <row r="1953" spans="2:9" x14ac:dyDescent="0.35">
      <c r="B1953" s="310"/>
      <c r="C1953" s="294" t="str">
        <f>IF(F1953-G1953&lt;&gt;0,Journal!C1949,"")</f>
        <v/>
      </c>
      <c r="D1953" s="66" t="str">
        <f>IF(F1953-G1953&lt;&gt;0,Journal!D1949,"")</f>
        <v/>
      </c>
      <c r="E1953" s="295" t="str">
        <f>IF(F1953-G1953&lt;&gt;0,Journal!E1949,"")</f>
        <v/>
      </c>
      <c r="F1953" s="296"/>
      <c r="G1953" s="296"/>
      <c r="H1953" s="296">
        <f t="shared" si="30"/>
        <v>0</v>
      </c>
      <c r="I1953" s="311"/>
    </row>
    <row r="1954" spans="2:9" x14ac:dyDescent="0.35">
      <c r="B1954" s="310"/>
      <c r="C1954" s="294" t="str">
        <f>IF(F1954-G1954&lt;&gt;0,Journal!C1950,"")</f>
        <v/>
      </c>
      <c r="D1954" s="66" t="str">
        <f>IF(F1954-G1954&lt;&gt;0,Journal!D1950,"")</f>
        <v/>
      </c>
      <c r="E1954" s="295" t="str">
        <f>IF(F1954-G1954&lt;&gt;0,Journal!E1950,"")</f>
        <v/>
      </c>
      <c r="F1954" s="296"/>
      <c r="G1954" s="296"/>
      <c r="H1954" s="296">
        <f t="shared" si="30"/>
        <v>0</v>
      </c>
      <c r="I1954" s="311"/>
    </row>
    <row r="1955" spans="2:9" x14ac:dyDescent="0.35">
      <c r="B1955" s="310"/>
      <c r="C1955" s="294" t="str">
        <f>IF(F1955-G1955&lt;&gt;0,Journal!C1951,"")</f>
        <v/>
      </c>
      <c r="D1955" s="66" t="str">
        <f>IF(F1955-G1955&lt;&gt;0,Journal!D1951,"")</f>
        <v/>
      </c>
      <c r="E1955" s="295" t="str">
        <f>IF(F1955-G1955&lt;&gt;0,Journal!E1951,"")</f>
        <v/>
      </c>
      <c r="F1955" s="296"/>
      <c r="G1955" s="296"/>
      <c r="H1955" s="296">
        <f t="shared" si="30"/>
        <v>0</v>
      </c>
      <c r="I1955" s="311"/>
    </row>
    <row r="1956" spans="2:9" x14ac:dyDescent="0.35">
      <c r="B1956" s="310"/>
      <c r="C1956" s="294" t="str">
        <f>IF(F1956-G1956&lt;&gt;0,Journal!C1952,"")</f>
        <v/>
      </c>
      <c r="D1956" s="66" t="str">
        <f>IF(F1956-G1956&lt;&gt;0,Journal!D1952,"")</f>
        <v/>
      </c>
      <c r="E1956" s="295" t="str">
        <f>IF(F1956-G1956&lt;&gt;0,Journal!E1952,"")</f>
        <v/>
      </c>
      <c r="F1956" s="296"/>
      <c r="G1956" s="296"/>
      <c r="H1956" s="296">
        <f t="shared" si="30"/>
        <v>0</v>
      </c>
      <c r="I1956" s="311"/>
    </row>
    <row r="1957" spans="2:9" x14ac:dyDescent="0.35">
      <c r="B1957" s="310"/>
      <c r="C1957" s="294" t="str">
        <f>IF(F1957-G1957&lt;&gt;0,Journal!C1953,"")</f>
        <v/>
      </c>
      <c r="D1957" s="66" t="str">
        <f>IF(F1957-G1957&lt;&gt;0,Journal!D1953,"")</f>
        <v/>
      </c>
      <c r="E1957" s="295" t="str">
        <f>IF(F1957-G1957&lt;&gt;0,Journal!E1953,"")</f>
        <v/>
      </c>
      <c r="F1957" s="296"/>
      <c r="G1957" s="296"/>
      <c r="H1957" s="296">
        <f t="shared" si="30"/>
        <v>0</v>
      </c>
      <c r="I1957" s="311"/>
    </row>
    <row r="1958" spans="2:9" x14ac:dyDescent="0.35">
      <c r="B1958" s="310"/>
      <c r="C1958" s="294" t="str">
        <f>IF(F1958-G1958&lt;&gt;0,Journal!C1954,"")</f>
        <v/>
      </c>
      <c r="D1958" s="66" t="str">
        <f>IF(F1958-G1958&lt;&gt;0,Journal!D1954,"")</f>
        <v/>
      </c>
      <c r="E1958" s="295" t="str">
        <f>IF(F1958-G1958&lt;&gt;0,Journal!E1954,"")</f>
        <v/>
      </c>
      <c r="F1958" s="296"/>
      <c r="G1958" s="296"/>
      <c r="H1958" s="296">
        <f t="shared" si="30"/>
        <v>0</v>
      </c>
      <c r="I1958" s="311"/>
    </row>
    <row r="1959" spans="2:9" x14ac:dyDescent="0.35">
      <c r="B1959" s="310"/>
      <c r="C1959" s="294" t="str">
        <f>IF(F1959-G1959&lt;&gt;0,Journal!C1955,"")</f>
        <v/>
      </c>
      <c r="D1959" s="66" t="str">
        <f>IF(F1959-G1959&lt;&gt;0,Journal!D1955,"")</f>
        <v/>
      </c>
      <c r="E1959" s="295" t="str">
        <f>IF(F1959-G1959&lt;&gt;0,Journal!E1955,"")</f>
        <v/>
      </c>
      <c r="F1959" s="296"/>
      <c r="G1959" s="296"/>
      <c r="H1959" s="296">
        <f t="shared" si="30"/>
        <v>0</v>
      </c>
      <c r="I1959" s="311"/>
    </row>
    <row r="1960" spans="2:9" x14ac:dyDescent="0.35">
      <c r="B1960" s="310"/>
      <c r="C1960" s="294" t="str">
        <f>IF(F1960-G1960&lt;&gt;0,Journal!C1956,"")</f>
        <v/>
      </c>
      <c r="D1960" s="66" t="str">
        <f>IF(F1960-G1960&lt;&gt;0,Journal!D1956,"")</f>
        <v/>
      </c>
      <c r="E1960" s="295" t="str">
        <f>IF(F1960-G1960&lt;&gt;0,Journal!E1956,"")</f>
        <v/>
      </c>
      <c r="F1960" s="296"/>
      <c r="G1960" s="296"/>
      <c r="H1960" s="296">
        <f t="shared" si="30"/>
        <v>0</v>
      </c>
      <c r="I1960" s="311"/>
    </row>
    <row r="1961" spans="2:9" x14ac:dyDescent="0.35">
      <c r="B1961" s="310"/>
      <c r="C1961" s="294" t="str">
        <f>IF(F1961-G1961&lt;&gt;0,Journal!C1957,"")</f>
        <v/>
      </c>
      <c r="D1961" s="66" t="str">
        <f>IF(F1961-G1961&lt;&gt;0,Journal!D1957,"")</f>
        <v/>
      </c>
      <c r="E1961" s="295" t="str">
        <f>IF(F1961-G1961&lt;&gt;0,Journal!E1957,"")</f>
        <v/>
      </c>
      <c r="F1961" s="296"/>
      <c r="G1961" s="296"/>
      <c r="H1961" s="296">
        <f t="shared" si="30"/>
        <v>0</v>
      </c>
      <c r="I1961" s="311"/>
    </row>
    <row r="1962" spans="2:9" x14ac:dyDescent="0.35">
      <c r="B1962" s="310"/>
      <c r="C1962" s="294" t="str">
        <f>IF(F1962-G1962&lt;&gt;0,Journal!C1958,"")</f>
        <v/>
      </c>
      <c r="D1962" s="66" t="str">
        <f>IF(F1962-G1962&lt;&gt;0,Journal!D1958,"")</f>
        <v/>
      </c>
      <c r="E1962" s="295" t="str">
        <f>IF(F1962-G1962&lt;&gt;0,Journal!E1958,"")</f>
        <v/>
      </c>
      <c r="F1962" s="296"/>
      <c r="G1962" s="296"/>
      <c r="H1962" s="296">
        <f t="shared" si="30"/>
        <v>0</v>
      </c>
      <c r="I1962" s="311"/>
    </row>
    <row r="1963" spans="2:9" x14ac:dyDescent="0.35">
      <c r="B1963" s="310"/>
      <c r="C1963" s="294" t="str">
        <f>IF(F1963-G1963&lt;&gt;0,Journal!C1959,"")</f>
        <v/>
      </c>
      <c r="D1963" s="66" t="str">
        <f>IF(F1963-G1963&lt;&gt;0,Journal!D1959,"")</f>
        <v/>
      </c>
      <c r="E1963" s="295" t="str">
        <f>IF(F1963-G1963&lt;&gt;0,Journal!E1959,"")</f>
        <v/>
      </c>
      <c r="F1963" s="296"/>
      <c r="G1963" s="296"/>
      <c r="H1963" s="296">
        <f t="shared" si="30"/>
        <v>0</v>
      </c>
      <c r="I1963" s="311"/>
    </row>
    <row r="1964" spans="2:9" x14ac:dyDescent="0.35">
      <c r="B1964" s="310"/>
      <c r="C1964" s="294" t="str">
        <f>IF(F1964-G1964&lt;&gt;0,Journal!C1960,"")</f>
        <v/>
      </c>
      <c r="D1964" s="66" t="str">
        <f>IF(F1964-G1964&lt;&gt;0,Journal!D1960,"")</f>
        <v/>
      </c>
      <c r="E1964" s="295" t="str">
        <f>IF(F1964-G1964&lt;&gt;0,Journal!E1960,"")</f>
        <v/>
      </c>
      <c r="F1964" s="296"/>
      <c r="G1964" s="296"/>
      <c r="H1964" s="296">
        <f t="shared" si="30"/>
        <v>0</v>
      </c>
      <c r="I1964" s="311"/>
    </row>
    <row r="1965" spans="2:9" x14ac:dyDescent="0.35">
      <c r="B1965" s="310"/>
      <c r="C1965" s="294" t="str">
        <f>IF(F1965-G1965&lt;&gt;0,Journal!C1961,"")</f>
        <v/>
      </c>
      <c r="D1965" s="66" t="str">
        <f>IF(F1965-G1965&lt;&gt;0,Journal!D1961,"")</f>
        <v/>
      </c>
      <c r="E1965" s="295" t="str">
        <f>IF(F1965-G1965&lt;&gt;0,Journal!E1961,"")</f>
        <v/>
      </c>
      <c r="F1965" s="296"/>
      <c r="G1965" s="296"/>
      <c r="H1965" s="296">
        <f t="shared" si="30"/>
        <v>0</v>
      </c>
      <c r="I1965" s="311"/>
    </row>
    <row r="1966" spans="2:9" x14ac:dyDescent="0.35">
      <c r="B1966" s="310"/>
      <c r="C1966" s="294" t="str">
        <f>IF(F1966-G1966&lt;&gt;0,Journal!C1962,"")</f>
        <v/>
      </c>
      <c r="D1966" s="66" t="str">
        <f>IF(F1966-G1966&lt;&gt;0,Journal!D1962,"")</f>
        <v/>
      </c>
      <c r="E1966" s="295" t="str">
        <f>IF(F1966-G1966&lt;&gt;0,Journal!E1962,"")</f>
        <v/>
      </c>
      <c r="F1966" s="296"/>
      <c r="G1966" s="296"/>
      <c r="H1966" s="296">
        <f t="shared" si="30"/>
        <v>0</v>
      </c>
      <c r="I1966" s="311"/>
    </row>
    <row r="1967" spans="2:9" x14ac:dyDescent="0.35">
      <c r="B1967" s="310"/>
      <c r="C1967" s="294" t="str">
        <f>IF(F1967-G1967&lt;&gt;0,Journal!C1963,"")</f>
        <v/>
      </c>
      <c r="D1967" s="66" t="str">
        <f>IF(F1967-G1967&lt;&gt;0,Journal!D1963,"")</f>
        <v/>
      </c>
      <c r="E1967" s="295" t="str">
        <f>IF(F1967-G1967&lt;&gt;0,Journal!E1963,"")</f>
        <v/>
      </c>
      <c r="F1967" s="296"/>
      <c r="G1967" s="296"/>
      <c r="H1967" s="296">
        <f t="shared" si="30"/>
        <v>0</v>
      </c>
      <c r="I1967" s="311"/>
    </row>
    <row r="1968" spans="2:9" x14ac:dyDescent="0.35">
      <c r="B1968" s="310"/>
      <c r="C1968" s="294" t="str">
        <f>IF(F1968-G1968&lt;&gt;0,Journal!C1964,"")</f>
        <v/>
      </c>
      <c r="D1968" s="66" t="str">
        <f>IF(F1968-G1968&lt;&gt;0,Journal!D1964,"")</f>
        <v/>
      </c>
      <c r="E1968" s="295" t="str">
        <f>IF(F1968-G1968&lt;&gt;0,Journal!E1964,"")</f>
        <v/>
      </c>
      <c r="F1968" s="296"/>
      <c r="G1968" s="296"/>
      <c r="H1968" s="296">
        <f t="shared" si="30"/>
        <v>0</v>
      </c>
      <c r="I1968" s="311"/>
    </row>
    <row r="1969" spans="2:9" x14ac:dyDescent="0.35">
      <c r="B1969" s="310"/>
      <c r="C1969" s="294" t="str">
        <f>IF(F1969-G1969&lt;&gt;0,Journal!C1965,"")</f>
        <v/>
      </c>
      <c r="D1969" s="66" t="str">
        <f>IF(F1969-G1969&lt;&gt;0,Journal!D1965,"")</f>
        <v/>
      </c>
      <c r="E1969" s="295" t="str">
        <f>IF(F1969-G1969&lt;&gt;0,Journal!E1965,"")</f>
        <v/>
      </c>
      <c r="F1969" s="296"/>
      <c r="G1969" s="296"/>
      <c r="H1969" s="296">
        <f t="shared" si="30"/>
        <v>0</v>
      </c>
      <c r="I1969" s="311"/>
    </row>
    <row r="1970" spans="2:9" x14ac:dyDescent="0.35">
      <c r="B1970" s="310"/>
      <c r="C1970" s="294" t="str">
        <f>IF(F1970-G1970&lt;&gt;0,Journal!C1966,"")</f>
        <v/>
      </c>
      <c r="D1970" s="66" t="str">
        <f>IF(F1970-G1970&lt;&gt;0,Journal!D1966,"")</f>
        <v/>
      </c>
      <c r="E1970" s="295" t="str">
        <f>IF(F1970-G1970&lt;&gt;0,Journal!E1966,"")</f>
        <v/>
      </c>
      <c r="F1970" s="296"/>
      <c r="G1970" s="296"/>
      <c r="H1970" s="296">
        <f t="shared" si="30"/>
        <v>0</v>
      </c>
      <c r="I1970" s="311"/>
    </row>
    <row r="1971" spans="2:9" x14ac:dyDescent="0.35">
      <c r="B1971" s="310"/>
      <c r="C1971" s="294" t="str">
        <f>IF(F1971-G1971&lt;&gt;0,Journal!C1967,"")</f>
        <v/>
      </c>
      <c r="D1971" s="66" t="str">
        <f>IF(F1971-G1971&lt;&gt;0,Journal!D1967,"")</f>
        <v/>
      </c>
      <c r="E1971" s="295" t="str">
        <f>IF(F1971-G1971&lt;&gt;0,Journal!E1967,"")</f>
        <v/>
      </c>
      <c r="F1971" s="296"/>
      <c r="G1971" s="296"/>
      <c r="H1971" s="296">
        <f t="shared" si="30"/>
        <v>0</v>
      </c>
      <c r="I1971" s="311"/>
    </row>
    <row r="1972" spans="2:9" x14ac:dyDescent="0.35">
      <c r="B1972" s="310"/>
      <c r="C1972" s="294" t="str">
        <f>IF(F1972-G1972&lt;&gt;0,Journal!C1968,"")</f>
        <v/>
      </c>
      <c r="D1972" s="66" t="str">
        <f>IF(F1972-G1972&lt;&gt;0,Journal!D1968,"")</f>
        <v/>
      </c>
      <c r="E1972" s="295" t="str">
        <f>IF(F1972-G1972&lt;&gt;0,Journal!E1968,"")</f>
        <v/>
      </c>
      <c r="F1972" s="296"/>
      <c r="G1972" s="296"/>
      <c r="H1972" s="296">
        <f t="shared" si="30"/>
        <v>0</v>
      </c>
      <c r="I1972" s="311"/>
    </row>
    <row r="1973" spans="2:9" x14ac:dyDescent="0.35">
      <c r="B1973" s="310"/>
      <c r="C1973" s="294" t="str">
        <f>IF(F1973-G1973&lt;&gt;0,Journal!C1969,"")</f>
        <v/>
      </c>
      <c r="D1973" s="66" t="str">
        <f>IF(F1973-G1973&lt;&gt;0,Journal!D1969,"")</f>
        <v/>
      </c>
      <c r="E1973" s="295" t="str">
        <f>IF(F1973-G1973&lt;&gt;0,Journal!E1969,"")</f>
        <v/>
      </c>
      <c r="F1973" s="296"/>
      <c r="G1973" s="296"/>
      <c r="H1973" s="296">
        <f t="shared" si="30"/>
        <v>0</v>
      </c>
      <c r="I1973" s="311"/>
    </row>
    <row r="1974" spans="2:9" x14ac:dyDescent="0.35">
      <c r="B1974" s="310"/>
      <c r="C1974" s="294" t="str">
        <f>IF(F1974-G1974&lt;&gt;0,Journal!C1970,"")</f>
        <v/>
      </c>
      <c r="D1974" s="66" t="str">
        <f>IF(F1974-G1974&lt;&gt;0,Journal!D1970,"")</f>
        <v/>
      </c>
      <c r="E1974" s="295" t="str">
        <f>IF(F1974-G1974&lt;&gt;0,Journal!E1970,"")</f>
        <v/>
      </c>
      <c r="F1974" s="296"/>
      <c r="G1974" s="296"/>
      <c r="H1974" s="296">
        <f t="shared" si="30"/>
        <v>0</v>
      </c>
      <c r="I1974" s="311"/>
    </row>
    <row r="1975" spans="2:9" x14ac:dyDescent="0.35">
      <c r="B1975" s="310"/>
      <c r="C1975" s="294" t="str">
        <f>IF(F1975-G1975&lt;&gt;0,Journal!C1971,"")</f>
        <v/>
      </c>
      <c r="D1975" s="66" t="str">
        <f>IF(F1975-G1975&lt;&gt;0,Journal!D1971,"")</f>
        <v/>
      </c>
      <c r="E1975" s="295" t="str">
        <f>IF(F1975-G1975&lt;&gt;0,Journal!E1971,"")</f>
        <v/>
      </c>
      <c r="F1975" s="296"/>
      <c r="G1975" s="296"/>
      <c r="H1975" s="296">
        <f t="shared" si="30"/>
        <v>0</v>
      </c>
      <c r="I1975" s="311"/>
    </row>
    <row r="1976" spans="2:9" x14ac:dyDescent="0.35">
      <c r="B1976" s="310"/>
      <c r="C1976" s="294" t="str">
        <f>IF(F1976-G1976&lt;&gt;0,Journal!C1972,"")</f>
        <v/>
      </c>
      <c r="D1976" s="66" t="str">
        <f>IF(F1976-G1976&lt;&gt;0,Journal!D1972,"")</f>
        <v/>
      </c>
      <c r="E1976" s="295" t="str">
        <f>IF(F1976-G1976&lt;&gt;0,Journal!E1972,"")</f>
        <v/>
      </c>
      <c r="F1976" s="296"/>
      <c r="G1976" s="296"/>
      <c r="H1976" s="296">
        <f t="shared" si="30"/>
        <v>0</v>
      </c>
      <c r="I1976" s="311"/>
    </row>
    <row r="1977" spans="2:9" x14ac:dyDescent="0.35">
      <c r="B1977" s="310"/>
      <c r="C1977" s="294" t="str">
        <f>IF(F1977-G1977&lt;&gt;0,Journal!C1973,"")</f>
        <v/>
      </c>
      <c r="D1977" s="66" t="str">
        <f>IF(F1977-G1977&lt;&gt;0,Journal!D1973,"")</f>
        <v/>
      </c>
      <c r="E1977" s="295" t="str">
        <f>IF(F1977-G1977&lt;&gt;0,Journal!E1973,"")</f>
        <v/>
      </c>
      <c r="F1977" s="296"/>
      <c r="G1977" s="296"/>
      <c r="H1977" s="296">
        <f t="shared" si="30"/>
        <v>0</v>
      </c>
      <c r="I1977" s="311"/>
    </row>
    <row r="1978" spans="2:9" x14ac:dyDescent="0.35">
      <c r="B1978" s="310"/>
      <c r="C1978" s="294" t="str">
        <f>IF(F1978-G1978&lt;&gt;0,Journal!C1974,"")</f>
        <v/>
      </c>
      <c r="D1978" s="66" t="str">
        <f>IF(F1978-G1978&lt;&gt;0,Journal!D1974,"")</f>
        <v/>
      </c>
      <c r="E1978" s="295" t="str">
        <f>IF(F1978-G1978&lt;&gt;0,Journal!E1974,"")</f>
        <v/>
      </c>
      <c r="F1978" s="296"/>
      <c r="G1978" s="296"/>
      <c r="H1978" s="296">
        <f t="shared" si="30"/>
        <v>0</v>
      </c>
      <c r="I1978" s="311"/>
    </row>
    <row r="1979" spans="2:9" x14ac:dyDescent="0.35">
      <c r="B1979" s="310"/>
      <c r="C1979" s="294" t="str">
        <f>IF(F1979-G1979&lt;&gt;0,Journal!C1975,"")</f>
        <v/>
      </c>
      <c r="D1979" s="66" t="str">
        <f>IF(F1979-G1979&lt;&gt;0,Journal!D1975,"")</f>
        <v/>
      </c>
      <c r="E1979" s="295" t="str">
        <f>IF(F1979-G1979&lt;&gt;0,Journal!E1975,"")</f>
        <v/>
      </c>
      <c r="F1979" s="296"/>
      <c r="G1979" s="296"/>
      <c r="H1979" s="296">
        <f t="shared" si="30"/>
        <v>0</v>
      </c>
      <c r="I1979" s="311"/>
    </row>
    <row r="1980" spans="2:9" x14ac:dyDescent="0.35">
      <c r="B1980" s="310"/>
      <c r="C1980" s="294" t="str">
        <f>IF(F1980-G1980&lt;&gt;0,Journal!C1976,"")</f>
        <v/>
      </c>
      <c r="D1980" s="66" t="str">
        <f>IF(F1980-G1980&lt;&gt;0,Journal!D1976,"")</f>
        <v/>
      </c>
      <c r="E1980" s="295" t="str">
        <f>IF(F1980-G1980&lt;&gt;0,Journal!E1976,"")</f>
        <v/>
      </c>
      <c r="F1980" s="296"/>
      <c r="G1980" s="296"/>
      <c r="H1980" s="296">
        <f t="shared" si="30"/>
        <v>0</v>
      </c>
      <c r="I1980" s="311"/>
    </row>
    <row r="1981" spans="2:9" x14ac:dyDescent="0.35">
      <c r="B1981" s="310"/>
      <c r="C1981" s="294" t="str">
        <f>IF(F1981-G1981&lt;&gt;0,Journal!C1977,"")</f>
        <v/>
      </c>
      <c r="D1981" s="66" t="str">
        <f>IF(F1981-G1981&lt;&gt;0,Journal!D1977,"")</f>
        <v/>
      </c>
      <c r="E1981" s="295" t="str">
        <f>IF(F1981-G1981&lt;&gt;0,Journal!E1977,"")</f>
        <v/>
      </c>
      <c r="F1981" s="296"/>
      <c r="G1981" s="296"/>
      <c r="H1981" s="296">
        <f t="shared" si="30"/>
        <v>0</v>
      </c>
      <c r="I1981" s="311"/>
    </row>
    <row r="1982" spans="2:9" x14ac:dyDescent="0.35">
      <c r="B1982" s="310"/>
      <c r="C1982" s="294" t="str">
        <f>IF(F1982-G1982&lt;&gt;0,Journal!C1978,"")</f>
        <v/>
      </c>
      <c r="D1982" s="66" t="str">
        <f>IF(F1982-G1982&lt;&gt;0,Journal!D1978,"")</f>
        <v/>
      </c>
      <c r="E1982" s="295" t="str">
        <f>IF(F1982-G1982&lt;&gt;0,Journal!E1978,"")</f>
        <v/>
      </c>
      <c r="F1982" s="296"/>
      <c r="G1982" s="296"/>
      <c r="H1982" s="296">
        <f t="shared" si="30"/>
        <v>0</v>
      </c>
      <c r="I1982" s="311"/>
    </row>
    <row r="1983" spans="2:9" x14ac:dyDescent="0.35">
      <c r="B1983" s="310"/>
      <c r="C1983" s="294" t="str">
        <f>IF(F1983-G1983&lt;&gt;0,Journal!C1979,"")</f>
        <v/>
      </c>
      <c r="D1983" s="66" t="str">
        <f>IF(F1983-G1983&lt;&gt;0,Journal!D1979,"")</f>
        <v/>
      </c>
      <c r="E1983" s="295" t="str">
        <f>IF(F1983-G1983&lt;&gt;0,Journal!E1979,"")</f>
        <v/>
      </c>
      <c r="F1983" s="296"/>
      <c r="G1983" s="296"/>
      <c r="H1983" s="296">
        <f t="shared" si="30"/>
        <v>0</v>
      </c>
      <c r="I1983" s="311"/>
    </row>
    <row r="1984" spans="2:9" x14ac:dyDescent="0.35">
      <c r="B1984" s="310"/>
      <c r="C1984" s="294" t="str">
        <f>IF(F1984-G1984&lt;&gt;0,Journal!C1980,"")</f>
        <v/>
      </c>
      <c r="D1984" s="66" t="str">
        <f>IF(F1984-G1984&lt;&gt;0,Journal!D1980,"")</f>
        <v/>
      </c>
      <c r="E1984" s="295" t="str">
        <f>IF(F1984-G1984&lt;&gt;0,Journal!E1980,"")</f>
        <v/>
      </c>
      <c r="F1984" s="296"/>
      <c r="G1984" s="296"/>
      <c r="H1984" s="296">
        <f t="shared" si="30"/>
        <v>0</v>
      </c>
      <c r="I1984" s="311"/>
    </row>
    <row r="1985" spans="2:9" x14ac:dyDescent="0.35">
      <c r="B1985" s="310"/>
      <c r="C1985" s="294" t="str">
        <f>IF(F1985-G1985&lt;&gt;0,Journal!C1981,"")</f>
        <v/>
      </c>
      <c r="D1985" s="66" t="str">
        <f>IF(F1985-G1985&lt;&gt;0,Journal!D1981,"")</f>
        <v/>
      </c>
      <c r="E1985" s="295" t="str">
        <f>IF(F1985-G1985&lt;&gt;0,Journal!E1981,"")</f>
        <v/>
      </c>
      <c r="F1985" s="296"/>
      <c r="G1985" s="296"/>
      <c r="H1985" s="296">
        <f t="shared" si="30"/>
        <v>0</v>
      </c>
      <c r="I1985" s="311"/>
    </row>
    <row r="1986" spans="2:9" x14ac:dyDescent="0.35">
      <c r="B1986" s="310"/>
      <c r="C1986" s="294" t="str">
        <f>IF(F1986-G1986&lt;&gt;0,Journal!C1982,"")</f>
        <v/>
      </c>
      <c r="D1986" s="66" t="str">
        <f>IF(F1986-G1986&lt;&gt;0,Journal!D1982,"")</f>
        <v/>
      </c>
      <c r="E1986" s="295" t="str">
        <f>IF(F1986-G1986&lt;&gt;0,Journal!E1982,"")</f>
        <v/>
      </c>
      <c r="F1986" s="296"/>
      <c r="G1986" s="296"/>
      <c r="H1986" s="296">
        <f t="shared" si="30"/>
        <v>0</v>
      </c>
      <c r="I1986" s="311"/>
    </row>
    <row r="1987" spans="2:9" x14ac:dyDescent="0.35">
      <c r="B1987" s="310"/>
      <c r="C1987" s="294" t="str">
        <f>IF(F1987-G1987&lt;&gt;0,Journal!C1983,"")</f>
        <v/>
      </c>
      <c r="D1987" s="66" t="str">
        <f>IF(F1987-G1987&lt;&gt;0,Journal!D1983,"")</f>
        <v/>
      </c>
      <c r="E1987" s="295" t="str">
        <f>IF(F1987-G1987&lt;&gt;0,Journal!E1983,"")</f>
        <v/>
      </c>
      <c r="F1987" s="296"/>
      <c r="G1987" s="296"/>
      <c r="H1987" s="296">
        <f t="shared" si="30"/>
        <v>0</v>
      </c>
      <c r="I1987" s="311"/>
    </row>
    <row r="1988" spans="2:9" x14ac:dyDescent="0.35">
      <c r="B1988" s="310"/>
      <c r="C1988" s="294" t="str">
        <f>IF(F1988-G1988&lt;&gt;0,Journal!C1984,"")</f>
        <v/>
      </c>
      <c r="D1988" s="66" t="str">
        <f>IF(F1988-G1988&lt;&gt;0,Journal!D1984,"")</f>
        <v/>
      </c>
      <c r="E1988" s="295" t="str">
        <f>IF(F1988-G1988&lt;&gt;0,Journal!E1984,"")</f>
        <v/>
      </c>
      <c r="F1988" s="296"/>
      <c r="G1988" s="296"/>
      <c r="H1988" s="296">
        <f t="shared" si="30"/>
        <v>0</v>
      </c>
      <c r="I1988" s="311"/>
    </row>
    <row r="1989" spans="2:9" x14ac:dyDescent="0.35">
      <c r="B1989" s="310"/>
      <c r="C1989" s="294" t="str">
        <f>IF(F1989-G1989&lt;&gt;0,Journal!C1985,"")</f>
        <v/>
      </c>
      <c r="D1989" s="66" t="str">
        <f>IF(F1989-G1989&lt;&gt;0,Journal!D1985,"")</f>
        <v/>
      </c>
      <c r="E1989" s="295" t="str">
        <f>IF(F1989-G1989&lt;&gt;0,Journal!E1985,"")</f>
        <v/>
      </c>
      <c r="F1989" s="296"/>
      <c r="G1989" s="296"/>
      <c r="H1989" s="296">
        <f t="shared" si="30"/>
        <v>0</v>
      </c>
      <c r="I1989" s="311"/>
    </row>
    <row r="1990" spans="2:9" x14ac:dyDescent="0.35">
      <c r="B1990" s="310"/>
      <c r="C1990" s="294" t="str">
        <f>IF(F1990-G1990&lt;&gt;0,Journal!C1986,"")</f>
        <v/>
      </c>
      <c r="D1990" s="66" t="str">
        <f>IF(F1990-G1990&lt;&gt;0,Journal!D1986,"")</f>
        <v/>
      </c>
      <c r="E1990" s="295" t="str">
        <f>IF(F1990-G1990&lt;&gt;0,Journal!E1986,"")</f>
        <v/>
      </c>
      <c r="F1990" s="296"/>
      <c r="G1990" s="296"/>
      <c r="H1990" s="296">
        <f t="shared" si="30"/>
        <v>0</v>
      </c>
      <c r="I1990" s="311"/>
    </row>
    <row r="1991" spans="2:9" x14ac:dyDescent="0.35">
      <c r="B1991" s="310"/>
      <c r="C1991" s="294" t="str">
        <f>IF(F1991-G1991&lt;&gt;0,Journal!C1987,"")</f>
        <v/>
      </c>
      <c r="D1991" s="66" t="str">
        <f>IF(F1991-G1991&lt;&gt;0,Journal!D1987,"")</f>
        <v/>
      </c>
      <c r="E1991" s="295" t="str">
        <f>IF(F1991-G1991&lt;&gt;0,Journal!E1987,"")</f>
        <v/>
      </c>
      <c r="F1991" s="296"/>
      <c r="G1991" s="296"/>
      <c r="H1991" s="296">
        <f t="shared" si="30"/>
        <v>0</v>
      </c>
      <c r="I1991" s="311"/>
    </row>
    <row r="1992" spans="2:9" x14ac:dyDescent="0.35">
      <c r="B1992" s="310"/>
      <c r="C1992" s="294" t="str">
        <f>IF(F1992-G1992&lt;&gt;0,Journal!C1988,"")</f>
        <v/>
      </c>
      <c r="D1992" s="66" t="str">
        <f>IF(F1992-G1992&lt;&gt;0,Journal!D1988,"")</f>
        <v/>
      </c>
      <c r="E1992" s="295" t="str">
        <f>IF(F1992-G1992&lt;&gt;0,Journal!E1988,"")</f>
        <v/>
      </c>
      <c r="F1992" s="296"/>
      <c r="G1992" s="296"/>
      <c r="H1992" s="296">
        <f t="shared" si="30"/>
        <v>0</v>
      </c>
      <c r="I1992" s="311"/>
    </row>
    <row r="1993" spans="2:9" x14ac:dyDescent="0.35">
      <c r="B1993" s="310"/>
      <c r="C1993" s="294" t="str">
        <f>IF(F1993-G1993&lt;&gt;0,Journal!C1989,"")</f>
        <v/>
      </c>
      <c r="D1993" s="66" t="str">
        <f>IF(F1993-G1993&lt;&gt;0,Journal!D1989,"")</f>
        <v/>
      </c>
      <c r="E1993" s="295" t="str">
        <f>IF(F1993-G1993&lt;&gt;0,Journal!E1989,"")</f>
        <v/>
      </c>
      <c r="F1993" s="296"/>
      <c r="G1993" s="296"/>
      <c r="H1993" s="296">
        <f t="shared" si="30"/>
        <v>0</v>
      </c>
      <c r="I1993" s="311"/>
    </row>
    <row r="1994" spans="2:9" x14ac:dyDescent="0.35">
      <c r="B1994" s="310"/>
      <c r="C1994" s="294" t="str">
        <f>IF(F1994-G1994&lt;&gt;0,Journal!C1990,"")</f>
        <v/>
      </c>
      <c r="D1994" s="66" t="str">
        <f>IF(F1994-G1994&lt;&gt;0,Journal!D1990,"")</f>
        <v/>
      </c>
      <c r="E1994" s="295" t="str">
        <f>IF(F1994-G1994&lt;&gt;0,Journal!E1990,"")</f>
        <v/>
      </c>
      <c r="F1994" s="296"/>
      <c r="G1994" s="296"/>
      <c r="H1994" s="296">
        <f t="shared" si="30"/>
        <v>0</v>
      </c>
      <c r="I1994" s="311"/>
    </row>
    <row r="1995" spans="2:9" x14ac:dyDescent="0.35">
      <c r="B1995" s="310"/>
      <c r="C1995" s="294" t="str">
        <f>IF(F1995-G1995&lt;&gt;0,Journal!C1991,"")</f>
        <v/>
      </c>
      <c r="D1995" s="66" t="str">
        <f>IF(F1995-G1995&lt;&gt;0,Journal!D1991,"")</f>
        <v/>
      </c>
      <c r="E1995" s="295" t="str">
        <f>IF(F1995-G1995&lt;&gt;0,Journal!E1991,"")</f>
        <v/>
      </c>
      <c r="F1995" s="296"/>
      <c r="G1995" s="296"/>
      <c r="H1995" s="296">
        <f t="shared" si="30"/>
        <v>0</v>
      </c>
      <c r="I1995" s="311"/>
    </row>
    <row r="1996" spans="2:9" x14ac:dyDescent="0.35">
      <c r="B1996" s="310"/>
      <c r="C1996" s="294" t="str">
        <f>IF(F1996-G1996&lt;&gt;0,Journal!C1992,"")</f>
        <v/>
      </c>
      <c r="D1996" s="66" t="str">
        <f>IF(F1996-G1996&lt;&gt;0,Journal!D1992,"")</f>
        <v/>
      </c>
      <c r="E1996" s="295" t="str">
        <f>IF(F1996-G1996&lt;&gt;0,Journal!E1992,"")</f>
        <v/>
      </c>
      <c r="F1996" s="296"/>
      <c r="G1996" s="296"/>
      <c r="H1996" s="296">
        <f t="shared" si="30"/>
        <v>0</v>
      </c>
      <c r="I1996" s="311"/>
    </row>
    <row r="1997" spans="2:9" x14ac:dyDescent="0.35">
      <c r="B1997" s="310"/>
      <c r="C1997" s="294" t="str">
        <f>IF(F1997-G1997&lt;&gt;0,Journal!C1993,"")</f>
        <v/>
      </c>
      <c r="D1997" s="66" t="str">
        <f>IF(F1997-G1997&lt;&gt;0,Journal!D1993,"")</f>
        <v/>
      </c>
      <c r="E1997" s="295" t="str">
        <f>IF(F1997-G1997&lt;&gt;0,Journal!E1993,"")</f>
        <v/>
      </c>
      <c r="F1997" s="296"/>
      <c r="G1997" s="296"/>
      <c r="H1997" s="296">
        <f t="shared" si="30"/>
        <v>0</v>
      </c>
      <c r="I1997" s="311"/>
    </row>
    <row r="1998" spans="2:9" x14ac:dyDescent="0.35">
      <c r="B1998" s="310"/>
      <c r="C1998" s="294" t="str">
        <f>IF(F1998-G1998&lt;&gt;0,Journal!C1994,"")</f>
        <v/>
      </c>
      <c r="D1998" s="66" t="str">
        <f>IF(F1998-G1998&lt;&gt;0,Journal!D1994,"")</f>
        <v/>
      </c>
      <c r="E1998" s="295" t="str">
        <f>IF(F1998-G1998&lt;&gt;0,Journal!E1994,"")</f>
        <v/>
      </c>
      <c r="F1998" s="296"/>
      <c r="G1998" s="296"/>
      <c r="H1998" s="296">
        <f t="shared" si="30"/>
        <v>0</v>
      </c>
      <c r="I1998" s="311"/>
    </row>
    <row r="1999" spans="2:9" x14ac:dyDescent="0.35">
      <c r="B1999" s="310"/>
      <c r="C1999" s="294" t="str">
        <f>IF(F1999-G1999&lt;&gt;0,Journal!C1995,"")</f>
        <v/>
      </c>
      <c r="D1999" s="66" t="str">
        <f>IF(F1999-G1999&lt;&gt;0,Journal!D1995,"")</f>
        <v/>
      </c>
      <c r="E1999" s="295" t="str">
        <f>IF(F1999-G1999&lt;&gt;0,Journal!E1995,"")</f>
        <v/>
      </c>
      <c r="F1999" s="296"/>
      <c r="G1999" s="296"/>
      <c r="H1999" s="296">
        <f t="shared" si="30"/>
        <v>0</v>
      </c>
      <c r="I1999" s="311"/>
    </row>
    <row r="2000" spans="2:9" x14ac:dyDescent="0.35">
      <c r="B2000" s="310"/>
      <c r="C2000" s="294" t="str">
        <f>IF(F2000-G2000&lt;&gt;0,Journal!C1996,"")</f>
        <v/>
      </c>
      <c r="D2000" s="66" t="str">
        <f>IF(F2000-G2000&lt;&gt;0,Journal!D1996,"")</f>
        <v/>
      </c>
      <c r="E2000" s="295" t="str">
        <f>IF(F2000-G2000&lt;&gt;0,Journal!E1996,"")</f>
        <v/>
      </c>
      <c r="F2000" s="296"/>
      <c r="G2000" s="296"/>
      <c r="H2000" s="296">
        <f t="shared" ref="H2000:H2063" si="31">IF($F$9="Debit",(H1999+F2000-G2000),(H1999+G2000-F2000))</f>
        <v>0</v>
      </c>
      <c r="I2000" s="311"/>
    </row>
    <row r="2001" spans="2:9" x14ac:dyDescent="0.35">
      <c r="B2001" s="310"/>
      <c r="C2001" s="294" t="str">
        <f>IF(F2001-G2001&lt;&gt;0,Journal!C1997,"")</f>
        <v/>
      </c>
      <c r="D2001" s="66" t="str">
        <f>IF(F2001-G2001&lt;&gt;0,Journal!D1997,"")</f>
        <v/>
      </c>
      <c r="E2001" s="295" t="str">
        <f>IF(F2001-G2001&lt;&gt;0,Journal!E1997,"")</f>
        <v/>
      </c>
      <c r="F2001" s="296"/>
      <c r="G2001" s="296"/>
      <c r="H2001" s="296">
        <f t="shared" si="31"/>
        <v>0</v>
      </c>
      <c r="I2001" s="311"/>
    </row>
    <row r="2002" spans="2:9" x14ac:dyDescent="0.35">
      <c r="B2002" s="310"/>
      <c r="C2002" s="294" t="str">
        <f>IF(F2002-G2002&lt;&gt;0,Journal!C1998,"")</f>
        <v/>
      </c>
      <c r="D2002" s="66" t="str">
        <f>IF(F2002-G2002&lt;&gt;0,Journal!D1998,"")</f>
        <v/>
      </c>
      <c r="E2002" s="295" t="str">
        <f>IF(F2002-G2002&lt;&gt;0,Journal!E1998,"")</f>
        <v/>
      </c>
      <c r="F2002" s="296"/>
      <c r="G2002" s="296"/>
      <c r="H2002" s="296">
        <f t="shared" si="31"/>
        <v>0</v>
      </c>
      <c r="I2002" s="311"/>
    </row>
    <row r="2003" spans="2:9" x14ac:dyDescent="0.35">
      <c r="B2003" s="310"/>
      <c r="C2003" s="294" t="str">
        <f>IF(F2003-G2003&lt;&gt;0,Journal!C1999,"")</f>
        <v/>
      </c>
      <c r="D2003" s="66" t="str">
        <f>IF(F2003-G2003&lt;&gt;0,Journal!D1999,"")</f>
        <v/>
      </c>
      <c r="E2003" s="295" t="str">
        <f>IF(F2003-G2003&lt;&gt;0,Journal!E1999,"")</f>
        <v/>
      </c>
      <c r="F2003" s="296"/>
      <c r="G2003" s="296"/>
      <c r="H2003" s="296">
        <f t="shared" si="31"/>
        <v>0</v>
      </c>
      <c r="I2003" s="311"/>
    </row>
    <row r="2004" spans="2:9" x14ac:dyDescent="0.35">
      <c r="B2004" s="310"/>
      <c r="C2004" s="294" t="str">
        <f>IF(F2004-G2004&lt;&gt;0,Journal!C2000,"")</f>
        <v/>
      </c>
      <c r="D2004" s="66" t="str">
        <f>IF(F2004-G2004&lt;&gt;0,Journal!D2000,"")</f>
        <v/>
      </c>
      <c r="E2004" s="295" t="str">
        <f>IF(F2004-G2004&lt;&gt;0,Journal!E2000,"")</f>
        <v/>
      </c>
      <c r="F2004" s="296"/>
      <c r="G2004" s="296"/>
      <c r="H2004" s="296">
        <f t="shared" si="31"/>
        <v>0</v>
      </c>
      <c r="I2004" s="311"/>
    </row>
    <row r="2005" spans="2:9" x14ac:dyDescent="0.35">
      <c r="B2005" s="310"/>
      <c r="C2005" s="294" t="str">
        <f>IF(F2005-G2005&lt;&gt;0,Journal!C2001,"")</f>
        <v/>
      </c>
      <c r="D2005" s="66" t="str">
        <f>IF(F2005-G2005&lt;&gt;0,Journal!D2001,"")</f>
        <v/>
      </c>
      <c r="E2005" s="295" t="str">
        <f>IF(F2005-G2005&lt;&gt;0,Journal!E2001,"")</f>
        <v/>
      </c>
      <c r="F2005" s="296"/>
      <c r="G2005" s="296"/>
      <c r="H2005" s="296">
        <f t="shared" si="31"/>
        <v>0</v>
      </c>
      <c r="I2005" s="311"/>
    </row>
    <row r="2006" spans="2:9" x14ac:dyDescent="0.35">
      <c r="B2006" s="310"/>
      <c r="C2006" s="294" t="str">
        <f>IF(F2006-G2006&lt;&gt;0,Journal!C2002,"")</f>
        <v/>
      </c>
      <c r="D2006" s="66" t="str">
        <f>IF(F2006-G2006&lt;&gt;0,Journal!D2002,"")</f>
        <v/>
      </c>
      <c r="E2006" s="295" t="str">
        <f>IF(F2006-G2006&lt;&gt;0,Journal!E2002,"")</f>
        <v/>
      </c>
      <c r="F2006" s="296"/>
      <c r="G2006" s="296"/>
      <c r="H2006" s="296">
        <f t="shared" si="31"/>
        <v>0</v>
      </c>
      <c r="I2006" s="311"/>
    </row>
    <row r="2007" spans="2:9" x14ac:dyDescent="0.35">
      <c r="B2007" s="310"/>
      <c r="C2007" s="294" t="str">
        <f>IF(F2007-G2007&lt;&gt;0,Journal!C2003,"")</f>
        <v/>
      </c>
      <c r="D2007" s="66" t="str">
        <f>IF(F2007-G2007&lt;&gt;0,Journal!D2003,"")</f>
        <v/>
      </c>
      <c r="E2007" s="295" t="str">
        <f>IF(F2007-G2007&lt;&gt;0,Journal!E2003,"")</f>
        <v/>
      </c>
      <c r="F2007" s="296"/>
      <c r="G2007" s="296"/>
      <c r="H2007" s="296">
        <f t="shared" si="31"/>
        <v>0</v>
      </c>
      <c r="I2007" s="311"/>
    </row>
    <row r="2008" spans="2:9" x14ac:dyDescent="0.35">
      <c r="B2008" s="310"/>
      <c r="C2008" s="294" t="str">
        <f>IF(F2008-G2008&lt;&gt;0,Journal!C2004,"")</f>
        <v/>
      </c>
      <c r="D2008" s="66" t="str">
        <f>IF(F2008-G2008&lt;&gt;0,Journal!D2004,"")</f>
        <v/>
      </c>
      <c r="E2008" s="295" t="str">
        <f>IF(F2008-G2008&lt;&gt;0,Journal!E2004,"")</f>
        <v/>
      </c>
      <c r="F2008" s="296"/>
      <c r="G2008" s="296"/>
      <c r="H2008" s="296">
        <f t="shared" si="31"/>
        <v>0</v>
      </c>
      <c r="I2008" s="311"/>
    </row>
    <row r="2009" spans="2:9" x14ac:dyDescent="0.35">
      <c r="B2009" s="310"/>
      <c r="C2009" s="294" t="str">
        <f>IF(F2009-G2009&lt;&gt;0,Journal!C2005,"")</f>
        <v/>
      </c>
      <c r="D2009" s="66" t="str">
        <f>IF(F2009-G2009&lt;&gt;0,Journal!D2005,"")</f>
        <v/>
      </c>
      <c r="E2009" s="295" t="str">
        <f>IF(F2009-G2009&lt;&gt;0,Journal!E2005,"")</f>
        <v/>
      </c>
      <c r="F2009" s="296"/>
      <c r="G2009" s="296"/>
      <c r="H2009" s="296">
        <f t="shared" si="31"/>
        <v>0</v>
      </c>
      <c r="I2009" s="311"/>
    </row>
    <row r="2010" spans="2:9" x14ac:dyDescent="0.35">
      <c r="B2010" s="310"/>
      <c r="C2010" s="294" t="str">
        <f>IF(F2010-G2010&lt;&gt;0,Journal!C2006,"")</f>
        <v/>
      </c>
      <c r="D2010" s="66" t="str">
        <f>IF(F2010-G2010&lt;&gt;0,Journal!D2006,"")</f>
        <v/>
      </c>
      <c r="E2010" s="295" t="str">
        <f>IF(F2010-G2010&lt;&gt;0,Journal!E2006,"")</f>
        <v/>
      </c>
      <c r="F2010" s="296"/>
      <c r="G2010" s="296"/>
      <c r="H2010" s="296">
        <f t="shared" si="31"/>
        <v>0</v>
      </c>
      <c r="I2010" s="311"/>
    </row>
    <row r="2011" spans="2:9" x14ac:dyDescent="0.35">
      <c r="B2011" s="310"/>
      <c r="C2011" s="294" t="str">
        <f>IF(F2011-G2011&lt;&gt;0,Journal!C2007,"")</f>
        <v/>
      </c>
      <c r="D2011" s="66" t="str">
        <f>IF(F2011-G2011&lt;&gt;0,Journal!D2007,"")</f>
        <v/>
      </c>
      <c r="E2011" s="295" t="str">
        <f>IF(F2011-G2011&lt;&gt;0,Journal!E2007,"")</f>
        <v/>
      </c>
      <c r="F2011" s="296"/>
      <c r="G2011" s="296"/>
      <c r="H2011" s="296">
        <f t="shared" si="31"/>
        <v>0</v>
      </c>
      <c r="I2011" s="311"/>
    </row>
    <row r="2012" spans="2:9" x14ac:dyDescent="0.35">
      <c r="B2012" s="310"/>
      <c r="C2012" s="294" t="str">
        <f>IF(F2012-G2012&lt;&gt;0,Journal!C2008,"")</f>
        <v/>
      </c>
      <c r="D2012" s="66" t="str">
        <f>IF(F2012-G2012&lt;&gt;0,Journal!D2008,"")</f>
        <v/>
      </c>
      <c r="E2012" s="295" t="str">
        <f>IF(F2012-G2012&lt;&gt;0,Journal!E2008,"")</f>
        <v/>
      </c>
      <c r="F2012" s="296"/>
      <c r="G2012" s="296"/>
      <c r="H2012" s="296">
        <f t="shared" si="31"/>
        <v>0</v>
      </c>
      <c r="I2012" s="311"/>
    </row>
    <row r="2013" spans="2:9" x14ac:dyDescent="0.35">
      <c r="B2013" s="310"/>
      <c r="C2013" s="294" t="str">
        <f>IF(F2013-G2013&lt;&gt;0,Journal!C2009,"")</f>
        <v/>
      </c>
      <c r="D2013" s="66" t="str">
        <f>IF(F2013-G2013&lt;&gt;0,Journal!D2009,"")</f>
        <v/>
      </c>
      <c r="E2013" s="295" t="str">
        <f>IF(F2013-G2013&lt;&gt;0,Journal!E2009,"")</f>
        <v/>
      </c>
      <c r="F2013" s="296"/>
      <c r="G2013" s="296"/>
      <c r="H2013" s="296">
        <f t="shared" si="31"/>
        <v>0</v>
      </c>
      <c r="I2013" s="311"/>
    </row>
    <row r="2014" spans="2:9" x14ac:dyDescent="0.35">
      <c r="B2014" s="310"/>
      <c r="C2014" s="294" t="str">
        <f>IF(F2014-G2014&lt;&gt;0,Journal!C2010,"")</f>
        <v/>
      </c>
      <c r="D2014" s="66" t="str">
        <f>IF(F2014-G2014&lt;&gt;0,Journal!D2010,"")</f>
        <v/>
      </c>
      <c r="E2014" s="295" t="str">
        <f>IF(F2014-G2014&lt;&gt;0,Journal!E2010,"")</f>
        <v/>
      </c>
      <c r="F2014" s="296"/>
      <c r="G2014" s="296"/>
      <c r="H2014" s="296">
        <f t="shared" si="31"/>
        <v>0</v>
      </c>
      <c r="I2014" s="311"/>
    </row>
    <row r="2015" spans="2:9" x14ac:dyDescent="0.35">
      <c r="B2015" s="310"/>
      <c r="C2015" s="294" t="str">
        <f>IF(F2015-G2015&lt;&gt;0,Journal!C2011,"")</f>
        <v/>
      </c>
      <c r="D2015" s="66" t="str">
        <f>IF(F2015-G2015&lt;&gt;0,Journal!D2011,"")</f>
        <v/>
      </c>
      <c r="E2015" s="295" t="str">
        <f>IF(F2015-G2015&lt;&gt;0,Journal!E2011,"")</f>
        <v/>
      </c>
      <c r="F2015" s="296"/>
      <c r="G2015" s="296"/>
      <c r="H2015" s="296">
        <f t="shared" si="31"/>
        <v>0</v>
      </c>
      <c r="I2015" s="311"/>
    </row>
    <row r="2016" spans="2:9" x14ac:dyDescent="0.35">
      <c r="B2016" s="310"/>
      <c r="C2016" s="294" t="str">
        <f>IF(F2016-G2016&lt;&gt;0,Journal!C2012,"")</f>
        <v/>
      </c>
      <c r="D2016" s="66" t="str">
        <f>IF(F2016-G2016&lt;&gt;0,Journal!D2012,"")</f>
        <v/>
      </c>
      <c r="E2016" s="295" t="str">
        <f>IF(F2016-G2016&lt;&gt;0,Journal!E2012,"")</f>
        <v/>
      </c>
      <c r="F2016" s="296"/>
      <c r="G2016" s="296"/>
      <c r="H2016" s="296">
        <f t="shared" si="31"/>
        <v>0</v>
      </c>
      <c r="I2016" s="311"/>
    </row>
    <row r="2017" spans="2:9" x14ac:dyDescent="0.35">
      <c r="B2017" s="310"/>
      <c r="C2017" s="294" t="str">
        <f>IF(F2017-G2017&lt;&gt;0,Journal!C2013,"")</f>
        <v/>
      </c>
      <c r="D2017" s="66" t="str">
        <f>IF(F2017-G2017&lt;&gt;0,Journal!D2013,"")</f>
        <v/>
      </c>
      <c r="E2017" s="295" t="str">
        <f>IF(F2017-G2017&lt;&gt;0,Journal!E2013,"")</f>
        <v/>
      </c>
      <c r="F2017" s="296"/>
      <c r="G2017" s="296"/>
      <c r="H2017" s="296">
        <f t="shared" si="31"/>
        <v>0</v>
      </c>
      <c r="I2017" s="311"/>
    </row>
    <row r="2018" spans="2:9" x14ac:dyDescent="0.35">
      <c r="B2018" s="310"/>
      <c r="C2018" s="294" t="str">
        <f>IF(F2018-G2018&lt;&gt;0,Journal!C2014,"")</f>
        <v/>
      </c>
      <c r="D2018" s="66" t="str">
        <f>IF(F2018-G2018&lt;&gt;0,Journal!D2014,"")</f>
        <v/>
      </c>
      <c r="E2018" s="295" t="str">
        <f>IF(F2018-G2018&lt;&gt;0,Journal!E2014,"")</f>
        <v/>
      </c>
      <c r="F2018" s="296"/>
      <c r="G2018" s="296"/>
      <c r="H2018" s="296">
        <f t="shared" si="31"/>
        <v>0</v>
      </c>
      <c r="I2018" s="311"/>
    </row>
    <row r="2019" spans="2:9" x14ac:dyDescent="0.35">
      <c r="B2019" s="310"/>
      <c r="C2019" s="294" t="str">
        <f>IF(F2019-G2019&lt;&gt;0,Journal!C2015,"")</f>
        <v/>
      </c>
      <c r="D2019" s="66" t="str">
        <f>IF(F2019-G2019&lt;&gt;0,Journal!D2015,"")</f>
        <v/>
      </c>
      <c r="E2019" s="295" t="str">
        <f>IF(F2019-G2019&lt;&gt;0,Journal!E2015,"")</f>
        <v/>
      </c>
      <c r="F2019" s="296"/>
      <c r="G2019" s="296"/>
      <c r="H2019" s="296">
        <f t="shared" si="31"/>
        <v>0</v>
      </c>
      <c r="I2019" s="311"/>
    </row>
    <row r="2020" spans="2:9" x14ac:dyDescent="0.35">
      <c r="B2020" s="310"/>
      <c r="C2020" s="294" t="str">
        <f>IF(F2020-G2020&lt;&gt;0,Journal!C2016,"")</f>
        <v/>
      </c>
      <c r="D2020" s="66" t="str">
        <f>IF(F2020-G2020&lt;&gt;0,Journal!D2016,"")</f>
        <v/>
      </c>
      <c r="E2020" s="295" t="str">
        <f>IF(F2020-G2020&lt;&gt;0,Journal!E2016,"")</f>
        <v/>
      </c>
      <c r="F2020" s="296"/>
      <c r="G2020" s="296"/>
      <c r="H2020" s="296">
        <f t="shared" si="31"/>
        <v>0</v>
      </c>
      <c r="I2020" s="311"/>
    </row>
    <row r="2021" spans="2:9" x14ac:dyDescent="0.35">
      <c r="B2021" s="310"/>
      <c r="C2021" s="294" t="str">
        <f>IF(F2021-G2021&lt;&gt;0,Journal!C2017,"")</f>
        <v/>
      </c>
      <c r="D2021" s="66" t="str">
        <f>IF(F2021-G2021&lt;&gt;0,Journal!D2017,"")</f>
        <v/>
      </c>
      <c r="E2021" s="295" t="str">
        <f>IF(F2021-G2021&lt;&gt;0,Journal!E2017,"")</f>
        <v/>
      </c>
      <c r="F2021" s="296"/>
      <c r="G2021" s="296"/>
      <c r="H2021" s="296">
        <f t="shared" si="31"/>
        <v>0</v>
      </c>
      <c r="I2021" s="311"/>
    </row>
    <row r="2022" spans="2:9" x14ac:dyDescent="0.35">
      <c r="B2022" s="310"/>
      <c r="C2022" s="294" t="str">
        <f>IF(F2022-G2022&lt;&gt;0,Journal!C2018,"")</f>
        <v/>
      </c>
      <c r="D2022" s="66" t="str">
        <f>IF(F2022-G2022&lt;&gt;0,Journal!D2018,"")</f>
        <v/>
      </c>
      <c r="E2022" s="295" t="str">
        <f>IF(F2022-G2022&lt;&gt;0,Journal!E2018,"")</f>
        <v/>
      </c>
      <c r="F2022" s="296"/>
      <c r="G2022" s="296"/>
      <c r="H2022" s="296">
        <f t="shared" si="31"/>
        <v>0</v>
      </c>
      <c r="I2022" s="311"/>
    </row>
    <row r="2023" spans="2:9" x14ac:dyDescent="0.35">
      <c r="B2023" s="310"/>
      <c r="C2023" s="294" t="str">
        <f>IF(F2023-G2023&lt;&gt;0,Journal!C2019,"")</f>
        <v/>
      </c>
      <c r="D2023" s="66" t="str">
        <f>IF(F2023-G2023&lt;&gt;0,Journal!D2019,"")</f>
        <v/>
      </c>
      <c r="E2023" s="295" t="str">
        <f>IF(F2023-G2023&lt;&gt;0,Journal!E2019,"")</f>
        <v/>
      </c>
      <c r="F2023" s="296"/>
      <c r="G2023" s="296"/>
      <c r="H2023" s="296">
        <f t="shared" si="31"/>
        <v>0</v>
      </c>
      <c r="I2023" s="311"/>
    </row>
    <row r="2024" spans="2:9" x14ac:dyDescent="0.35">
      <c r="B2024" s="310"/>
      <c r="C2024" s="294" t="str">
        <f>IF(F2024-G2024&lt;&gt;0,Journal!C2020,"")</f>
        <v/>
      </c>
      <c r="D2024" s="66" t="str">
        <f>IF(F2024-G2024&lt;&gt;0,Journal!D2020,"")</f>
        <v/>
      </c>
      <c r="E2024" s="295" t="str">
        <f>IF(F2024-G2024&lt;&gt;0,Journal!E2020,"")</f>
        <v/>
      </c>
      <c r="F2024" s="296"/>
      <c r="G2024" s="296"/>
      <c r="H2024" s="296">
        <f t="shared" si="31"/>
        <v>0</v>
      </c>
      <c r="I2024" s="311"/>
    </row>
    <row r="2025" spans="2:9" x14ac:dyDescent="0.35">
      <c r="B2025" s="310"/>
      <c r="C2025" s="294" t="str">
        <f>IF(F2025-G2025&lt;&gt;0,Journal!C2021,"")</f>
        <v/>
      </c>
      <c r="D2025" s="66" t="str">
        <f>IF(F2025-G2025&lt;&gt;0,Journal!D2021,"")</f>
        <v/>
      </c>
      <c r="E2025" s="295" t="str">
        <f>IF(F2025-G2025&lt;&gt;0,Journal!E2021,"")</f>
        <v/>
      </c>
      <c r="F2025" s="296"/>
      <c r="G2025" s="296"/>
      <c r="H2025" s="296">
        <f t="shared" si="31"/>
        <v>0</v>
      </c>
      <c r="I2025" s="311"/>
    </row>
    <row r="2026" spans="2:9" x14ac:dyDescent="0.35">
      <c r="B2026" s="310"/>
      <c r="C2026" s="294" t="str">
        <f>IF(F2026-G2026&lt;&gt;0,Journal!C2022,"")</f>
        <v/>
      </c>
      <c r="D2026" s="66" t="str">
        <f>IF(F2026-G2026&lt;&gt;0,Journal!D2022,"")</f>
        <v/>
      </c>
      <c r="E2026" s="295" t="str">
        <f>IF(F2026-G2026&lt;&gt;0,Journal!E2022,"")</f>
        <v/>
      </c>
      <c r="F2026" s="296"/>
      <c r="G2026" s="296"/>
      <c r="H2026" s="296">
        <f t="shared" si="31"/>
        <v>0</v>
      </c>
      <c r="I2026" s="311"/>
    </row>
    <row r="2027" spans="2:9" x14ac:dyDescent="0.35">
      <c r="B2027" s="310"/>
      <c r="C2027" s="294" t="str">
        <f>IF(F2027-G2027&lt;&gt;0,Journal!C2023,"")</f>
        <v/>
      </c>
      <c r="D2027" s="66" t="str">
        <f>IF(F2027-G2027&lt;&gt;0,Journal!D2023,"")</f>
        <v/>
      </c>
      <c r="E2027" s="295" t="str">
        <f>IF(F2027-G2027&lt;&gt;0,Journal!E2023,"")</f>
        <v/>
      </c>
      <c r="F2027" s="296"/>
      <c r="G2027" s="296"/>
      <c r="H2027" s="296">
        <f t="shared" si="31"/>
        <v>0</v>
      </c>
      <c r="I2027" s="311"/>
    </row>
    <row r="2028" spans="2:9" x14ac:dyDescent="0.35">
      <c r="B2028" s="310"/>
      <c r="C2028" s="294" t="str">
        <f>IF(F2028-G2028&lt;&gt;0,Journal!C2024,"")</f>
        <v/>
      </c>
      <c r="D2028" s="66" t="str">
        <f>IF(F2028-G2028&lt;&gt;0,Journal!D2024,"")</f>
        <v/>
      </c>
      <c r="E2028" s="295" t="str">
        <f>IF(F2028-G2028&lt;&gt;0,Journal!E2024,"")</f>
        <v/>
      </c>
      <c r="F2028" s="296"/>
      <c r="G2028" s="296"/>
      <c r="H2028" s="296">
        <f t="shared" si="31"/>
        <v>0</v>
      </c>
      <c r="I2028" s="311"/>
    </row>
    <row r="2029" spans="2:9" x14ac:dyDescent="0.35">
      <c r="B2029" s="310"/>
      <c r="C2029" s="294" t="str">
        <f>IF(F2029-G2029&lt;&gt;0,Journal!C2025,"")</f>
        <v/>
      </c>
      <c r="D2029" s="66" t="str">
        <f>IF(F2029-G2029&lt;&gt;0,Journal!D2025,"")</f>
        <v/>
      </c>
      <c r="E2029" s="295" t="str">
        <f>IF(F2029-G2029&lt;&gt;0,Journal!E2025,"")</f>
        <v/>
      </c>
      <c r="F2029" s="296"/>
      <c r="G2029" s="296"/>
      <c r="H2029" s="296">
        <f t="shared" si="31"/>
        <v>0</v>
      </c>
      <c r="I2029" s="311"/>
    </row>
    <row r="2030" spans="2:9" x14ac:dyDescent="0.35">
      <c r="B2030" s="310"/>
      <c r="C2030" s="294" t="str">
        <f>IF(F2030-G2030&lt;&gt;0,Journal!C2026,"")</f>
        <v/>
      </c>
      <c r="D2030" s="66" t="str">
        <f>IF(F2030-G2030&lt;&gt;0,Journal!D2026,"")</f>
        <v/>
      </c>
      <c r="E2030" s="295" t="str">
        <f>IF(F2030-G2030&lt;&gt;0,Journal!E2026,"")</f>
        <v/>
      </c>
      <c r="F2030" s="296"/>
      <c r="G2030" s="296"/>
      <c r="H2030" s="296">
        <f t="shared" si="31"/>
        <v>0</v>
      </c>
      <c r="I2030" s="311"/>
    </row>
    <row r="2031" spans="2:9" x14ac:dyDescent="0.35">
      <c r="B2031" s="310"/>
      <c r="C2031" s="294" t="str">
        <f>IF(F2031-G2031&lt;&gt;0,Journal!C2027,"")</f>
        <v/>
      </c>
      <c r="D2031" s="66" t="str">
        <f>IF(F2031-G2031&lt;&gt;0,Journal!D2027,"")</f>
        <v/>
      </c>
      <c r="E2031" s="295" t="str">
        <f>IF(F2031-G2031&lt;&gt;0,Journal!E2027,"")</f>
        <v/>
      </c>
      <c r="F2031" s="296"/>
      <c r="G2031" s="296"/>
      <c r="H2031" s="296">
        <f t="shared" si="31"/>
        <v>0</v>
      </c>
      <c r="I2031" s="311"/>
    </row>
    <row r="2032" spans="2:9" x14ac:dyDescent="0.35">
      <c r="B2032" s="310"/>
      <c r="C2032" s="294" t="str">
        <f>IF(F2032-G2032&lt;&gt;0,Journal!C2028,"")</f>
        <v/>
      </c>
      <c r="D2032" s="66" t="str">
        <f>IF(F2032-G2032&lt;&gt;0,Journal!D2028,"")</f>
        <v/>
      </c>
      <c r="E2032" s="295" t="str">
        <f>IF(F2032-G2032&lt;&gt;0,Journal!E2028,"")</f>
        <v/>
      </c>
      <c r="F2032" s="296"/>
      <c r="G2032" s="296"/>
      <c r="H2032" s="296">
        <f t="shared" si="31"/>
        <v>0</v>
      </c>
      <c r="I2032" s="311"/>
    </row>
    <row r="2033" spans="2:9" x14ac:dyDescent="0.35">
      <c r="B2033" s="310"/>
      <c r="C2033" s="294" t="str">
        <f>IF(F2033-G2033&lt;&gt;0,Journal!C2029,"")</f>
        <v/>
      </c>
      <c r="D2033" s="66" t="str">
        <f>IF(F2033-G2033&lt;&gt;0,Journal!D2029,"")</f>
        <v/>
      </c>
      <c r="E2033" s="295" t="str">
        <f>IF(F2033-G2033&lt;&gt;0,Journal!E2029,"")</f>
        <v/>
      </c>
      <c r="F2033" s="296"/>
      <c r="G2033" s="296"/>
      <c r="H2033" s="296">
        <f t="shared" si="31"/>
        <v>0</v>
      </c>
      <c r="I2033" s="311"/>
    </row>
    <row r="2034" spans="2:9" x14ac:dyDescent="0.35">
      <c r="B2034" s="310"/>
      <c r="C2034" s="294" t="str">
        <f>IF(F2034-G2034&lt;&gt;0,Journal!C2030,"")</f>
        <v/>
      </c>
      <c r="D2034" s="66" t="str">
        <f>IF(F2034-G2034&lt;&gt;0,Journal!D2030,"")</f>
        <v/>
      </c>
      <c r="E2034" s="295" t="str">
        <f>IF(F2034-G2034&lt;&gt;0,Journal!E2030,"")</f>
        <v/>
      </c>
      <c r="F2034" s="296"/>
      <c r="G2034" s="296"/>
      <c r="H2034" s="296">
        <f t="shared" si="31"/>
        <v>0</v>
      </c>
      <c r="I2034" s="311"/>
    </row>
    <row r="2035" spans="2:9" x14ac:dyDescent="0.35">
      <c r="B2035" s="310"/>
      <c r="C2035" s="294" t="str">
        <f>IF(F2035-G2035&lt;&gt;0,Journal!C2031,"")</f>
        <v/>
      </c>
      <c r="D2035" s="66" t="str">
        <f>IF(F2035-G2035&lt;&gt;0,Journal!D2031,"")</f>
        <v/>
      </c>
      <c r="E2035" s="295" t="str">
        <f>IF(F2035-G2035&lt;&gt;0,Journal!E2031,"")</f>
        <v/>
      </c>
      <c r="F2035" s="296"/>
      <c r="G2035" s="296"/>
      <c r="H2035" s="296">
        <f t="shared" si="31"/>
        <v>0</v>
      </c>
      <c r="I2035" s="311"/>
    </row>
    <row r="2036" spans="2:9" x14ac:dyDescent="0.35">
      <c r="B2036" s="310"/>
      <c r="C2036" s="294" t="str">
        <f>IF(F2036-G2036&lt;&gt;0,Journal!C2032,"")</f>
        <v/>
      </c>
      <c r="D2036" s="66" t="str">
        <f>IF(F2036-G2036&lt;&gt;0,Journal!D2032,"")</f>
        <v/>
      </c>
      <c r="E2036" s="295" t="str">
        <f>IF(F2036-G2036&lt;&gt;0,Journal!E2032,"")</f>
        <v/>
      </c>
      <c r="F2036" s="296"/>
      <c r="G2036" s="296"/>
      <c r="H2036" s="296">
        <f t="shared" si="31"/>
        <v>0</v>
      </c>
      <c r="I2036" s="311"/>
    </row>
    <row r="2037" spans="2:9" x14ac:dyDescent="0.35">
      <c r="B2037" s="310"/>
      <c r="C2037" s="294" t="str">
        <f>IF(F2037-G2037&lt;&gt;0,Journal!C2033,"")</f>
        <v/>
      </c>
      <c r="D2037" s="66" t="str">
        <f>IF(F2037-G2037&lt;&gt;0,Journal!D2033,"")</f>
        <v/>
      </c>
      <c r="E2037" s="295" t="str">
        <f>IF(F2037-G2037&lt;&gt;0,Journal!E2033,"")</f>
        <v/>
      </c>
      <c r="F2037" s="296"/>
      <c r="G2037" s="296"/>
      <c r="H2037" s="296">
        <f t="shared" si="31"/>
        <v>0</v>
      </c>
      <c r="I2037" s="311"/>
    </row>
    <row r="2038" spans="2:9" x14ac:dyDescent="0.35">
      <c r="B2038" s="310"/>
      <c r="C2038" s="294" t="str">
        <f>IF(F2038-G2038&lt;&gt;0,Journal!C2034,"")</f>
        <v/>
      </c>
      <c r="D2038" s="66" t="str">
        <f>IF(F2038-G2038&lt;&gt;0,Journal!D2034,"")</f>
        <v/>
      </c>
      <c r="E2038" s="295" t="str">
        <f>IF(F2038-G2038&lt;&gt;0,Journal!E2034,"")</f>
        <v/>
      </c>
      <c r="F2038" s="296"/>
      <c r="G2038" s="296"/>
      <c r="H2038" s="296">
        <f t="shared" si="31"/>
        <v>0</v>
      </c>
      <c r="I2038" s="311"/>
    </row>
    <row r="2039" spans="2:9" x14ac:dyDescent="0.35">
      <c r="B2039" s="310"/>
      <c r="C2039" s="294" t="str">
        <f>IF(F2039-G2039&lt;&gt;0,Journal!C2035,"")</f>
        <v/>
      </c>
      <c r="D2039" s="66" t="str">
        <f>IF(F2039-G2039&lt;&gt;0,Journal!D2035,"")</f>
        <v/>
      </c>
      <c r="E2039" s="295" t="str">
        <f>IF(F2039-G2039&lt;&gt;0,Journal!E2035,"")</f>
        <v/>
      </c>
      <c r="F2039" s="296"/>
      <c r="G2039" s="296"/>
      <c r="H2039" s="296">
        <f t="shared" si="31"/>
        <v>0</v>
      </c>
      <c r="I2039" s="311"/>
    </row>
    <row r="2040" spans="2:9" x14ac:dyDescent="0.35">
      <c r="B2040" s="310"/>
      <c r="C2040" s="294" t="str">
        <f>IF(F2040-G2040&lt;&gt;0,Journal!C2036,"")</f>
        <v/>
      </c>
      <c r="D2040" s="66" t="str">
        <f>IF(F2040-G2040&lt;&gt;0,Journal!D2036,"")</f>
        <v/>
      </c>
      <c r="E2040" s="295" t="str">
        <f>IF(F2040-G2040&lt;&gt;0,Journal!E2036,"")</f>
        <v/>
      </c>
      <c r="F2040" s="296"/>
      <c r="G2040" s="296"/>
      <c r="H2040" s="296">
        <f t="shared" si="31"/>
        <v>0</v>
      </c>
      <c r="I2040" s="311"/>
    </row>
    <row r="2041" spans="2:9" x14ac:dyDescent="0.35">
      <c r="B2041" s="310"/>
      <c r="C2041" s="294" t="str">
        <f>IF(F2041-G2041&lt;&gt;0,Journal!C2037,"")</f>
        <v/>
      </c>
      <c r="D2041" s="66" t="str">
        <f>IF(F2041-G2041&lt;&gt;0,Journal!D2037,"")</f>
        <v/>
      </c>
      <c r="E2041" s="295" t="str">
        <f>IF(F2041-G2041&lt;&gt;0,Journal!E2037,"")</f>
        <v/>
      </c>
      <c r="F2041" s="296"/>
      <c r="G2041" s="296"/>
      <c r="H2041" s="296">
        <f t="shared" si="31"/>
        <v>0</v>
      </c>
      <c r="I2041" s="311"/>
    </row>
    <row r="2042" spans="2:9" x14ac:dyDescent="0.35">
      <c r="B2042" s="310"/>
      <c r="C2042" s="294" t="str">
        <f>IF(F2042-G2042&lt;&gt;0,Journal!C2038,"")</f>
        <v/>
      </c>
      <c r="D2042" s="66" t="str">
        <f>IF(F2042-G2042&lt;&gt;0,Journal!D2038,"")</f>
        <v/>
      </c>
      <c r="E2042" s="295" t="str">
        <f>IF(F2042-G2042&lt;&gt;0,Journal!E2038,"")</f>
        <v/>
      </c>
      <c r="F2042" s="296"/>
      <c r="G2042" s="296"/>
      <c r="H2042" s="296">
        <f t="shared" si="31"/>
        <v>0</v>
      </c>
      <c r="I2042" s="311"/>
    </row>
    <row r="2043" spans="2:9" x14ac:dyDescent="0.35">
      <c r="B2043" s="310"/>
      <c r="C2043" s="294" t="str">
        <f>IF(F2043-G2043&lt;&gt;0,Journal!C2039,"")</f>
        <v/>
      </c>
      <c r="D2043" s="66" t="str">
        <f>IF(F2043-G2043&lt;&gt;0,Journal!D2039,"")</f>
        <v/>
      </c>
      <c r="E2043" s="295" t="str">
        <f>IF(F2043-G2043&lt;&gt;0,Journal!E2039,"")</f>
        <v/>
      </c>
      <c r="F2043" s="296"/>
      <c r="G2043" s="296"/>
      <c r="H2043" s="296">
        <f t="shared" si="31"/>
        <v>0</v>
      </c>
      <c r="I2043" s="311"/>
    </row>
    <row r="2044" spans="2:9" x14ac:dyDescent="0.35">
      <c r="B2044" s="310"/>
      <c r="C2044" s="294" t="str">
        <f>IF(F2044-G2044&lt;&gt;0,Journal!C2040,"")</f>
        <v/>
      </c>
      <c r="D2044" s="66" t="str">
        <f>IF(F2044-G2044&lt;&gt;0,Journal!D2040,"")</f>
        <v/>
      </c>
      <c r="E2044" s="295" t="str">
        <f>IF(F2044-G2044&lt;&gt;0,Journal!E2040,"")</f>
        <v/>
      </c>
      <c r="F2044" s="296"/>
      <c r="G2044" s="296"/>
      <c r="H2044" s="296">
        <f t="shared" si="31"/>
        <v>0</v>
      </c>
      <c r="I2044" s="311"/>
    </row>
    <row r="2045" spans="2:9" x14ac:dyDescent="0.35">
      <c r="B2045" s="310"/>
      <c r="C2045" s="294" t="str">
        <f>IF(F2045-G2045&lt;&gt;0,Journal!C2041,"")</f>
        <v/>
      </c>
      <c r="D2045" s="66" t="str">
        <f>IF(F2045-G2045&lt;&gt;0,Journal!D2041,"")</f>
        <v/>
      </c>
      <c r="E2045" s="295" t="str">
        <f>IF(F2045-G2045&lt;&gt;0,Journal!E2041,"")</f>
        <v/>
      </c>
      <c r="F2045" s="296"/>
      <c r="G2045" s="296"/>
      <c r="H2045" s="296">
        <f t="shared" si="31"/>
        <v>0</v>
      </c>
      <c r="I2045" s="311"/>
    </row>
    <row r="2046" spans="2:9" x14ac:dyDescent="0.35">
      <c r="B2046" s="310"/>
      <c r="C2046" s="294" t="str">
        <f>IF(F2046-G2046&lt;&gt;0,Journal!C2042,"")</f>
        <v/>
      </c>
      <c r="D2046" s="66" t="str">
        <f>IF(F2046-G2046&lt;&gt;0,Journal!D2042,"")</f>
        <v/>
      </c>
      <c r="E2046" s="295" t="str">
        <f>IF(F2046-G2046&lt;&gt;0,Journal!E2042,"")</f>
        <v/>
      </c>
      <c r="F2046" s="296"/>
      <c r="G2046" s="296"/>
      <c r="H2046" s="296">
        <f t="shared" si="31"/>
        <v>0</v>
      </c>
      <c r="I2046" s="311"/>
    </row>
    <row r="2047" spans="2:9" x14ac:dyDescent="0.35">
      <c r="B2047" s="310"/>
      <c r="C2047" s="294" t="str">
        <f>IF(F2047-G2047&lt;&gt;0,Journal!C2043,"")</f>
        <v/>
      </c>
      <c r="D2047" s="66" t="str">
        <f>IF(F2047-G2047&lt;&gt;0,Journal!D2043,"")</f>
        <v/>
      </c>
      <c r="E2047" s="295" t="str">
        <f>IF(F2047-G2047&lt;&gt;0,Journal!E2043,"")</f>
        <v/>
      </c>
      <c r="F2047" s="296"/>
      <c r="G2047" s="296"/>
      <c r="H2047" s="296">
        <f t="shared" si="31"/>
        <v>0</v>
      </c>
      <c r="I2047" s="311"/>
    </row>
    <row r="2048" spans="2:9" x14ac:dyDescent="0.35">
      <c r="B2048" s="310"/>
      <c r="C2048" s="294" t="str">
        <f>IF(F2048-G2048&lt;&gt;0,Journal!C2044,"")</f>
        <v/>
      </c>
      <c r="D2048" s="66" t="str">
        <f>IF(F2048-G2048&lt;&gt;0,Journal!D2044,"")</f>
        <v/>
      </c>
      <c r="E2048" s="295" t="str">
        <f>IF(F2048-G2048&lt;&gt;0,Journal!E2044,"")</f>
        <v/>
      </c>
      <c r="F2048" s="296"/>
      <c r="G2048" s="296"/>
      <c r="H2048" s="296">
        <f t="shared" si="31"/>
        <v>0</v>
      </c>
      <c r="I2048" s="311"/>
    </row>
    <row r="2049" spans="2:9" x14ac:dyDescent="0.35">
      <c r="B2049" s="310"/>
      <c r="C2049" s="294" t="str">
        <f>IF(F2049-G2049&lt;&gt;0,Journal!C2045,"")</f>
        <v/>
      </c>
      <c r="D2049" s="66" t="str">
        <f>IF(F2049-G2049&lt;&gt;0,Journal!D2045,"")</f>
        <v/>
      </c>
      <c r="E2049" s="295" t="str">
        <f>IF(F2049-G2049&lt;&gt;0,Journal!E2045,"")</f>
        <v/>
      </c>
      <c r="F2049" s="296"/>
      <c r="G2049" s="296"/>
      <c r="H2049" s="296">
        <f t="shared" si="31"/>
        <v>0</v>
      </c>
      <c r="I2049" s="311"/>
    </row>
    <row r="2050" spans="2:9" x14ac:dyDescent="0.35">
      <c r="B2050" s="310"/>
      <c r="C2050" s="294" t="str">
        <f>IF(F2050-G2050&lt;&gt;0,Journal!C2046,"")</f>
        <v/>
      </c>
      <c r="D2050" s="66" t="str">
        <f>IF(F2050-G2050&lt;&gt;0,Journal!D2046,"")</f>
        <v/>
      </c>
      <c r="E2050" s="295" t="str">
        <f>IF(F2050-G2050&lt;&gt;0,Journal!E2046,"")</f>
        <v/>
      </c>
      <c r="F2050" s="296"/>
      <c r="G2050" s="296"/>
      <c r="H2050" s="296">
        <f t="shared" si="31"/>
        <v>0</v>
      </c>
      <c r="I2050" s="311"/>
    </row>
    <row r="2051" spans="2:9" x14ac:dyDescent="0.35">
      <c r="B2051" s="310"/>
      <c r="C2051" s="294" t="str">
        <f>IF(F2051-G2051&lt;&gt;0,Journal!C2047,"")</f>
        <v/>
      </c>
      <c r="D2051" s="66" t="str">
        <f>IF(F2051-G2051&lt;&gt;0,Journal!D2047,"")</f>
        <v/>
      </c>
      <c r="E2051" s="295" t="str">
        <f>IF(F2051-G2051&lt;&gt;0,Journal!E2047,"")</f>
        <v/>
      </c>
      <c r="F2051" s="296"/>
      <c r="G2051" s="296"/>
      <c r="H2051" s="296">
        <f t="shared" si="31"/>
        <v>0</v>
      </c>
      <c r="I2051" s="311"/>
    </row>
    <row r="2052" spans="2:9" x14ac:dyDescent="0.35">
      <c r="B2052" s="310"/>
      <c r="C2052" s="294" t="str">
        <f>IF(F2052-G2052&lt;&gt;0,Journal!C2048,"")</f>
        <v/>
      </c>
      <c r="D2052" s="66" t="str">
        <f>IF(F2052-G2052&lt;&gt;0,Journal!D2048,"")</f>
        <v/>
      </c>
      <c r="E2052" s="295" t="str">
        <f>IF(F2052-G2052&lt;&gt;0,Journal!E2048,"")</f>
        <v/>
      </c>
      <c r="F2052" s="296"/>
      <c r="G2052" s="296"/>
      <c r="H2052" s="296">
        <f t="shared" si="31"/>
        <v>0</v>
      </c>
      <c r="I2052" s="311"/>
    </row>
    <row r="2053" spans="2:9" x14ac:dyDescent="0.35">
      <c r="B2053" s="310"/>
      <c r="C2053" s="294" t="str">
        <f>IF(F2053-G2053&lt;&gt;0,Journal!C2049,"")</f>
        <v/>
      </c>
      <c r="D2053" s="66" t="str">
        <f>IF(F2053-G2053&lt;&gt;0,Journal!D2049,"")</f>
        <v/>
      </c>
      <c r="E2053" s="295" t="str">
        <f>IF(F2053-G2053&lt;&gt;0,Journal!E2049,"")</f>
        <v/>
      </c>
      <c r="F2053" s="296"/>
      <c r="G2053" s="296"/>
      <c r="H2053" s="296">
        <f t="shared" si="31"/>
        <v>0</v>
      </c>
      <c r="I2053" s="311"/>
    </row>
    <row r="2054" spans="2:9" x14ac:dyDescent="0.35">
      <c r="B2054" s="310"/>
      <c r="C2054" s="294" t="str">
        <f>IF(F2054-G2054&lt;&gt;0,Journal!C2050,"")</f>
        <v/>
      </c>
      <c r="D2054" s="66" t="str">
        <f>IF(F2054-G2054&lt;&gt;0,Journal!D2050,"")</f>
        <v/>
      </c>
      <c r="E2054" s="295" t="str">
        <f>IF(F2054-G2054&lt;&gt;0,Journal!E2050,"")</f>
        <v/>
      </c>
      <c r="F2054" s="296"/>
      <c r="G2054" s="296"/>
      <c r="H2054" s="296">
        <f t="shared" si="31"/>
        <v>0</v>
      </c>
      <c r="I2054" s="311"/>
    </row>
    <row r="2055" spans="2:9" x14ac:dyDescent="0.35">
      <c r="B2055" s="310"/>
      <c r="C2055" s="294" t="str">
        <f>IF(F2055-G2055&lt;&gt;0,Journal!C2051,"")</f>
        <v/>
      </c>
      <c r="D2055" s="66" t="str">
        <f>IF(F2055-G2055&lt;&gt;0,Journal!D2051,"")</f>
        <v/>
      </c>
      <c r="E2055" s="295" t="str">
        <f>IF(F2055-G2055&lt;&gt;0,Journal!E2051,"")</f>
        <v/>
      </c>
      <c r="F2055" s="296"/>
      <c r="G2055" s="296"/>
      <c r="H2055" s="296">
        <f t="shared" si="31"/>
        <v>0</v>
      </c>
      <c r="I2055" s="311"/>
    </row>
    <row r="2056" spans="2:9" x14ac:dyDescent="0.35">
      <c r="B2056" s="310"/>
      <c r="C2056" s="294" t="str">
        <f>IF(F2056-G2056&lt;&gt;0,Journal!C2052,"")</f>
        <v/>
      </c>
      <c r="D2056" s="66" t="str">
        <f>IF(F2056-G2056&lt;&gt;0,Journal!D2052,"")</f>
        <v/>
      </c>
      <c r="E2056" s="295" t="str">
        <f>IF(F2056-G2056&lt;&gt;0,Journal!E2052,"")</f>
        <v/>
      </c>
      <c r="F2056" s="296"/>
      <c r="G2056" s="296"/>
      <c r="H2056" s="296">
        <f t="shared" si="31"/>
        <v>0</v>
      </c>
      <c r="I2056" s="311"/>
    </row>
    <row r="2057" spans="2:9" x14ac:dyDescent="0.35">
      <c r="B2057" s="310"/>
      <c r="C2057" s="294" t="str">
        <f>IF(F2057-G2057&lt;&gt;0,Journal!C2053,"")</f>
        <v/>
      </c>
      <c r="D2057" s="66" t="str">
        <f>IF(F2057-G2057&lt;&gt;0,Journal!D2053,"")</f>
        <v/>
      </c>
      <c r="E2057" s="295" t="str">
        <f>IF(F2057-G2057&lt;&gt;0,Journal!E2053,"")</f>
        <v/>
      </c>
      <c r="F2057" s="296"/>
      <c r="G2057" s="296"/>
      <c r="H2057" s="296">
        <f t="shared" si="31"/>
        <v>0</v>
      </c>
      <c r="I2057" s="311"/>
    </row>
    <row r="2058" spans="2:9" x14ac:dyDescent="0.35">
      <c r="B2058" s="310"/>
      <c r="C2058" s="294" t="str">
        <f>IF(F2058-G2058&lt;&gt;0,Journal!C2054,"")</f>
        <v/>
      </c>
      <c r="D2058" s="66" t="str">
        <f>IF(F2058-G2058&lt;&gt;0,Journal!D2054,"")</f>
        <v/>
      </c>
      <c r="E2058" s="295" t="str">
        <f>IF(F2058-G2058&lt;&gt;0,Journal!E2054,"")</f>
        <v/>
      </c>
      <c r="F2058" s="296"/>
      <c r="G2058" s="296"/>
      <c r="H2058" s="296">
        <f t="shared" si="31"/>
        <v>0</v>
      </c>
      <c r="I2058" s="311"/>
    </row>
    <row r="2059" spans="2:9" x14ac:dyDescent="0.35">
      <c r="B2059" s="310"/>
      <c r="C2059" s="294" t="str">
        <f>IF(F2059-G2059&lt;&gt;0,Journal!C2055,"")</f>
        <v/>
      </c>
      <c r="D2059" s="66" t="str">
        <f>IF(F2059-G2059&lt;&gt;0,Journal!D2055,"")</f>
        <v/>
      </c>
      <c r="E2059" s="295" t="str">
        <f>IF(F2059-G2059&lt;&gt;0,Journal!E2055,"")</f>
        <v/>
      </c>
      <c r="F2059" s="296"/>
      <c r="G2059" s="296"/>
      <c r="H2059" s="296">
        <f t="shared" si="31"/>
        <v>0</v>
      </c>
      <c r="I2059" s="311"/>
    </row>
    <row r="2060" spans="2:9" x14ac:dyDescent="0.35">
      <c r="B2060" s="310"/>
      <c r="C2060" s="294" t="str">
        <f>IF(F2060-G2060&lt;&gt;0,Journal!C2056,"")</f>
        <v/>
      </c>
      <c r="D2060" s="66" t="str">
        <f>IF(F2060-G2060&lt;&gt;0,Journal!D2056,"")</f>
        <v/>
      </c>
      <c r="E2060" s="295" t="str">
        <f>IF(F2060-G2060&lt;&gt;0,Journal!E2056,"")</f>
        <v/>
      </c>
      <c r="F2060" s="296"/>
      <c r="G2060" s="296"/>
      <c r="H2060" s="296">
        <f t="shared" si="31"/>
        <v>0</v>
      </c>
      <c r="I2060" s="311"/>
    </row>
    <row r="2061" spans="2:9" x14ac:dyDescent="0.35">
      <c r="B2061" s="310"/>
      <c r="C2061" s="294" t="str">
        <f>IF(F2061-G2061&lt;&gt;0,Journal!C2057,"")</f>
        <v/>
      </c>
      <c r="D2061" s="66" t="str">
        <f>IF(F2061-G2061&lt;&gt;0,Journal!D2057,"")</f>
        <v/>
      </c>
      <c r="E2061" s="295" t="str">
        <f>IF(F2061-G2061&lt;&gt;0,Journal!E2057,"")</f>
        <v/>
      </c>
      <c r="F2061" s="296"/>
      <c r="G2061" s="296"/>
      <c r="H2061" s="296">
        <f t="shared" si="31"/>
        <v>0</v>
      </c>
      <c r="I2061" s="311"/>
    </row>
    <row r="2062" spans="2:9" x14ac:dyDescent="0.35">
      <c r="B2062" s="310"/>
      <c r="C2062" s="294" t="str">
        <f>IF(F2062-G2062&lt;&gt;0,Journal!C2058,"")</f>
        <v/>
      </c>
      <c r="D2062" s="66" t="str">
        <f>IF(F2062-G2062&lt;&gt;0,Journal!D2058,"")</f>
        <v/>
      </c>
      <c r="E2062" s="295" t="str">
        <f>IF(F2062-G2062&lt;&gt;0,Journal!E2058,"")</f>
        <v/>
      </c>
      <c r="F2062" s="296"/>
      <c r="G2062" s="296"/>
      <c r="H2062" s="296">
        <f t="shared" si="31"/>
        <v>0</v>
      </c>
      <c r="I2062" s="311"/>
    </row>
    <row r="2063" spans="2:9" x14ac:dyDescent="0.35">
      <c r="B2063" s="310"/>
      <c r="C2063" s="294" t="str">
        <f>IF(F2063-G2063&lt;&gt;0,Journal!C2059,"")</f>
        <v/>
      </c>
      <c r="D2063" s="66" t="str">
        <f>IF(F2063-G2063&lt;&gt;0,Journal!D2059,"")</f>
        <v/>
      </c>
      <c r="E2063" s="295" t="str">
        <f>IF(F2063-G2063&lt;&gt;0,Journal!E2059,"")</f>
        <v/>
      </c>
      <c r="F2063" s="296"/>
      <c r="G2063" s="296"/>
      <c r="H2063" s="296">
        <f t="shared" si="31"/>
        <v>0</v>
      </c>
      <c r="I2063" s="311"/>
    </row>
    <row r="2064" spans="2:9" x14ac:dyDescent="0.35">
      <c r="B2064" s="310"/>
      <c r="C2064" s="294" t="str">
        <f>IF(F2064-G2064&lt;&gt;0,Journal!C2060,"")</f>
        <v/>
      </c>
      <c r="D2064" s="66" t="str">
        <f>IF(F2064-G2064&lt;&gt;0,Journal!D2060,"")</f>
        <v/>
      </c>
      <c r="E2064" s="295" t="str">
        <f>IF(F2064-G2064&lt;&gt;0,Journal!E2060,"")</f>
        <v/>
      </c>
      <c r="F2064" s="296"/>
      <c r="G2064" s="296"/>
      <c r="H2064" s="296">
        <f t="shared" ref="H2064:H2127" si="32">IF($F$9="Debit",(H2063+F2064-G2064),(H2063+G2064-F2064))</f>
        <v>0</v>
      </c>
      <c r="I2064" s="311"/>
    </row>
    <row r="2065" spans="2:9" x14ac:dyDescent="0.35">
      <c r="B2065" s="310"/>
      <c r="C2065" s="294" t="str">
        <f>IF(F2065-G2065&lt;&gt;0,Journal!C2061,"")</f>
        <v/>
      </c>
      <c r="D2065" s="66" t="str">
        <f>IF(F2065-G2065&lt;&gt;0,Journal!D2061,"")</f>
        <v/>
      </c>
      <c r="E2065" s="295" t="str">
        <f>IF(F2065-G2065&lt;&gt;0,Journal!E2061,"")</f>
        <v/>
      </c>
      <c r="F2065" s="296"/>
      <c r="G2065" s="296"/>
      <c r="H2065" s="296">
        <f t="shared" si="32"/>
        <v>0</v>
      </c>
      <c r="I2065" s="311"/>
    </row>
    <row r="2066" spans="2:9" x14ac:dyDescent="0.35">
      <c r="B2066" s="310"/>
      <c r="C2066" s="294" t="str">
        <f>IF(F2066-G2066&lt;&gt;0,Journal!C2062,"")</f>
        <v/>
      </c>
      <c r="D2066" s="66" t="str">
        <f>IF(F2066-G2066&lt;&gt;0,Journal!D2062,"")</f>
        <v/>
      </c>
      <c r="E2066" s="295" t="str">
        <f>IF(F2066-G2066&lt;&gt;0,Journal!E2062,"")</f>
        <v/>
      </c>
      <c r="F2066" s="296"/>
      <c r="G2066" s="296"/>
      <c r="H2066" s="296">
        <f t="shared" si="32"/>
        <v>0</v>
      </c>
      <c r="I2066" s="311"/>
    </row>
    <row r="2067" spans="2:9" x14ac:dyDescent="0.35">
      <c r="B2067" s="310"/>
      <c r="C2067" s="294" t="str">
        <f>IF(F2067-G2067&lt;&gt;0,Journal!C2063,"")</f>
        <v/>
      </c>
      <c r="D2067" s="66" t="str">
        <f>IF(F2067-G2067&lt;&gt;0,Journal!D2063,"")</f>
        <v/>
      </c>
      <c r="E2067" s="295" t="str">
        <f>IF(F2067-G2067&lt;&gt;0,Journal!E2063,"")</f>
        <v/>
      </c>
      <c r="F2067" s="296"/>
      <c r="G2067" s="296"/>
      <c r="H2067" s="296">
        <f t="shared" si="32"/>
        <v>0</v>
      </c>
      <c r="I2067" s="311"/>
    </row>
    <row r="2068" spans="2:9" x14ac:dyDescent="0.35">
      <c r="B2068" s="310"/>
      <c r="C2068" s="294" t="str">
        <f>IF(F2068-G2068&lt;&gt;0,Journal!C2064,"")</f>
        <v/>
      </c>
      <c r="D2068" s="66" t="str">
        <f>IF(F2068-G2068&lt;&gt;0,Journal!D2064,"")</f>
        <v/>
      </c>
      <c r="E2068" s="295" t="str">
        <f>IF(F2068-G2068&lt;&gt;0,Journal!E2064,"")</f>
        <v/>
      </c>
      <c r="F2068" s="296"/>
      <c r="G2068" s="296"/>
      <c r="H2068" s="296">
        <f t="shared" si="32"/>
        <v>0</v>
      </c>
      <c r="I2068" s="311"/>
    </row>
    <row r="2069" spans="2:9" x14ac:dyDescent="0.35">
      <c r="B2069" s="310"/>
      <c r="C2069" s="294" t="str">
        <f>IF(F2069-G2069&lt;&gt;0,Journal!C2065,"")</f>
        <v/>
      </c>
      <c r="D2069" s="66" t="str">
        <f>IF(F2069-G2069&lt;&gt;0,Journal!D2065,"")</f>
        <v/>
      </c>
      <c r="E2069" s="295" t="str">
        <f>IF(F2069-G2069&lt;&gt;0,Journal!E2065,"")</f>
        <v/>
      </c>
      <c r="F2069" s="296"/>
      <c r="G2069" s="296"/>
      <c r="H2069" s="296">
        <f t="shared" si="32"/>
        <v>0</v>
      </c>
      <c r="I2069" s="311"/>
    </row>
    <row r="2070" spans="2:9" x14ac:dyDescent="0.35">
      <c r="B2070" s="310"/>
      <c r="C2070" s="294" t="str">
        <f>IF(F2070-G2070&lt;&gt;0,Journal!C2066,"")</f>
        <v/>
      </c>
      <c r="D2070" s="66" t="str">
        <f>IF(F2070-G2070&lt;&gt;0,Journal!D2066,"")</f>
        <v/>
      </c>
      <c r="E2070" s="295" t="str">
        <f>IF(F2070-G2070&lt;&gt;0,Journal!E2066,"")</f>
        <v/>
      </c>
      <c r="F2070" s="296"/>
      <c r="G2070" s="296"/>
      <c r="H2070" s="296">
        <f t="shared" si="32"/>
        <v>0</v>
      </c>
      <c r="I2070" s="311"/>
    </row>
    <row r="2071" spans="2:9" x14ac:dyDescent="0.35">
      <c r="B2071" s="310"/>
      <c r="C2071" s="294" t="str">
        <f>IF(F2071-G2071&lt;&gt;0,Journal!C2067,"")</f>
        <v/>
      </c>
      <c r="D2071" s="66" t="str">
        <f>IF(F2071-G2071&lt;&gt;0,Journal!D2067,"")</f>
        <v/>
      </c>
      <c r="E2071" s="295" t="str">
        <f>IF(F2071-G2071&lt;&gt;0,Journal!E2067,"")</f>
        <v/>
      </c>
      <c r="F2071" s="296"/>
      <c r="G2071" s="296"/>
      <c r="H2071" s="296">
        <f t="shared" si="32"/>
        <v>0</v>
      </c>
      <c r="I2071" s="311"/>
    </row>
    <row r="2072" spans="2:9" x14ac:dyDescent="0.35">
      <c r="B2072" s="310"/>
      <c r="C2072" s="294" t="str">
        <f>IF(F2072-G2072&lt;&gt;0,Journal!C2068,"")</f>
        <v/>
      </c>
      <c r="D2072" s="66" t="str">
        <f>IF(F2072-G2072&lt;&gt;0,Journal!D2068,"")</f>
        <v/>
      </c>
      <c r="E2072" s="295" t="str">
        <f>IF(F2072-G2072&lt;&gt;0,Journal!E2068,"")</f>
        <v/>
      </c>
      <c r="F2072" s="296"/>
      <c r="G2072" s="296"/>
      <c r="H2072" s="296">
        <f t="shared" si="32"/>
        <v>0</v>
      </c>
      <c r="I2072" s="311"/>
    </row>
    <row r="2073" spans="2:9" x14ac:dyDescent="0.35">
      <c r="B2073" s="310"/>
      <c r="C2073" s="294" t="str">
        <f>IF(F2073-G2073&lt;&gt;0,Journal!C2069,"")</f>
        <v/>
      </c>
      <c r="D2073" s="66" t="str">
        <f>IF(F2073-G2073&lt;&gt;0,Journal!D2069,"")</f>
        <v/>
      </c>
      <c r="E2073" s="295" t="str">
        <f>IF(F2073-G2073&lt;&gt;0,Journal!E2069,"")</f>
        <v/>
      </c>
      <c r="F2073" s="296"/>
      <c r="G2073" s="296"/>
      <c r="H2073" s="296">
        <f t="shared" si="32"/>
        <v>0</v>
      </c>
      <c r="I2073" s="311"/>
    </row>
    <row r="2074" spans="2:9" x14ac:dyDescent="0.35">
      <c r="B2074" s="310"/>
      <c r="C2074" s="294" t="str">
        <f>IF(F2074-G2074&lt;&gt;0,Journal!C2070,"")</f>
        <v/>
      </c>
      <c r="D2074" s="66" t="str">
        <f>IF(F2074-G2074&lt;&gt;0,Journal!D2070,"")</f>
        <v/>
      </c>
      <c r="E2074" s="295" t="str">
        <f>IF(F2074-G2074&lt;&gt;0,Journal!E2070,"")</f>
        <v/>
      </c>
      <c r="F2074" s="296"/>
      <c r="G2074" s="296"/>
      <c r="H2074" s="296">
        <f t="shared" si="32"/>
        <v>0</v>
      </c>
      <c r="I2074" s="311"/>
    </row>
    <row r="2075" spans="2:9" x14ac:dyDescent="0.35">
      <c r="B2075" s="310"/>
      <c r="C2075" s="294" t="str">
        <f>IF(F2075-G2075&lt;&gt;0,Journal!C2071,"")</f>
        <v/>
      </c>
      <c r="D2075" s="66" t="str">
        <f>IF(F2075-G2075&lt;&gt;0,Journal!D2071,"")</f>
        <v/>
      </c>
      <c r="E2075" s="295" t="str">
        <f>IF(F2075-G2075&lt;&gt;0,Journal!E2071,"")</f>
        <v/>
      </c>
      <c r="F2075" s="296"/>
      <c r="G2075" s="296"/>
      <c r="H2075" s="296">
        <f t="shared" si="32"/>
        <v>0</v>
      </c>
      <c r="I2075" s="311"/>
    </row>
    <row r="2076" spans="2:9" x14ac:dyDescent="0.35">
      <c r="B2076" s="310"/>
      <c r="C2076" s="294" t="str">
        <f>IF(F2076-G2076&lt;&gt;0,Journal!C2072,"")</f>
        <v/>
      </c>
      <c r="D2076" s="66" t="str">
        <f>IF(F2076-G2076&lt;&gt;0,Journal!D2072,"")</f>
        <v/>
      </c>
      <c r="E2076" s="295" t="str">
        <f>IF(F2076-G2076&lt;&gt;0,Journal!E2072,"")</f>
        <v/>
      </c>
      <c r="F2076" s="296"/>
      <c r="G2076" s="296"/>
      <c r="H2076" s="296">
        <f t="shared" si="32"/>
        <v>0</v>
      </c>
      <c r="I2076" s="311"/>
    </row>
    <row r="2077" spans="2:9" x14ac:dyDescent="0.35">
      <c r="B2077" s="310"/>
      <c r="C2077" s="294" t="str">
        <f>IF(F2077-G2077&lt;&gt;0,Journal!C2073,"")</f>
        <v/>
      </c>
      <c r="D2077" s="66" t="str">
        <f>IF(F2077-G2077&lt;&gt;0,Journal!D2073,"")</f>
        <v/>
      </c>
      <c r="E2077" s="295" t="str">
        <f>IF(F2077-G2077&lt;&gt;0,Journal!E2073,"")</f>
        <v/>
      </c>
      <c r="F2077" s="296"/>
      <c r="G2077" s="296"/>
      <c r="H2077" s="296">
        <f t="shared" si="32"/>
        <v>0</v>
      </c>
      <c r="I2077" s="311"/>
    </row>
    <row r="2078" spans="2:9" x14ac:dyDescent="0.35">
      <c r="B2078" s="310"/>
      <c r="C2078" s="294" t="str">
        <f>IF(F2078-G2078&lt;&gt;0,Journal!C2074,"")</f>
        <v/>
      </c>
      <c r="D2078" s="66" t="str">
        <f>IF(F2078-G2078&lt;&gt;0,Journal!D2074,"")</f>
        <v/>
      </c>
      <c r="E2078" s="295" t="str">
        <f>IF(F2078-G2078&lt;&gt;0,Journal!E2074,"")</f>
        <v/>
      </c>
      <c r="F2078" s="296"/>
      <c r="G2078" s="296"/>
      <c r="H2078" s="296">
        <f t="shared" si="32"/>
        <v>0</v>
      </c>
      <c r="I2078" s="311"/>
    </row>
    <row r="2079" spans="2:9" x14ac:dyDescent="0.35">
      <c r="B2079" s="310"/>
      <c r="C2079" s="294" t="str">
        <f>IF(F2079-G2079&lt;&gt;0,Journal!C2075,"")</f>
        <v/>
      </c>
      <c r="D2079" s="66" t="str">
        <f>IF(F2079-G2079&lt;&gt;0,Journal!D2075,"")</f>
        <v/>
      </c>
      <c r="E2079" s="295" t="str">
        <f>IF(F2079-G2079&lt;&gt;0,Journal!E2075,"")</f>
        <v/>
      </c>
      <c r="F2079" s="296"/>
      <c r="G2079" s="296"/>
      <c r="H2079" s="296">
        <f t="shared" si="32"/>
        <v>0</v>
      </c>
      <c r="I2079" s="311"/>
    </row>
    <row r="2080" spans="2:9" x14ac:dyDescent="0.35">
      <c r="B2080" s="310"/>
      <c r="C2080" s="294" t="str">
        <f>IF(F2080-G2080&lt;&gt;0,Journal!C2076,"")</f>
        <v/>
      </c>
      <c r="D2080" s="66" t="str">
        <f>IF(F2080-G2080&lt;&gt;0,Journal!D2076,"")</f>
        <v/>
      </c>
      <c r="E2080" s="295" t="str">
        <f>IF(F2080-G2080&lt;&gt;0,Journal!E2076,"")</f>
        <v/>
      </c>
      <c r="F2080" s="296"/>
      <c r="G2080" s="296"/>
      <c r="H2080" s="296">
        <f t="shared" si="32"/>
        <v>0</v>
      </c>
      <c r="I2080" s="311"/>
    </row>
    <row r="2081" spans="2:9" x14ac:dyDescent="0.35">
      <c r="B2081" s="310"/>
      <c r="C2081" s="294" t="str">
        <f>IF(F2081-G2081&lt;&gt;0,Journal!C2077,"")</f>
        <v/>
      </c>
      <c r="D2081" s="66" t="str">
        <f>IF(F2081-G2081&lt;&gt;0,Journal!D2077,"")</f>
        <v/>
      </c>
      <c r="E2081" s="295" t="str">
        <f>IF(F2081-G2081&lt;&gt;0,Journal!E2077,"")</f>
        <v/>
      </c>
      <c r="F2081" s="296"/>
      <c r="G2081" s="296"/>
      <c r="H2081" s="296">
        <f t="shared" si="32"/>
        <v>0</v>
      </c>
      <c r="I2081" s="311"/>
    </row>
    <row r="2082" spans="2:9" x14ac:dyDescent="0.35">
      <c r="B2082" s="310"/>
      <c r="C2082" s="294" t="str">
        <f>IF(F2082-G2082&lt;&gt;0,Journal!C2078,"")</f>
        <v/>
      </c>
      <c r="D2082" s="66" t="str">
        <f>IF(F2082-G2082&lt;&gt;0,Journal!D2078,"")</f>
        <v/>
      </c>
      <c r="E2082" s="295" t="str">
        <f>IF(F2082-G2082&lt;&gt;0,Journal!E2078,"")</f>
        <v/>
      </c>
      <c r="F2082" s="296"/>
      <c r="G2082" s="296"/>
      <c r="H2082" s="296">
        <f t="shared" si="32"/>
        <v>0</v>
      </c>
      <c r="I2082" s="311"/>
    </row>
    <row r="2083" spans="2:9" x14ac:dyDescent="0.35">
      <c r="B2083" s="310"/>
      <c r="C2083" s="294" t="str">
        <f>IF(F2083-G2083&lt;&gt;0,Journal!C2079,"")</f>
        <v/>
      </c>
      <c r="D2083" s="66" t="str">
        <f>IF(F2083-G2083&lt;&gt;0,Journal!D2079,"")</f>
        <v/>
      </c>
      <c r="E2083" s="295" t="str">
        <f>IF(F2083-G2083&lt;&gt;0,Journal!E2079,"")</f>
        <v/>
      </c>
      <c r="F2083" s="296"/>
      <c r="G2083" s="296"/>
      <c r="H2083" s="296">
        <f t="shared" si="32"/>
        <v>0</v>
      </c>
      <c r="I2083" s="311"/>
    </row>
    <row r="2084" spans="2:9" x14ac:dyDescent="0.35">
      <c r="B2084" s="310"/>
      <c r="C2084" s="294" t="str">
        <f>IF(F2084-G2084&lt;&gt;0,Journal!C2080,"")</f>
        <v/>
      </c>
      <c r="D2084" s="66" t="str">
        <f>IF(F2084-G2084&lt;&gt;0,Journal!D2080,"")</f>
        <v/>
      </c>
      <c r="E2084" s="295" t="str">
        <f>IF(F2084-G2084&lt;&gt;0,Journal!E2080,"")</f>
        <v/>
      </c>
      <c r="F2084" s="296"/>
      <c r="G2084" s="296"/>
      <c r="H2084" s="296">
        <f t="shared" si="32"/>
        <v>0</v>
      </c>
      <c r="I2084" s="311"/>
    </row>
    <row r="2085" spans="2:9" x14ac:dyDescent="0.35">
      <c r="B2085" s="310"/>
      <c r="C2085" s="294" t="str">
        <f>IF(F2085-G2085&lt;&gt;0,Journal!C2081,"")</f>
        <v/>
      </c>
      <c r="D2085" s="66" t="str">
        <f>IF(F2085-G2085&lt;&gt;0,Journal!D2081,"")</f>
        <v/>
      </c>
      <c r="E2085" s="295" t="str">
        <f>IF(F2085-G2085&lt;&gt;0,Journal!E2081,"")</f>
        <v/>
      </c>
      <c r="F2085" s="296"/>
      <c r="G2085" s="296"/>
      <c r="H2085" s="296">
        <f t="shared" si="32"/>
        <v>0</v>
      </c>
      <c r="I2085" s="311"/>
    </row>
    <row r="2086" spans="2:9" x14ac:dyDescent="0.35">
      <c r="B2086" s="310"/>
      <c r="C2086" s="294" t="str">
        <f>IF(F2086-G2086&lt;&gt;0,Journal!C2082,"")</f>
        <v/>
      </c>
      <c r="D2086" s="66" t="str">
        <f>IF(F2086-G2086&lt;&gt;0,Journal!D2082,"")</f>
        <v/>
      </c>
      <c r="E2086" s="295" t="str">
        <f>IF(F2086-G2086&lt;&gt;0,Journal!E2082,"")</f>
        <v/>
      </c>
      <c r="F2086" s="296"/>
      <c r="G2086" s="296"/>
      <c r="H2086" s="296">
        <f t="shared" si="32"/>
        <v>0</v>
      </c>
      <c r="I2086" s="311"/>
    </row>
    <row r="2087" spans="2:9" x14ac:dyDescent="0.35">
      <c r="B2087" s="310"/>
      <c r="C2087" s="294" t="str">
        <f>IF(F2087-G2087&lt;&gt;0,Journal!C2083,"")</f>
        <v/>
      </c>
      <c r="D2087" s="66" t="str">
        <f>IF(F2087-G2087&lt;&gt;0,Journal!D2083,"")</f>
        <v/>
      </c>
      <c r="E2087" s="295" t="str">
        <f>IF(F2087-G2087&lt;&gt;0,Journal!E2083,"")</f>
        <v/>
      </c>
      <c r="F2087" s="296"/>
      <c r="G2087" s="296"/>
      <c r="H2087" s="296">
        <f t="shared" si="32"/>
        <v>0</v>
      </c>
      <c r="I2087" s="311"/>
    </row>
    <row r="2088" spans="2:9" x14ac:dyDescent="0.35">
      <c r="B2088" s="310"/>
      <c r="C2088" s="294" t="str">
        <f>IF(F2088-G2088&lt;&gt;0,Journal!C2084,"")</f>
        <v/>
      </c>
      <c r="D2088" s="66" t="str">
        <f>IF(F2088-G2088&lt;&gt;0,Journal!D2084,"")</f>
        <v/>
      </c>
      <c r="E2088" s="295" t="str">
        <f>IF(F2088-G2088&lt;&gt;0,Journal!E2084,"")</f>
        <v/>
      </c>
      <c r="F2088" s="296"/>
      <c r="G2088" s="296"/>
      <c r="H2088" s="296">
        <f t="shared" si="32"/>
        <v>0</v>
      </c>
      <c r="I2088" s="311"/>
    </row>
    <row r="2089" spans="2:9" x14ac:dyDescent="0.35">
      <c r="B2089" s="310"/>
      <c r="C2089" s="294" t="str">
        <f>IF(F2089-G2089&lt;&gt;0,Journal!C2085,"")</f>
        <v/>
      </c>
      <c r="D2089" s="66" t="str">
        <f>IF(F2089-G2089&lt;&gt;0,Journal!D2085,"")</f>
        <v/>
      </c>
      <c r="E2089" s="295" t="str">
        <f>IF(F2089-G2089&lt;&gt;0,Journal!E2085,"")</f>
        <v/>
      </c>
      <c r="F2089" s="296"/>
      <c r="G2089" s="296"/>
      <c r="H2089" s="296">
        <f t="shared" si="32"/>
        <v>0</v>
      </c>
      <c r="I2089" s="311"/>
    </row>
    <row r="2090" spans="2:9" x14ac:dyDescent="0.35">
      <c r="B2090" s="310"/>
      <c r="C2090" s="294" t="str">
        <f>IF(F2090-G2090&lt;&gt;0,Journal!C2086,"")</f>
        <v/>
      </c>
      <c r="D2090" s="66" t="str">
        <f>IF(F2090-G2090&lt;&gt;0,Journal!D2086,"")</f>
        <v/>
      </c>
      <c r="E2090" s="295" t="str">
        <f>IF(F2090-G2090&lt;&gt;0,Journal!E2086,"")</f>
        <v/>
      </c>
      <c r="F2090" s="296"/>
      <c r="G2090" s="296"/>
      <c r="H2090" s="296">
        <f t="shared" si="32"/>
        <v>0</v>
      </c>
      <c r="I2090" s="311"/>
    </row>
    <row r="2091" spans="2:9" x14ac:dyDescent="0.35">
      <c r="B2091" s="310"/>
      <c r="C2091" s="294" t="str">
        <f>IF(F2091-G2091&lt;&gt;0,Journal!C2087,"")</f>
        <v/>
      </c>
      <c r="D2091" s="66" t="str">
        <f>IF(F2091-G2091&lt;&gt;0,Journal!D2087,"")</f>
        <v/>
      </c>
      <c r="E2091" s="295" t="str">
        <f>IF(F2091-G2091&lt;&gt;0,Journal!E2087,"")</f>
        <v/>
      </c>
      <c r="F2091" s="296"/>
      <c r="G2091" s="296"/>
      <c r="H2091" s="296">
        <f t="shared" si="32"/>
        <v>0</v>
      </c>
      <c r="I2091" s="311"/>
    </row>
    <row r="2092" spans="2:9" x14ac:dyDescent="0.35">
      <c r="B2092" s="310"/>
      <c r="C2092" s="294" t="str">
        <f>IF(F2092-G2092&lt;&gt;0,Journal!C2088,"")</f>
        <v/>
      </c>
      <c r="D2092" s="66" t="str">
        <f>IF(F2092-G2092&lt;&gt;0,Journal!D2088,"")</f>
        <v/>
      </c>
      <c r="E2092" s="295" t="str">
        <f>IF(F2092-G2092&lt;&gt;0,Journal!E2088,"")</f>
        <v/>
      </c>
      <c r="F2092" s="296"/>
      <c r="G2092" s="296"/>
      <c r="H2092" s="296">
        <f t="shared" si="32"/>
        <v>0</v>
      </c>
      <c r="I2092" s="311"/>
    </row>
    <row r="2093" spans="2:9" x14ac:dyDescent="0.35">
      <c r="B2093" s="310"/>
      <c r="C2093" s="294" t="str">
        <f>IF(F2093-G2093&lt;&gt;0,Journal!C2089,"")</f>
        <v/>
      </c>
      <c r="D2093" s="66" t="str">
        <f>IF(F2093-G2093&lt;&gt;0,Journal!D2089,"")</f>
        <v/>
      </c>
      <c r="E2093" s="295" t="str">
        <f>IF(F2093-G2093&lt;&gt;0,Journal!E2089,"")</f>
        <v/>
      </c>
      <c r="F2093" s="296"/>
      <c r="G2093" s="296"/>
      <c r="H2093" s="296">
        <f t="shared" si="32"/>
        <v>0</v>
      </c>
      <c r="I2093" s="311"/>
    </row>
    <row r="2094" spans="2:9" x14ac:dyDescent="0.35">
      <c r="B2094" s="310"/>
      <c r="C2094" s="294" t="str">
        <f>IF(F2094-G2094&lt;&gt;0,Journal!C2090,"")</f>
        <v/>
      </c>
      <c r="D2094" s="66" t="str">
        <f>IF(F2094-G2094&lt;&gt;0,Journal!D2090,"")</f>
        <v/>
      </c>
      <c r="E2094" s="295" t="str">
        <f>IF(F2094-G2094&lt;&gt;0,Journal!E2090,"")</f>
        <v/>
      </c>
      <c r="F2094" s="296"/>
      <c r="G2094" s="296"/>
      <c r="H2094" s="296">
        <f t="shared" si="32"/>
        <v>0</v>
      </c>
      <c r="I2094" s="311"/>
    </row>
    <row r="2095" spans="2:9" x14ac:dyDescent="0.35">
      <c r="B2095" s="310"/>
      <c r="C2095" s="294" t="str">
        <f>IF(F2095-G2095&lt;&gt;0,Journal!C2091,"")</f>
        <v/>
      </c>
      <c r="D2095" s="66" t="str">
        <f>IF(F2095-G2095&lt;&gt;0,Journal!D2091,"")</f>
        <v/>
      </c>
      <c r="E2095" s="295" t="str">
        <f>IF(F2095-G2095&lt;&gt;0,Journal!E2091,"")</f>
        <v/>
      </c>
      <c r="F2095" s="296"/>
      <c r="G2095" s="296"/>
      <c r="H2095" s="296">
        <f t="shared" si="32"/>
        <v>0</v>
      </c>
      <c r="I2095" s="311"/>
    </row>
    <row r="2096" spans="2:9" x14ac:dyDescent="0.35">
      <c r="B2096" s="310"/>
      <c r="C2096" s="294" t="str">
        <f>IF(F2096-G2096&lt;&gt;0,Journal!C2092,"")</f>
        <v/>
      </c>
      <c r="D2096" s="66" t="str">
        <f>IF(F2096-G2096&lt;&gt;0,Journal!D2092,"")</f>
        <v/>
      </c>
      <c r="E2096" s="295" t="str">
        <f>IF(F2096-G2096&lt;&gt;0,Journal!E2092,"")</f>
        <v/>
      </c>
      <c r="F2096" s="296"/>
      <c r="G2096" s="296"/>
      <c r="H2096" s="296">
        <f t="shared" si="32"/>
        <v>0</v>
      </c>
      <c r="I2096" s="311"/>
    </row>
    <row r="2097" spans="2:9" x14ac:dyDescent="0.35">
      <c r="B2097" s="310"/>
      <c r="C2097" s="294" t="str">
        <f>IF(F2097-G2097&lt;&gt;0,Journal!C2093,"")</f>
        <v/>
      </c>
      <c r="D2097" s="66" t="str">
        <f>IF(F2097-G2097&lt;&gt;0,Journal!D2093,"")</f>
        <v/>
      </c>
      <c r="E2097" s="295" t="str">
        <f>IF(F2097-G2097&lt;&gt;0,Journal!E2093,"")</f>
        <v/>
      </c>
      <c r="F2097" s="296"/>
      <c r="G2097" s="296"/>
      <c r="H2097" s="296">
        <f t="shared" si="32"/>
        <v>0</v>
      </c>
      <c r="I2097" s="311"/>
    </row>
    <row r="2098" spans="2:9" x14ac:dyDescent="0.35">
      <c r="B2098" s="310"/>
      <c r="C2098" s="294" t="str">
        <f>IF(F2098-G2098&lt;&gt;0,Journal!C2094,"")</f>
        <v/>
      </c>
      <c r="D2098" s="66" t="str">
        <f>IF(F2098-G2098&lt;&gt;0,Journal!D2094,"")</f>
        <v/>
      </c>
      <c r="E2098" s="295" t="str">
        <f>IF(F2098-G2098&lt;&gt;0,Journal!E2094,"")</f>
        <v/>
      </c>
      <c r="F2098" s="296"/>
      <c r="G2098" s="296"/>
      <c r="H2098" s="296">
        <f t="shared" si="32"/>
        <v>0</v>
      </c>
      <c r="I2098" s="311"/>
    </row>
    <row r="2099" spans="2:9" x14ac:dyDescent="0.35">
      <c r="B2099" s="310"/>
      <c r="C2099" s="294" t="str">
        <f>IF(F2099-G2099&lt;&gt;0,Journal!C2095,"")</f>
        <v/>
      </c>
      <c r="D2099" s="66" t="str">
        <f>IF(F2099-G2099&lt;&gt;0,Journal!D2095,"")</f>
        <v/>
      </c>
      <c r="E2099" s="295" t="str">
        <f>IF(F2099-G2099&lt;&gt;0,Journal!E2095,"")</f>
        <v/>
      </c>
      <c r="F2099" s="296"/>
      <c r="G2099" s="296"/>
      <c r="H2099" s="296">
        <f t="shared" si="32"/>
        <v>0</v>
      </c>
      <c r="I2099" s="311"/>
    </row>
    <row r="2100" spans="2:9" x14ac:dyDescent="0.35">
      <c r="B2100" s="310"/>
      <c r="C2100" s="294" t="str">
        <f>IF(F2100-G2100&lt;&gt;0,Journal!C2096,"")</f>
        <v/>
      </c>
      <c r="D2100" s="66" t="str">
        <f>IF(F2100-G2100&lt;&gt;0,Journal!D2096,"")</f>
        <v/>
      </c>
      <c r="E2100" s="295" t="str">
        <f>IF(F2100-G2100&lt;&gt;0,Journal!E2096,"")</f>
        <v/>
      </c>
      <c r="F2100" s="296"/>
      <c r="G2100" s="296"/>
      <c r="H2100" s="296">
        <f t="shared" si="32"/>
        <v>0</v>
      </c>
      <c r="I2100" s="311"/>
    </row>
    <row r="2101" spans="2:9" x14ac:dyDescent="0.35">
      <c r="B2101" s="310"/>
      <c r="C2101" s="294" t="str">
        <f>IF(F2101-G2101&lt;&gt;0,Journal!C2097,"")</f>
        <v/>
      </c>
      <c r="D2101" s="66" t="str">
        <f>IF(F2101-G2101&lt;&gt;0,Journal!D2097,"")</f>
        <v/>
      </c>
      <c r="E2101" s="295" t="str">
        <f>IF(F2101-G2101&lt;&gt;0,Journal!E2097,"")</f>
        <v/>
      </c>
      <c r="F2101" s="296"/>
      <c r="G2101" s="296"/>
      <c r="H2101" s="296">
        <f t="shared" si="32"/>
        <v>0</v>
      </c>
      <c r="I2101" s="311"/>
    </row>
    <row r="2102" spans="2:9" x14ac:dyDescent="0.35">
      <c r="B2102" s="310"/>
      <c r="C2102" s="294" t="str">
        <f>IF(F2102-G2102&lt;&gt;0,Journal!C2098,"")</f>
        <v/>
      </c>
      <c r="D2102" s="66" t="str">
        <f>IF(F2102-G2102&lt;&gt;0,Journal!D2098,"")</f>
        <v/>
      </c>
      <c r="E2102" s="295" t="str">
        <f>IF(F2102-G2102&lt;&gt;0,Journal!E2098,"")</f>
        <v/>
      </c>
      <c r="F2102" s="296"/>
      <c r="G2102" s="296"/>
      <c r="H2102" s="296">
        <f t="shared" si="32"/>
        <v>0</v>
      </c>
      <c r="I2102" s="311"/>
    </row>
    <row r="2103" spans="2:9" x14ac:dyDescent="0.35">
      <c r="B2103" s="310"/>
      <c r="C2103" s="294" t="str">
        <f>IF(F2103-G2103&lt;&gt;0,Journal!C2099,"")</f>
        <v/>
      </c>
      <c r="D2103" s="66" t="str">
        <f>IF(F2103-G2103&lt;&gt;0,Journal!D2099,"")</f>
        <v/>
      </c>
      <c r="E2103" s="295" t="str">
        <f>IF(F2103-G2103&lt;&gt;0,Journal!E2099,"")</f>
        <v/>
      </c>
      <c r="F2103" s="296"/>
      <c r="G2103" s="296"/>
      <c r="H2103" s="296">
        <f t="shared" si="32"/>
        <v>0</v>
      </c>
      <c r="I2103" s="311"/>
    </row>
    <row r="2104" spans="2:9" x14ac:dyDescent="0.35">
      <c r="B2104" s="310"/>
      <c r="C2104" s="294" t="str">
        <f>IF(F2104-G2104&lt;&gt;0,Journal!C2100,"")</f>
        <v/>
      </c>
      <c r="D2104" s="66" t="str">
        <f>IF(F2104-G2104&lt;&gt;0,Journal!D2100,"")</f>
        <v/>
      </c>
      <c r="E2104" s="295" t="str">
        <f>IF(F2104-G2104&lt;&gt;0,Journal!E2100,"")</f>
        <v/>
      </c>
      <c r="F2104" s="296"/>
      <c r="G2104" s="296"/>
      <c r="H2104" s="296">
        <f t="shared" si="32"/>
        <v>0</v>
      </c>
      <c r="I2104" s="311"/>
    </row>
    <row r="2105" spans="2:9" x14ac:dyDescent="0.35">
      <c r="B2105" s="310"/>
      <c r="C2105" s="294" t="str">
        <f>IF(F2105-G2105&lt;&gt;0,Journal!C2101,"")</f>
        <v/>
      </c>
      <c r="D2105" s="66" t="str">
        <f>IF(F2105-G2105&lt;&gt;0,Journal!D2101,"")</f>
        <v/>
      </c>
      <c r="E2105" s="295" t="str">
        <f>IF(F2105-G2105&lt;&gt;0,Journal!E2101,"")</f>
        <v/>
      </c>
      <c r="F2105" s="296"/>
      <c r="G2105" s="296"/>
      <c r="H2105" s="296">
        <f t="shared" si="32"/>
        <v>0</v>
      </c>
      <c r="I2105" s="311"/>
    </row>
    <row r="2106" spans="2:9" x14ac:dyDescent="0.35">
      <c r="B2106" s="310"/>
      <c r="C2106" s="294" t="str">
        <f>IF(F2106-G2106&lt;&gt;0,Journal!C2102,"")</f>
        <v/>
      </c>
      <c r="D2106" s="66" t="str">
        <f>IF(F2106-G2106&lt;&gt;0,Journal!D2102,"")</f>
        <v/>
      </c>
      <c r="E2106" s="295" t="str">
        <f>IF(F2106-G2106&lt;&gt;0,Journal!E2102,"")</f>
        <v/>
      </c>
      <c r="F2106" s="296"/>
      <c r="G2106" s="296"/>
      <c r="H2106" s="296">
        <f t="shared" si="32"/>
        <v>0</v>
      </c>
      <c r="I2106" s="311"/>
    </row>
    <row r="2107" spans="2:9" x14ac:dyDescent="0.35">
      <c r="B2107" s="310"/>
      <c r="C2107" s="294" t="str">
        <f>IF(F2107-G2107&lt;&gt;0,Journal!C2103,"")</f>
        <v/>
      </c>
      <c r="D2107" s="66" t="str">
        <f>IF(F2107-G2107&lt;&gt;0,Journal!D2103,"")</f>
        <v/>
      </c>
      <c r="E2107" s="295" t="str">
        <f>IF(F2107-G2107&lt;&gt;0,Journal!E2103,"")</f>
        <v/>
      </c>
      <c r="F2107" s="296"/>
      <c r="G2107" s="296"/>
      <c r="H2107" s="296">
        <f t="shared" si="32"/>
        <v>0</v>
      </c>
      <c r="I2107" s="311"/>
    </row>
    <row r="2108" spans="2:9" x14ac:dyDescent="0.35">
      <c r="B2108" s="310"/>
      <c r="C2108" s="294" t="str">
        <f>IF(F2108-G2108&lt;&gt;0,Journal!C2104,"")</f>
        <v/>
      </c>
      <c r="D2108" s="66" t="str">
        <f>IF(F2108-G2108&lt;&gt;0,Journal!D2104,"")</f>
        <v/>
      </c>
      <c r="E2108" s="295" t="str">
        <f>IF(F2108-G2108&lt;&gt;0,Journal!E2104,"")</f>
        <v/>
      </c>
      <c r="F2108" s="296"/>
      <c r="G2108" s="296"/>
      <c r="H2108" s="296">
        <f t="shared" si="32"/>
        <v>0</v>
      </c>
      <c r="I2108" s="311"/>
    </row>
    <row r="2109" spans="2:9" x14ac:dyDescent="0.35">
      <c r="B2109" s="310"/>
      <c r="C2109" s="294" t="str">
        <f>IF(F2109-G2109&lt;&gt;0,Journal!C2105,"")</f>
        <v/>
      </c>
      <c r="D2109" s="66" t="str">
        <f>IF(F2109-G2109&lt;&gt;0,Journal!D2105,"")</f>
        <v/>
      </c>
      <c r="E2109" s="295" t="str">
        <f>IF(F2109-G2109&lt;&gt;0,Journal!E2105,"")</f>
        <v/>
      </c>
      <c r="F2109" s="296"/>
      <c r="G2109" s="296"/>
      <c r="H2109" s="296">
        <f t="shared" si="32"/>
        <v>0</v>
      </c>
      <c r="I2109" s="311"/>
    </row>
    <row r="2110" spans="2:9" x14ac:dyDescent="0.35">
      <c r="B2110" s="310"/>
      <c r="C2110" s="294" t="str">
        <f>IF(F2110-G2110&lt;&gt;0,Journal!C2106,"")</f>
        <v/>
      </c>
      <c r="D2110" s="66" t="str">
        <f>IF(F2110-G2110&lt;&gt;0,Journal!D2106,"")</f>
        <v/>
      </c>
      <c r="E2110" s="295" t="str">
        <f>IF(F2110-G2110&lt;&gt;0,Journal!E2106,"")</f>
        <v/>
      </c>
      <c r="F2110" s="296"/>
      <c r="G2110" s="296"/>
      <c r="H2110" s="296">
        <f t="shared" si="32"/>
        <v>0</v>
      </c>
      <c r="I2110" s="311"/>
    </row>
    <row r="2111" spans="2:9" x14ac:dyDescent="0.35">
      <c r="B2111" s="310"/>
      <c r="C2111" s="294" t="str">
        <f>IF(F2111-G2111&lt;&gt;0,Journal!C2107,"")</f>
        <v/>
      </c>
      <c r="D2111" s="66" t="str">
        <f>IF(F2111-G2111&lt;&gt;0,Journal!D2107,"")</f>
        <v/>
      </c>
      <c r="E2111" s="295" t="str">
        <f>IF(F2111-G2111&lt;&gt;0,Journal!E2107,"")</f>
        <v/>
      </c>
      <c r="F2111" s="296"/>
      <c r="G2111" s="296"/>
      <c r="H2111" s="296">
        <f t="shared" si="32"/>
        <v>0</v>
      </c>
      <c r="I2111" s="311"/>
    </row>
    <row r="2112" spans="2:9" x14ac:dyDescent="0.35">
      <c r="B2112" s="310"/>
      <c r="C2112" s="294" t="str">
        <f>IF(F2112-G2112&lt;&gt;0,Journal!C2108,"")</f>
        <v/>
      </c>
      <c r="D2112" s="66" t="str">
        <f>IF(F2112-G2112&lt;&gt;0,Journal!D2108,"")</f>
        <v/>
      </c>
      <c r="E2112" s="295" t="str">
        <f>IF(F2112-G2112&lt;&gt;0,Journal!E2108,"")</f>
        <v/>
      </c>
      <c r="F2112" s="296"/>
      <c r="G2112" s="296"/>
      <c r="H2112" s="296">
        <f t="shared" si="32"/>
        <v>0</v>
      </c>
      <c r="I2112" s="311"/>
    </row>
    <row r="2113" spans="2:9" x14ac:dyDescent="0.35">
      <c r="B2113" s="310"/>
      <c r="C2113" s="294" t="str">
        <f>IF(F2113-G2113&lt;&gt;0,Journal!C2109,"")</f>
        <v/>
      </c>
      <c r="D2113" s="66" t="str">
        <f>IF(F2113-G2113&lt;&gt;0,Journal!D2109,"")</f>
        <v/>
      </c>
      <c r="E2113" s="295" t="str">
        <f>IF(F2113-G2113&lt;&gt;0,Journal!E2109,"")</f>
        <v/>
      </c>
      <c r="F2113" s="296"/>
      <c r="G2113" s="296"/>
      <c r="H2113" s="296">
        <f t="shared" si="32"/>
        <v>0</v>
      </c>
      <c r="I2113" s="311"/>
    </row>
    <row r="2114" spans="2:9" x14ac:dyDescent="0.35">
      <c r="B2114" s="310"/>
      <c r="C2114" s="294" t="str">
        <f>IF(F2114-G2114&lt;&gt;0,Journal!C2110,"")</f>
        <v/>
      </c>
      <c r="D2114" s="66" t="str">
        <f>IF(F2114-G2114&lt;&gt;0,Journal!D2110,"")</f>
        <v/>
      </c>
      <c r="E2114" s="295" t="str">
        <f>IF(F2114-G2114&lt;&gt;0,Journal!E2110,"")</f>
        <v/>
      </c>
      <c r="F2114" s="296"/>
      <c r="G2114" s="296"/>
      <c r="H2114" s="296">
        <f t="shared" si="32"/>
        <v>0</v>
      </c>
      <c r="I2114" s="311"/>
    </row>
    <row r="2115" spans="2:9" x14ac:dyDescent="0.35">
      <c r="B2115" s="310"/>
      <c r="C2115" s="294" t="str">
        <f>IF(F2115-G2115&lt;&gt;0,Journal!C2111,"")</f>
        <v/>
      </c>
      <c r="D2115" s="66" t="str">
        <f>IF(F2115-G2115&lt;&gt;0,Journal!D2111,"")</f>
        <v/>
      </c>
      <c r="E2115" s="295" t="str">
        <f>IF(F2115-G2115&lt;&gt;0,Journal!E2111,"")</f>
        <v/>
      </c>
      <c r="F2115" s="296"/>
      <c r="G2115" s="296"/>
      <c r="H2115" s="296">
        <f t="shared" si="32"/>
        <v>0</v>
      </c>
      <c r="I2115" s="311"/>
    </row>
    <row r="2116" spans="2:9" x14ac:dyDescent="0.35">
      <c r="B2116" s="310"/>
      <c r="C2116" s="294" t="str">
        <f>IF(F2116-G2116&lt;&gt;0,Journal!C2112,"")</f>
        <v/>
      </c>
      <c r="D2116" s="66" t="str">
        <f>IF(F2116-G2116&lt;&gt;0,Journal!D2112,"")</f>
        <v/>
      </c>
      <c r="E2116" s="295" t="str">
        <f>IF(F2116-G2116&lt;&gt;0,Journal!E2112,"")</f>
        <v/>
      </c>
      <c r="F2116" s="296"/>
      <c r="G2116" s="296"/>
      <c r="H2116" s="296">
        <f t="shared" si="32"/>
        <v>0</v>
      </c>
      <c r="I2116" s="311"/>
    </row>
    <row r="2117" spans="2:9" x14ac:dyDescent="0.35">
      <c r="B2117" s="310"/>
      <c r="C2117" s="294" t="str">
        <f>IF(F2117-G2117&lt;&gt;0,Journal!C2113,"")</f>
        <v/>
      </c>
      <c r="D2117" s="66" t="str">
        <f>IF(F2117-G2117&lt;&gt;0,Journal!D2113,"")</f>
        <v/>
      </c>
      <c r="E2117" s="295" t="str">
        <f>IF(F2117-G2117&lt;&gt;0,Journal!E2113,"")</f>
        <v/>
      </c>
      <c r="F2117" s="296"/>
      <c r="G2117" s="296"/>
      <c r="H2117" s="296">
        <f t="shared" si="32"/>
        <v>0</v>
      </c>
      <c r="I2117" s="311"/>
    </row>
    <row r="2118" spans="2:9" x14ac:dyDescent="0.35">
      <c r="B2118" s="310"/>
      <c r="C2118" s="294" t="str">
        <f>IF(F2118-G2118&lt;&gt;0,Journal!C2114,"")</f>
        <v/>
      </c>
      <c r="D2118" s="66" t="str">
        <f>IF(F2118-G2118&lt;&gt;0,Journal!D2114,"")</f>
        <v/>
      </c>
      <c r="E2118" s="295" t="str">
        <f>IF(F2118-G2118&lt;&gt;0,Journal!E2114,"")</f>
        <v/>
      </c>
      <c r="F2118" s="296"/>
      <c r="G2118" s="296"/>
      <c r="H2118" s="296">
        <f t="shared" si="32"/>
        <v>0</v>
      </c>
      <c r="I2118" s="311"/>
    </row>
    <row r="2119" spans="2:9" x14ac:dyDescent="0.35">
      <c r="B2119" s="310"/>
      <c r="C2119" s="294" t="str">
        <f>IF(F2119-G2119&lt;&gt;0,Journal!C2115,"")</f>
        <v/>
      </c>
      <c r="D2119" s="66" t="str">
        <f>IF(F2119-G2119&lt;&gt;0,Journal!D2115,"")</f>
        <v/>
      </c>
      <c r="E2119" s="295" t="str">
        <f>IF(F2119-G2119&lt;&gt;0,Journal!E2115,"")</f>
        <v/>
      </c>
      <c r="F2119" s="296"/>
      <c r="G2119" s="296"/>
      <c r="H2119" s="296">
        <f t="shared" si="32"/>
        <v>0</v>
      </c>
      <c r="I2119" s="311"/>
    </row>
    <row r="2120" spans="2:9" x14ac:dyDescent="0.35">
      <c r="B2120" s="310"/>
      <c r="C2120" s="294" t="str">
        <f>IF(F2120-G2120&lt;&gt;0,Journal!C2116,"")</f>
        <v/>
      </c>
      <c r="D2120" s="66" t="str">
        <f>IF(F2120-G2120&lt;&gt;0,Journal!D2116,"")</f>
        <v/>
      </c>
      <c r="E2120" s="295" t="str">
        <f>IF(F2120-G2120&lt;&gt;0,Journal!E2116,"")</f>
        <v/>
      </c>
      <c r="F2120" s="296"/>
      <c r="G2120" s="296"/>
      <c r="H2120" s="296">
        <f t="shared" si="32"/>
        <v>0</v>
      </c>
      <c r="I2120" s="311"/>
    </row>
    <row r="2121" spans="2:9" x14ac:dyDescent="0.35">
      <c r="B2121" s="310"/>
      <c r="C2121" s="294" t="str">
        <f>IF(F2121-G2121&lt;&gt;0,Journal!C2117,"")</f>
        <v/>
      </c>
      <c r="D2121" s="66" t="str">
        <f>IF(F2121-G2121&lt;&gt;0,Journal!D2117,"")</f>
        <v/>
      </c>
      <c r="E2121" s="295" t="str">
        <f>IF(F2121-G2121&lt;&gt;0,Journal!E2117,"")</f>
        <v/>
      </c>
      <c r="F2121" s="296"/>
      <c r="G2121" s="296"/>
      <c r="H2121" s="296">
        <f t="shared" si="32"/>
        <v>0</v>
      </c>
      <c r="I2121" s="311"/>
    </row>
    <row r="2122" spans="2:9" x14ac:dyDescent="0.35">
      <c r="B2122" s="310"/>
      <c r="C2122" s="294" t="str">
        <f>IF(F2122-G2122&lt;&gt;0,Journal!C2118,"")</f>
        <v/>
      </c>
      <c r="D2122" s="66" t="str">
        <f>IF(F2122-G2122&lt;&gt;0,Journal!D2118,"")</f>
        <v/>
      </c>
      <c r="E2122" s="295" t="str">
        <f>IF(F2122-G2122&lt;&gt;0,Journal!E2118,"")</f>
        <v/>
      </c>
      <c r="F2122" s="296"/>
      <c r="G2122" s="296"/>
      <c r="H2122" s="296">
        <f t="shared" si="32"/>
        <v>0</v>
      </c>
      <c r="I2122" s="311"/>
    </row>
    <row r="2123" spans="2:9" x14ac:dyDescent="0.35">
      <c r="B2123" s="310"/>
      <c r="C2123" s="294" t="str">
        <f>IF(F2123-G2123&lt;&gt;0,Journal!C2119,"")</f>
        <v/>
      </c>
      <c r="D2123" s="66" t="str">
        <f>IF(F2123-G2123&lt;&gt;0,Journal!D2119,"")</f>
        <v/>
      </c>
      <c r="E2123" s="295" t="str">
        <f>IF(F2123-G2123&lt;&gt;0,Journal!E2119,"")</f>
        <v/>
      </c>
      <c r="F2123" s="296"/>
      <c r="G2123" s="296"/>
      <c r="H2123" s="296">
        <f t="shared" si="32"/>
        <v>0</v>
      </c>
      <c r="I2123" s="311"/>
    </row>
    <row r="2124" spans="2:9" x14ac:dyDescent="0.35">
      <c r="B2124" s="310"/>
      <c r="C2124" s="294" t="str">
        <f>IF(F2124-G2124&lt;&gt;0,Journal!C2120,"")</f>
        <v/>
      </c>
      <c r="D2124" s="66" t="str">
        <f>IF(F2124-G2124&lt;&gt;0,Journal!D2120,"")</f>
        <v/>
      </c>
      <c r="E2124" s="295" t="str">
        <f>IF(F2124-G2124&lt;&gt;0,Journal!E2120,"")</f>
        <v/>
      </c>
      <c r="F2124" s="296"/>
      <c r="G2124" s="296"/>
      <c r="H2124" s="296">
        <f t="shared" si="32"/>
        <v>0</v>
      </c>
      <c r="I2124" s="311"/>
    </row>
    <row r="2125" spans="2:9" x14ac:dyDescent="0.35">
      <c r="B2125" s="310"/>
      <c r="C2125" s="294" t="str">
        <f>IF(F2125-G2125&lt;&gt;0,Journal!C2121,"")</f>
        <v/>
      </c>
      <c r="D2125" s="66" t="str">
        <f>IF(F2125-G2125&lt;&gt;0,Journal!D2121,"")</f>
        <v/>
      </c>
      <c r="E2125" s="295" t="str">
        <f>IF(F2125-G2125&lt;&gt;0,Journal!E2121,"")</f>
        <v/>
      </c>
      <c r="F2125" s="296"/>
      <c r="G2125" s="296"/>
      <c r="H2125" s="296">
        <f t="shared" si="32"/>
        <v>0</v>
      </c>
      <c r="I2125" s="311"/>
    </row>
    <row r="2126" spans="2:9" x14ac:dyDescent="0.35">
      <c r="B2126" s="310"/>
      <c r="C2126" s="294" t="str">
        <f>IF(F2126-G2126&lt;&gt;0,Journal!C2122,"")</f>
        <v/>
      </c>
      <c r="D2126" s="66" t="str">
        <f>IF(F2126-G2126&lt;&gt;0,Journal!D2122,"")</f>
        <v/>
      </c>
      <c r="E2126" s="295" t="str">
        <f>IF(F2126-G2126&lt;&gt;0,Journal!E2122,"")</f>
        <v/>
      </c>
      <c r="F2126" s="296"/>
      <c r="G2126" s="296"/>
      <c r="H2126" s="296">
        <f t="shared" si="32"/>
        <v>0</v>
      </c>
      <c r="I2126" s="311"/>
    </row>
    <row r="2127" spans="2:9" x14ac:dyDescent="0.35">
      <c r="B2127" s="310"/>
      <c r="C2127" s="294" t="str">
        <f>IF(F2127-G2127&lt;&gt;0,Journal!C2123,"")</f>
        <v/>
      </c>
      <c r="D2127" s="66" t="str">
        <f>IF(F2127-G2127&lt;&gt;0,Journal!D2123,"")</f>
        <v/>
      </c>
      <c r="E2127" s="295" t="str">
        <f>IF(F2127-G2127&lt;&gt;0,Journal!E2123,"")</f>
        <v/>
      </c>
      <c r="F2127" s="296"/>
      <c r="G2127" s="296"/>
      <c r="H2127" s="296">
        <f t="shared" si="32"/>
        <v>0</v>
      </c>
      <c r="I2127" s="311"/>
    </row>
    <row r="2128" spans="2:9" x14ac:dyDescent="0.35">
      <c r="B2128" s="310"/>
      <c r="C2128" s="294" t="str">
        <f>IF(F2128-G2128&lt;&gt;0,Journal!C2124,"")</f>
        <v/>
      </c>
      <c r="D2128" s="66" t="str">
        <f>IF(F2128-G2128&lt;&gt;0,Journal!D2124,"")</f>
        <v/>
      </c>
      <c r="E2128" s="295" t="str">
        <f>IF(F2128-G2128&lt;&gt;0,Journal!E2124,"")</f>
        <v/>
      </c>
      <c r="F2128" s="296"/>
      <c r="G2128" s="296"/>
      <c r="H2128" s="296">
        <f t="shared" ref="H2128:H2191" si="33">IF($F$9="Debit",(H2127+F2128-G2128),(H2127+G2128-F2128))</f>
        <v>0</v>
      </c>
      <c r="I2128" s="311"/>
    </row>
    <row r="2129" spans="2:9" x14ac:dyDescent="0.35">
      <c r="B2129" s="310"/>
      <c r="C2129" s="294" t="str">
        <f>IF(F2129-G2129&lt;&gt;0,Journal!C2125,"")</f>
        <v/>
      </c>
      <c r="D2129" s="66" t="str">
        <f>IF(F2129-G2129&lt;&gt;0,Journal!D2125,"")</f>
        <v/>
      </c>
      <c r="E2129" s="295" t="str">
        <f>IF(F2129-G2129&lt;&gt;0,Journal!E2125,"")</f>
        <v/>
      </c>
      <c r="F2129" s="296"/>
      <c r="G2129" s="296"/>
      <c r="H2129" s="296">
        <f t="shared" si="33"/>
        <v>0</v>
      </c>
      <c r="I2129" s="311"/>
    </row>
    <row r="2130" spans="2:9" x14ac:dyDescent="0.35">
      <c r="B2130" s="310"/>
      <c r="C2130" s="294" t="str">
        <f>IF(F2130-G2130&lt;&gt;0,Journal!C2126,"")</f>
        <v/>
      </c>
      <c r="D2130" s="66" t="str">
        <f>IF(F2130-G2130&lt;&gt;0,Journal!D2126,"")</f>
        <v/>
      </c>
      <c r="E2130" s="295" t="str">
        <f>IF(F2130-G2130&lt;&gt;0,Journal!E2126,"")</f>
        <v/>
      </c>
      <c r="F2130" s="296"/>
      <c r="G2130" s="296"/>
      <c r="H2130" s="296">
        <f t="shared" si="33"/>
        <v>0</v>
      </c>
      <c r="I2130" s="311"/>
    </row>
    <row r="2131" spans="2:9" x14ac:dyDescent="0.35">
      <c r="B2131" s="310"/>
      <c r="C2131" s="294" t="str">
        <f>IF(F2131-G2131&lt;&gt;0,Journal!C2127,"")</f>
        <v/>
      </c>
      <c r="D2131" s="66" t="str">
        <f>IF(F2131-G2131&lt;&gt;0,Journal!D2127,"")</f>
        <v/>
      </c>
      <c r="E2131" s="295" t="str">
        <f>IF(F2131-G2131&lt;&gt;0,Journal!E2127,"")</f>
        <v/>
      </c>
      <c r="F2131" s="296"/>
      <c r="G2131" s="296"/>
      <c r="H2131" s="296">
        <f t="shared" si="33"/>
        <v>0</v>
      </c>
      <c r="I2131" s="311"/>
    </row>
    <row r="2132" spans="2:9" x14ac:dyDescent="0.35">
      <c r="B2132" s="310"/>
      <c r="C2132" s="294" t="str">
        <f>IF(F2132-G2132&lt;&gt;0,Journal!C2128,"")</f>
        <v/>
      </c>
      <c r="D2132" s="66" t="str">
        <f>IF(F2132-G2132&lt;&gt;0,Journal!D2128,"")</f>
        <v/>
      </c>
      <c r="E2132" s="295" t="str">
        <f>IF(F2132-G2132&lt;&gt;0,Journal!E2128,"")</f>
        <v/>
      </c>
      <c r="F2132" s="296"/>
      <c r="G2132" s="296"/>
      <c r="H2132" s="296">
        <f t="shared" si="33"/>
        <v>0</v>
      </c>
      <c r="I2132" s="311"/>
    </row>
    <row r="2133" spans="2:9" x14ac:dyDescent="0.35">
      <c r="B2133" s="310"/>
      <c r="C2133" s="294" t="str">
        <f>IF(F2133-G2133&lt;&gt;0,Journal!C2129,"")</f>
        <v/>
      </c>
      <c r="D2133" s="66" t="str">
        <f>IF(F2133-G2133&lt;&gt;0,Journal!D2129,"")</f>
        <v/>
      </c>
      <c r="E2133" s="295" t="str">
        <f>IF(F2133-G2133&lt;&gt;0,Journal!E2129,"")</f>
        <v/>
      </c>
      <c r="F2133" s="296"/>
      <c r="G2133" s="296"/>
      <c r="H2133" s="296">
        <f t="shared" si="33"/>
        <v>0</v>
      </c>
      <c r="I2133" s="311"/>
    </row>
    <row r="2134" spans="2:9" x14ac:dyDescent="0.35">
      <c r="B2134" s="310"/>
      <c r="C2134" s="294" t="str">
        <f>IF(F2134-G2134&lt;&gt;0,Journal!C2130,"")</f>
        <v/>
      </c>
      <c r="D2134" s="66" t="str">
        <f>IF(F2134-G2134&lt;&gt;0,Journal!D2130,"")</f>
        <v/>
      </c>
      <c r="E2134" s="295" t="str">
        <f>IF(F2134-G2134&lt;&gt;0,Journal!E2130,"")</f>
        <v/>
      </c>
      <c r="F2134" s="296"/>
      <c r="G2134" s="296"/>
      <c r="H2134" s="296">
        <f t="shared" si="33"/>
        <v>0</v>
      </c>
      <c r="I2134" s="311"/>
    </row>
    <row r="2135" spans="2:9" x14ac:dyDescent="0.35">
      <c r="B2135" s="310"/>
      <c r="C2135" s="294" t="str">
        <f>IF(F2135-G2135&lt;&gt;0,Journal!C2131,"")</f>
        <v/>
      </c>
      <c r="D2135" s="66" t="str">
        <f>IF(F2135-G2135&lt;&gt;0,Journal!D2131,"")</f>
        <v/>
      </c>
      <c r="E2135" s="295" t="str">
        <f>IF(F2135-G2135&lt;&gt;0,Journal!E2131,"")</f>
        <v/>
      </c>
      <c r="F2135" s="296"/>
      <c r="G2135" s="296"/>
      <c r="H2135" s="296">
        <f t="shared" si="33"/>
        <v>0</v>
      </c>
      <c r="I2135" s="311"/>
    </row>
    <row r="2136" spans="2:9" x14ac:dyDescent="0.35">
      <c r="B2136" s="310"/>
      <c r="C2136" s="294" t="str">
        <f>IF(F2136-G2136&lt;&gt;0,Journal!C2132,"")</f>
        <v/>
      </c>
      <c r="D2136" s="66" t="str">
        <f>IF(F2136-G2136&lt;&gt;0,Journal!D2132,"")</f>
        <v/>
      </c>
      <c r="E2136" s="295" t="str">
        <f>IF(F2136-G2136&lt;&gt;0,Journal!E2132,"")</f>
        <v/>
      </c>
      <c r="F2136" s="296"/>
      <c r="G2136" s="296"/>
      <c r="H2136" s="296">
        <f t="shared" si="33"/>
        <v>0</v>
      </c>
      <c r="I2136" s="311"/>
    </row>
    <row r="2137" spans="2:9" x14ac:dyDescent="0.35">
      <c r="B2137" s="310"/>
      <c r="C2137" s="294" t="str">
        <f>IF(F2137-G2137&lt;&gt;0,Journal!C2133,"")</f>
        <v/>
      </c>
      <c r="D2137" s="66" t="str">
        <f>IF(F2137-G2137&lt;&gt;0,Journal!D2133,"")</f>
        <v/>
      </c>
      <c r="E2137" s="295" t="str">
        <f>IF(F2137-G2137&lt;&gt;0,Journal!E2133,"")</f>
        <v/>
      </c>
      <c r="F2137" s="296"/>
      <c r="G2137" s="296"/>
      <c r="H2137" s="296">
        <f t="shared" si="33"/>
        <v>0</v>
      </c>
      <c r="I2137" s="311"/>
    </row>
    <row r="2138" spans="2:9" x14ac:dyDescent="0.35">
      <c r="B2138" s="310"/>
      <c r="C2138" s="294" t="str">
        <f>IF(F2138-G2138&lt;&gt;0,Journal!C2134,"")</f>
        <v/>
      </c>
      <c r="D2138" s="66" t="str">
        <f>IF(F2138-G2138&lt;&gt;0,Journal!D2134,"")</f>
        <v/>
      </c>
      <c r="E2138" s="295" t="str">
        <f>IF(F2138-G2138&lt;&gt;0,Journal!E2134,"")</f>
        <v/>
      </c>
      <c r="F2138" s="296"/>
      <c r="G2138" s="296"/>
      <c r="H2138" s="296">
        <f t="shared" si="33"/>
        <v>0</v>
      </c>
      <c r="I2138" s="311"/>
    </row>
    <row r="2139" spans="2:9" x14ac:dyDescent="0.35">
      <c r="B2139" s="310"/>
      <c r="C2139" s="294" t="str">
        <f>IF(F2139-G2139&lt;&gt;0,Journal!C2135,"")</f>
        <v/>
      </c>
      <c r="D2139" s="66" t="str">
        <f>IF(F2139-G2139&lt;&gt;0,Journal!D2135,"")</f>
        <v/>
      </c>
      <c r="E2139" s="295" t="str">
        <f>IF(F2139-G2139&lt;&gt;0,Journal!E2135,"")</f>
        <v/>
      </c>
      <c r="F2139" s="296"/>
      <c r="G2139" s="296"/>
      <c r="H2139" s="296">
        <f t="shared" si="33"/>
        <v>0</v>
      </c>
      <c r="I2139" s="311"/>
    </row>
    <row r="2140" spans="2:9" x14ac:dyDescent="0.35">
      <c r="B2140" s="310"/>
      <c r="C2140" s="294" t="str">
        <f>IF(F2140-G2140&lt;&gt;0,Journal!C2136,"")</f>
        <v/>
      </c>
      <c r="D2140" s="66" t="str">
        <f>IF(F2140-G2140&lt;&gt;0,Journal!D2136,"")</f>
        <v/>
      </c>
      <c r="E2140" s="295" t="str">
        <f>IF(F2140-G2140&lt;&gt;0,Journal!E2136,"")</f>
        <v/>
      </c>
      <c r="F2140" s="296"/>
      <c r="G2140" s="296"/>
      <c r="H2140" s="296">
        <f t="shared" si="33"/>
        <v>0</v>
      </c>
      <c r="I2140" s="311"/>
    </row>
    <row r="2141" spans="2:9" x14ac:dyDescent="0.35">
      <c r="B2141" s="310"/>
      <c r="C2141" s="294" t="str">
        <f>IF(F2141-G2141&lt;&gt;0,Journal!C2137,"")</f>
        <v/>
      </c>
      <c r="D2141" s="66" t="str">
        <f>IF(F2141-G2141&lt;&gt;0,Journal!D2137,"")</f>
        <v/>
      </c>
      <c r="E2141" s="295" t="str">
        <f>IF(F2141-G2141&lt;&gt;0,Journal!E2137,"")</f>
        <v/>
      </c>
      <c r="F2141" s="296"/>
      <c r="G2141" s="296"/>
      <c r="H2141" s="296">
        <f t="shared" si="33"/>
        <v>0</v>
      </c>
      <c r="I2141" s="311"/>
    </row>
    <row r="2142" spans="2:9" x14ac:dyDescent="0.35">
      <c r="B2142" s="310"/>
      <c r="C2142" s="294" t="str">
        <f>IF(F2142-G2142&lt;&gt;0,Journal!C2138,"")</f>
        <v/>
      </c>
      <c r="D2142" s="66" t="str">
        <f>IF(F2142-G2142&lt;&gt;0,Journal!D2138,"")</f>
        <v/>
      </c>
      <c r="E2142" s="295" t="str">
        <f>IF(F2142-G2142&lt;&gt;0,Journal!E2138,"")</f>
        <v/>
      </c>
      <c r="F2142" s="296"/>
      <c r="G2142" s="296"/>
      <c r="H2142" s="296">
        <f t="shared" si="33"/>
        <v>0</v>
      </c>
      <c r="I2142" s="311"/>
    </row>
    <row r="2143" spans="2:9" x14ac:dyDescent="0.35">
      <c r="B2143" s="310"/>
      <c r="C2143" s="294" t="str">
        <f>IF(F2143-G2143&lt;&gt;0,Journal!C2139,"")</f>
        <v/>
      </c>
      <c r="D2143" s="66" t="str">
        <f>IF(F2143-G2143&lt;&gt;0,Journal!D2139,"")</f>
        <v/>
      </c>
      <c r="E2143" s="295" t="str">
        <f>IF(F2143-G2143&lt;&gt;0,Journal!E2139,"")</f>
        <v/>
      </c>
      <c r="F2143" s="296"/>
      <c r="G2143" s="296"/>
      <c r="H2143" s="296">
        <f t="shared" si="33"/>
        <v>0</v>
      </c>
      <c r="I2143" s="311"/>
    </row>
    <row r="2144" spans="2:9" x14ac:dyDescent="0.35">
      <c r="B2144" s="310"/>
      <c r="C2144" s="294" t="str">
        <f>IF(F2144-G2144&lt;&gt;0,Journal!C2140,"")</f>
        <v/>
      </c>
      <c r="D2144" s="66" t="str">
        <f>IF(F2144-G2144&lt;&gt;0,Journal!D2140,"")</f>
        <v/>
      </c>
      <c r="E2144" s="295" t="str">
        <f>IF(F2144-G2144&lt;&gt;0,Journal!E2140,"")</f>
        <v/>
      </c>
      <c r="F2144" s="296"/>
      <c r="G2144" s="296"/>
      <c r="H2144" s="296">
        <f t="shared" si="33"/>
        <v>0</v>
      </c>
      <c r="I2144" s="311"/>
    </row>
    <row r="2145" spans="2:9" x14ac:dyDescent="0.35">
      <c r="B2145" s="310"/>
      <c r="C2145" s="294" t="str">
        <f>IF(F2145-G2145&lt;&gt;0,Journal!C2141,"")</f>
        <v/>
      </c>
      <c r="D2145" s="66" t="str">
        <f>IF(F2145-G2145&lt;&gt;0,Journal!D2141,"")</f>
        <v/>
      </c>
      <c r="E2145" s="295" t="str">
        <f>IF(F2145-G2145&lt;&gt;0,Journal!E2141,"")</f>
        <v/>
      </c>
      <c r="F2145" s="296"/>
      <c r="G2145" s="296"/>
      <c r="H2145" s="296">
        <f t="shared" si="33"/>
        <v>0</v>
      </c>
      <c r="I2145" s="311"/>
    </row>
    <row r="2146" spans="2:9" x14ac:dyDescent="0.35">
      <c r="B2146" s="310"/>
      <c r="C2146" s="294" t="str">
        <f>IF(F2146-G2146&lt;&gt;0,Journal!C2142,"")</f>
        <v/>
      </c>
      <c r="D2146" s="66" t="str">
        <f>IF(F2146-G2146&lt;&gt;0,Journal!D2142,"")</f>
        <v/>
      </c>
      <c r="E2146" s="295" t="str">
        <f>IF(F2146-G2146&lt;&gt;0,Journal!E2142,"")</f>
        <v/>
      </c>
      <c r="F2146" s="296"/>
      <c r="G2146" s="296"/>
      <c r="H2146" s="296">
        <f t="shared" si="33"/>
        <v>0</v>
      </c>
      <c r="I2146" s="311"/>
    </row>
    <row r="2147" spans="2:9" x14ac:dyDescent="0.35">
      <c r="B2147" s="310"/>
      <c r="C2147" s="294" t="str">
        <f>IF(F2147-G2147&lt;&gt;0,Journal!C2143,"")</f>
        <v/>
      </c>
      <c r="D2147" s="66" t="str">
        <f>IF(F2147-G2147&lt;&gt;0,Journal!D2143,"")</f>
        <v/>
      </c>
      <c r="E2147" s="295" t="str">
        <f>IF(F2147-G2147&lt;&gt;0,Journal!E2143,"")</f>
        <v/>
      </c>
      <c r="F2147" s="296"/>
      <c r="G2147" s="296"/>
      <c r="H2147" s="296">
        <f t="shared" si="33"/>
        <v>0</v>
      </c>
      <c r="I2147" s="311"/>
    </row>
    <row r="2148" spans="2:9" x14ac:dyDescent="0.35">
      <c r="B2148" s="310"/>
      <c r="C2148" s="294" t="str">
        <f>IF(F2148-G2148&lt;&gt;0,Journal!C2144,"")</f>
        <v/>
      </c>
      <c r="D2148" s="66" t="str">
        <f>IF(F2148-G2148&lt;&gt;0,Journal!D2144,"")</f>
        <v/>
      </c>
      <c r="E2148" s="295" t="str">
        <f>IF(F2148-G2148&lt;&gt;0,Journal!E2144,"")</f>
        <v/>
      </c>
      <c r="F2148" s="296"/>
      <c r="G2148" s="296"/>
      <c r="H2148" s="296">
        <f t="shared" si="33"/>
        <v>0</v>
      </c>
      <c r="I2148" s="311"/>
    </row>
    <row r="2149" spans="2:9" x14ac:dyDescent="0.35">
      <c r="B2149" s="310"/>
      <c r="C2149" s="294" t="str">
        <f>IF(F2149-G2149&lt;&gt;0,Journal!C2145,"")</f>
        <v/>
      </c>
      <c r="D2149" s="66" t="str">
        <f>IF(F2149-G2149&lt;&gt;0,Journal!D2145,"")</f>
        <v/>
      </c>
      <c r="E2149" s="295" t="str">
        <f>IF(F2149-G2149&lt;&gt;0,Journal!E2145,"")</f>
        <v/>
      </c>
      <c r="F2149" s="296"/>
      <c r="G2149" s="296"/>
      <c r="H2149" s="296">
        <f t="shared" si="33"/>
        <v>0</v>
      </c>
      <c r="I2149" s="311"/>
    </row>
    <row r="2150" spans="2:9" x14ac:dyDescent="0.35">
      <c r="B2150" s="310"/>
      <c r="C2150" s="294" t="str">
        <f>IF(F2150-G2150&lt;&gt;0,Journal!C2146,"")</f>
        <v/>
      </c>
      <c r="D2150" s="66" t="str">
        <f>IF(F2150-G2150&lt;&gt;0,Journal!D2146,"")</f>
        <v/>
      </c>
      <c r="E2150" s="295" t="str">
        <f>IF(F2150-G2150&lt;&gt;0,Journal!E2146,"")</f>
        <v/>
      </c>
      <c r="F2150" s="296"/>
      <c r="G2150" s="296"/>
      <c r="H2150" s="296">
        <f t="shared" si="33"/>
        <v>0</v>
      </c>
      <c r="I2150" s="311"/>
    </row>
    <row r="2151" spans="2:9" x14ac:dyDescent="0.35">
      <c r="B2151" s="310"/>
      <c r="C2151" s="294" t="str">
        <f>IF(F2151-G2151&lt;&gt;0,Journal!C2147,"")</f>
        <v/>
      </c>
      <c r="D2151" s="66" t="str">
        <f>IF(F2151-G2151&lt;&gt;0,Journal!D2147,"")</f>
        <v/>
      </c>
      <c r="E2151" s="295" t="str">
        <f>IF(F2151-G2151&lt;&gt;0,Journal!E2147,"")</f>
        <v/>
      </c>
      <c r="F2151" s="296"/>
      <c r="G2151" s="296"/>
      <c r="H2151" s="296">
        <f t="shared" si="33"/>
        <v>0</v>
      </c>
      <c r="I2151" s="311"/>
    </row>
    <row r="2152" spans="2:9" x14ac:dyDescent="0.35">
      <c r="B2152" s="310"/>
      <c r="C2152" s="294" t="str">
        <f>IF(F2152-G2152&lt;&gt;0,Journal!C2148,"")</f>
        <v/>
      </c>
      <c r="D2152" s="66" t="str">
        <f>IF(F2152-G2152&lt;&gt;0,Journal!D2148,"")</f>
        <v/>
      </c>
      <c r="E2152" s="295" t="str">
        <f>IF(F2152-G2152&lt;&gt;0,Journal!E2148,"")</f>
        <v/>
      </c>
      <c r="F2152" s="296"/>
      <c r="G2152" s="296"/>
      <c r="H2152" s="296">
        <f t="shared" si="33"/>
        <v>0</v>
      </c>
      <c r="I2152" s="311"/>
    </row>
    <row r="2153" spans="2:9" x14ac:dyDescent="0.35">
      <c r="B2153" s="310"/>
      <c r="C2153" s="294" t="str">
        <f>IF(F2153-G2153&lt;&gt;0,Journal!C2149,"")</f>
        <v/>
      </c>
      <c r="D2153" s="66" t="str">
        <f>IF(F2153-G2153&lt;&gt;0,Journal!D2149,"")</f>
        <v/>
      </c>
      <c r="E2153" s="295" t="str">
        <f>IF(F2153-G2153&lt;&gt;0,Journal!E2149,"")</f>
        <v/>
      </c>
      <c r="F2153" s="296"/>
      <c r="G2153" s="296"/>
      <c r="H2153" s="296">
        <f t="shared" si="33"/>
        <v>0</v>
      </c>
      <c r="I2153" s="311"/>
    </row>
    <row r="2154" spans="2:9" x14ac:dyDescent="0.35">
      <c r="B2154" s="310"/>
      <c r="C2154" s="294" t="str">
        <f>IF(F2154-G2154&lt;&gt;0,Journal!C2150,"")</f>
        <v/>
      </c>
      <c r="D2154" s="66" t="str">
        <f>IF(F2154-G2154&lt;&gt;0,Journal!D2150,"")</f>
        <v/>
      </c>
      <c r="E2154" s="295" t="str">
        <f>IF(F2154-G2154&lt;&gt;0,Journal!E2150,"")</f>
        <v/>
      </c>
      <c r="F2154" s="296"/>
      <c r="G2154" s="296"/>
      <c r="H2154" s="296">
        <f t="shared" si="33"/>
        <v>0</v>
      </c>
      <c r="I2154" s="311"/>
    </row>
    <row r="2155" spans="2:9" x14ac:dyDescent="0.35">
      <c r="B2155" s="310"/>
      <c r="C2155" s="294" t="str">
        <f>IF(F2155-G2155&lt;&gt;0,Journal!C2151,"")</f>
        <v/>
      </c>
      <c r="D2155" s="66" t="str">
        <f>IF(F2155-G2155&lt;&gt;0,Journal!D2151,"")</f>
        <v/>
      </c>
      <c r="E2155" s="295" t="str">
        <f>IF(F2155-G2155&lt;&gt;0,Journal!E2151,"")</f>
        <v/>
      </c>
      <c r="F2155" s="296"/>
      <c r="G2155" s="296"/>
      <c r="H2155" s="296">
        <f t="shared" si="33"/>
        <v>0</v>
      </c>
      <c r="I2155" s="311"/>
    </row>
    <row r="2156" spans="2:9" x14ac:dyDescent="0.35">
      <c r="B2156" s="310"/>
      <c r="C2156" s="294" t="str">
        <f>IF(F2156-G2156&lt;&gt;0,Journal!C2152,"")</f>
        <v/>
      </c>
      <c r="D2156" s="66" t="str">
        <f>IF(F2156-G2156&lt;&gt;0,Journal!D2152,"")</f>
        <v/>
      </c>
      <c r="E2156" s="295" t="str">
        <f>IF(F2156-G2156&lt;&gt;0,Journal!E2152,"")</f>
        <v/>
      </c>
      <c r="F2156" s="296"/>
      <c r="G2156" s="296"/>
      <c r="H2156" s="296">
        <f t="shared" si="33"/>
        <v>0</v>
      </c>
      <c r="I2156" s="311"/>
    </row>
    <row r="2157" spans="2:9" x14ac:dyDescent="0.35">
      <c r="B2157" s="310"/>
      <c r="C2157" s="294" t="str">
        <f>IF(F2157-G2157&lt;&gt;0,Journal!C2153,"")</f>
        <v/>
      </c>
      <c r="D2157" s="66" t="str">
        <f>IF(F2157-G2157&lt;&gt;0,Journal!D2153,"")</f>
        <v/>
      </c>
      <c r="E2157" s="295" t="str">
        <f>IF(F2157-G2157&lt;&gt;0,Journal!E2153,"")</f>
        <v/>
      </c>
      <c r="F2157" s="296"/>
      <c r="G2157" s="296"/>
      <c r="H2157" s="296">
        <f t="shared" si="33"/>
        <v>0</v>
      </c>
      <c r="I2157" s="311"/>
    </row>
    <row r="2158" spans="2:9" x14ac:dyDescent="0.35">
      <c r="B2158" s="310"/>
      <c r="C2158" s="294" t="str">
        <f>IF(F2158-G2158&lt;&gt;0,Journal!C2154,"")</f>
        <v/>
      </c>
      <c r="D2158" s="66" t="str">
        <f>IF(F2158-G2158&lt;&gt;0,Journal!D2154,"")</f>
        <v/>
      </c>
      <c r="E2158" s="295" t="str">
        <f>IF(F2158-G2158&lt;&gt;0,Journal!E2154,"")</f>
        <v/>
      </c>
      <c r="F2158" s="296"/>
      <c r="G2158" s="296"/>
      <c r="H2158" s="296">
        <f t="shared" si="33"/>
        <v>0</v>
      </c>
      <c r="I2158" s="311"/>
    </row>
    <row r="2159" spans="2:9" x14ac:dyDescent="0.35">
      <c r="B2159" s="310"/>
      <c r="C2159" s="294" t="str">
        <f>IF(F2159-G2159&lt;&gt;0,Journal!C2155,"")</f>
        <v/>
      </c>
      <c r="D2159" s="66" t="str">
        <f>IF(F2159-G2159&lt;&gt;0,Journal!D2155,"")</f>
        <v/>
      </c>
      <c r="E2159" s="295" t="str">
        <f>IF(F2159-G2159&lt;&gt;0,Journal!E2155,"")</f>
        <v/>
      </c>
      <c r="F2159" s="296"/>
      <c r="G2159" s="296"/>
      <c r="H2159" s="296">
        <f t="shared" si="33"/>
        <v>0</v>
      </c>
      <c r="I2159" s="311"/>
    </row>
    <row r="2160" spans="2:9" x14ac:dyDescent="0.35">
      <c r="B2160" s="310"/>
      <c r="C2160" s="294" t="str">
        <f>IF(F2160-G2160&lt;&gt;0,Journal!C2156,"")</f>
        <v/>
      </c>
      <c r="D2160" s="66" t="str">
        <f>IF(F2160-G2160&lt;&gt;0,Journal!D2156,"")</f>
        <v/>
      </c>
      <c r="E2160" s="295" t="str">
        <f>IF(F2160-G2160&lt;&gt;0,Journal!E2156,"")</f>
        <v/>
      </c>
      <c r="F2160" s="296"/>
      <c r="G2160" s="296"/>
      <c r="H2160" s="296">
        <f t="shared" si="33"/>
        <v>0</v>
      </c>
      <c r="I2160" s="311"/>
    </row>
    <row r="2161" spans="2:9" x14ac:dyDescent="0.35">
      <c r="B2161" s="310"/>
      <c r="C2161" s="294" t="str">
        <f>IF(F2161-G2161&lt;&gt;0,Journal!C2157,"")</f>
        <v/>
      </c>
      <c r="D2161" s="66" t="str">
        <f>IF(F2161-G2161&lt;&gt;0,Journal!D2157,"")</f>
        <v/>
      </c>
      <c r="E2161" s="295" t="str">
        <f>IF(F2161-G2161&lt;&gt;0,Journal!E2157,"")</f>
        <v/>
      </c>
      <c r="F2161" s="296"/>
      <c r="G2161" s="296"/>
      <c r="H2161" s="296">
        <f t="shared" si="33"/>
        <v>0</v>
      </c>
      <c r="I2161" s="311"/>
    </row>
    <row r="2162" spans="2:9" x14ac:dyDescent="0.35">
      <c r="B2162" s="310"/>
      <c r="C2162" s="294" t="str">
        <f>IF(F2162-G2162&lt;&gt;0,Journal!C2158,"")</f>
        <v/>
      </c>
      <c r="D2162" s="66" t="str">
        <f>IF(F2162-G2162&lt;&gt;0,Journal!D2158,"")</f>
        <v/>
      </c>
      <c r="E2162" s="295" t="str">
        <f>IF(F2162-G2162&lt;&gt;0,Journal!E2158,"")</f>
        <v/>
      </c>
      <c r="F2162" s="296"/>
      <c r="G2162" s="296"/>
      <c r="H2162" s="296">
        <f t="shared" si="33"/>
        <v>0</v>
      </c>
      <c r="I2162" s="311"/>
    </row>
    <row r="2163" spans="2:9" x14ac:dyDescent="0.35">
      <c r="B2163" s="310"/>
      <c r="C2163" s="294" t="str">
        <f>IF(F2163-G2163&lt;&gt;0,Journal!C2159,"")</f>
        <v/>
      </c>
      <c r="D2163" s="66" t="str">
        <f>IF(F2163-G2163&lt;&gt;0,Journal!D2159,"")</f>
        <v/>
      </c>
      <c r="E2163" s="295" t="str">
        <f>IF(F2163-G2163&lt;&gt;0,Journal!E2159,"")</f>
        <v/>
      </c>
      <c r="F2163" s="296"/>
      <c r="G2163" s="296"/>
      <c r="H2163" s="296">
        <f t="shared" si="33"/>
        <v>0</v>
      </c>
      <c r="I2163" s="311"/>
    </row>
    <row r="2164" spans="2:9" x14ac:dyDescent="0.35">
      <c r="B2164" s="310"/>
      <c r="C2164" s="294" t="str">
        <f>IF(F2164-G2164&lt;&gt;0,Journal!C2160,"")</f>
        <v/>
      </c>
      <c r="D2164" s="66" t="str">
        <f>IF(F2164-G2164&lt;&gt;0,Journal!D2160,"")</f>
        <v/>
      </c>
      <c r="E2164" s="295" t="str">
        <f>IF(F2164-G2164&lt;&gt;0,Journal!E2160,"")</f>
        <v/>
      </c>
      <c r="F2164" s="296"/>
      <c r="G2164" s="296"/>
      <c r="H2164" s="296">
        <f t="shared" si="33"/>
        <v>0</v>
      </c>
      <c r="I2164" s="311"/>
    </row>
    <row r="2165" spans="2:9" x14ac:dyDescent="0.35">
      <c r="B2165" s="310"/>
      <c r="C2165" s="294" t="str">
        <f>IF(F2165-G2165&lt;&gt;0,Journal!C2161,"")</f>
        <v/>
      </c>
      <c r="D2165" s="66" t="str">
        <f>IF(F2165-G2165&lt;&gt;0,Journal!D2161,"")</f>
        <v/>
      </c>
      <c r="E2165" s="295" t="str">
        <f>IF(F2165-G2165&lt;&gt;0,Journal!E2161,"")</f>
        <v/>
      </c>
      <c r="F2165" s="296"/>
      <c r="G2165" s="296"/>
      <c r="H2165" s="296">
        <f t="shared" si="33"/>
        <v>0</v>
      </c>
      <c r="I2165" s="311"/>
    </row>
    <row r="2166" spans="2:9" x14ac:dyDescent="0.35">
      <c r="B2166" s="310"/>
      <c r="C2166" s="294" t="str">
        <f>IF(F2166-G2166&lt;&gt;0,Journal!C2162,"")</f>
        <v/>
      </c>
      <c r="D2166" s="66" t="str">
        <f>IF(F2166-G2166&lt;&gt;0,Journal!D2162,"")</f>
        <v/>
      </c>
      <c r="E2166" s="295" t="str">
        <f>IF(F2166-G2166&lt;&gt;0,Journal!E2162,"")</f>
        <v/>
      </c>
      <c r="F2166" s="296"/>
      <c r="G2166" s="296"/>
      <c r="H2166" s="296">
        <f t="shared" si="33"/>
        <v>0</v>
      </c>
      <c r="I2166" s="311"/>
    </row>
    <row r="2167" spans="2:9" x14ac:dyDescent="0.35">
      <c r="B2167" s="310"/>
      <c r="C2167" s="294" t="str">
        <f>IF(F2167-G2167&lt;&gt;0,Journal!C2163,"")</f>
        <v/>
      </c>
      <c r="D2167" s="66" t="str">
        <f>IF(F2167-G2167&lt;&gt;0,Journal!D2163,"")</f>
        <v/>
      </c>
      <c r="E2167" s="295" t="str">
        <f>IF(F2167-G2167&lt;&gt;0,Journal!E2163,"")</f>
        <v/>
      </c>
      <c r="F2167" s="296"/>
      <c r="G2167" s="296"/>
      <c r="H2167" s="296">
        <f t="shared" si="33"/>
        <v>0</v>
      </c>
      <c r="I2167" s="311"/>
    </row>
    <row r="2168" spans="2:9" x14ac:dyDescent="0.35">
      <c r="B2168" s="310"/>
      <c r="C2168" s="294" t="str">
        <f>IF(F2168-G2168&lt;&gt;0,Journal!C2164,"")</f>
        <v/>
      </c>
      <c r="D2168" s="66" t="str">
        <f>IF(F2168-G2168&lt;&gt;0,Journal!D2164,"")</f>
        <v/>
      </c>
      <c r="E2168" s="295" t="str">
        <f>IF(F2168-G2168&lt;&gt;0,Journal!E2164,"")</f>
        <v/>
      </c>
      <c r="F2168" s="296"/>
      <c r="G2168" s="296"/>
      <c r="H2168" s="296">
        <f t="shared" si="33"/>
        <v>0</v>
      </c>
      <c r="I2168" s="311"/>
    </row>
    <row r="2169" spans="2:9" x14ac:dyDescent="0.35">
      <c r="B2169" s="310"/>
      <c r="C2169" s="294" t="str">
        <f>IF(F2169-G2169&lt;&gt;0,Journal!C2165,"")</f>
        <v/>
      </c>
      <c r="D2169" s="66" t="str">
        <f>IF(F2169-G2169&lt;&gt;0,Journal!D2165,"")</f>
        <v/>
      </c>
      <c r="E2169" s="295" t="str">
        <f>IF(F2169-G2169&lt;&gt;0,Journal!E2165,"")</f>
        <v/>
      </c>
      <c r="F2169" s="296"/>
      <c r="G2169" s="296"/>
      <c r="H2169" s="296">
        <f t="shared" si="33"/>
        <v>0</v>
      </c>
      <c r="I2169" s="311"/>
    </row>
    <row r="2170" spans="2:9" x14ac:dyDescent="0.35">
      <c r="B2170" s="310"/>
      <c r="C2170" s="294" t="str">
        <f>IF(F2170-G2170&lt;&gt;0,Journal!C2166,"")</f>
        <v/>
      </c>
      <c r="D2170" s="66" t="str">
        <f>IF(F2170-G2170&lt;&gt;0,Journal!D2166,"")</f>
        <v/>
      </c>
      <c r="E2170" s="295" t="str">
        <f>IF(F2170-G2170&lt;&gt;0,Journal!E2166,"")</f>
        <v/>
      </c>
      <c r="F2170" s="296"/>
      <c r="G2170" s="296"/>
      <c r="H2170" s="296">
        <f t="shared" si="33"/>
        <v>0</v>
      </c>
      <c r="I2170" s="311"/>
    </row>
    <row r="2171" spans="2:9" x14ac:dyDescent="0.35">
      <c r="B2171" s="310"/>
      <c r="C2171" s="294" t="str">
        <f>IF(F2171-G2171&lt;&gt;0,Journal!C2167,"")</f>
        <v/>
      </c>
      <c r="D2171" s="66" t="str">
        <f>IF(F2171-G2171&lt;&gt;0,Journal!D2167,"")</f>
        <v/>
      </c>
      <c r="E2171" s="295" t="str">
        <f>IF(F2171-G2171&lt;&gt;0,Journal!E2167,"")</f>
        <v/>
      </c>
      <c r="F2171" s="296"/>
      <c r="G2171" s="296"/>
      <c r="H2171" s="296">
        <f t="shared" si="33"/>
        <v>0</v>
      </c>
      <c r="I2171" s="311"/>
    </row>
    <row r="2172" spans="2:9" x14ac:dyDescent="0.35">
      <c r="B2172" s="310"/>
      <c r="C2172" s="294" t="str">
        <f>IF(F2172-G2172&lt;&gt;0,Journal!C2168,"")</f>
        <v/>
      </c>
      <c r="D2172" s="66" t="str">
        <f>IF(F2172-G2172&lt;&gt;0,Journal!D2168,"")</f>
        <v/>
      </c>
      <c r="E2172" s="295" t="str">
        <f>IF(F2172-G2172&lt;&gt;0,Journal!E2168,"")</f>
        <v/>
      </c>
      <c r="F2172" s="296"/>
      <c r="G2172" s="296"/>
      <c r="H2172" s="296">
        <f t="shared" si="33"/>
        <v>0</v>
      </c>
      <c r="I2172" s="311"/>
    </row>
    <row r="2173" spans="2:9" x14ac:dyDescent="0.35">
      <c r="B2173" s="310"/>
      <c r="C2173" s="294" t="str">
        <f>IF(F2173-G2173&lt;&gt;0,Journal!C2169,"")</f>
        <v/>
      </c>
      <c r="D2173" s="66" t="str">
        <f>IF(F2173-G2173&lt;&gt;0,Journal!D2169,"")</f>
        <v/>
      </c>
      <c r="E2173" s="295" t="str">
        <f>IF(F2173-G2173&lt;&gt;0,Journal!E2169,"")</f>
        <v/>
      </c>
      <c r="F2173" s="296"/>
      <c r="G2173" s="296"/>
      <c r="H2173" s="296">
        <f t="shared" si="33"/>
        <v>0</v>
      </c>
      <c r="I2173" s="311"/>
    </row>
    <row r="2174" spans="2:9" x14ac:dyDescent="0.35">
      <c r="B2174" s="310"/>
      <c r="C2174" s="294" t="str">
        <f>IF(F2174-G2174&lt;&gt;0,Journal!C2170,"")</f>
        <v/>
      </c>
      <c r="D2174" s="66" t="str">
        <f>IF(F2174-G2174&lt;&gt;0,Journal!D2170,"")</f>
        <v/>
      </c>
      <c r="E2174" s="295" t="str">
        <f>IF(F2174-G2174&lt;&gt;0,Journal!E2170,"")</f>
        <v/>
      </c>
      <c r="F2174" s="296"/>
      <c r="G2174" s="296"/>
      <c r="H2174" s="296">
        <f t="shared" si="33"/>
        <v>0</v>
      </c>
      <c r="I2174" s="311"/>
    </row>
    <row r="2175" spans="2:9" x14ac:dyDescent="0.35">
      <c r="B2175" s="310"/>
      <c r="C2175" s="294" t="str">
        <f>IF(F2175-G2175&lt;&gt;0,Journal!C2171,"")</f>
        <v/>
      </c>
      <c r="D2175" s="66" t="str">
        <f>IF(F2175-G2175&lt;&gt;0,Journal!D2171,"")</f>
        <v/>
      </c>
      <c r="E2175" s="295" t="str">
        <f>IF(F2175-G2175&lt;&gt;0,Journal!E2171,"")</f>
        <v/>
      </c>
      <c r="F2175" s="296"/>
      <c r="G2175" s="296"/>
      <c r="H2175" s="296">
        <f t="shared" si="33"/>
        <v>0</v>
      </c>
      <c r="I2175" s="311"/>
    </row>
    <row r="2176" spans="2:9" x14ac:dyDescent="0.35">
      <c r="B2176" s="310"/>
      <c r="C2176" s="294" t="str">
        <f>IF(F2176-G2176&lt;&gt;0,Journal!C2172,"")</f>
        <v/>
      </c>
      <c r="D2176" s="66" t="str">
        <f>IF(F2176-G2176&lt;&gt;0,Journal!D2172,"")</f>
        <v/>
      </c>
      <c r="E2176" s="295" t="str">
        <f>IF(F2176-G2176&lt;&gt;0,Journal!E2172,"")</f>
        <v/>
      </c>
      <c r="F2176" s="296"/>
      <c r="G2176" s="296"/>
      <c r="H2176" s="296">
        <f t="shared" si="33"/>
        <v>0</v>
      </c>
      <c r="I2176" s="311"/>
    </row>
    <row r="2177" spans="2:9" x14ac:dyDescent="0.35">
      <c r="B2177" s="310"/>
      <c r="C2177" s="294" t="str">
        <f>IF(F2177-G2177&lt;&gt;0,Journal!C2173,"")</f>
        <v/>
      </c>
      <c r="D2177" s="66" t="str">
        <f>IF(F2177-G2177&lt;&gt;0,Journal!D2173,"")</f>
        <v/>
      </c>
      <c r="E2177" s="295" t="str">
        <f>IF(F2177-G2177&lt;&gt;0,Journal!E2173,"")</f>
        <v/>
      </c>
      <c r="F2177" s="296"/>
      <c r="G2177" s="296"/>
      <c r="H2177" s="296">
        <f t="shared" si="33"/>
        <v>0</v>
      </c>
      <c r="I2177" s="311"/>
    </row>
    <row r="2178" spans="2:9" x14ac:dyDescent="0.35">
      <c r="B2178" s="310"/>
      <c r="C2178" s="294" t="str">
        <f>IF(F2178-G2178&lt;&gt;0,Journal!C2174,"")</f>
        <v/>
      </c>
      <c r="D2178" s="66" t="str">
        <f>IF(F2178-G2178&lt;&gt;0,Journal!D2174,"")</f>
        <v/>
      </c>
      <c r="E2178" s="295" t="str">
        <f>IF(F2178-G2178&lt;&gt;0,Journal!E2174,"")</f>
        <v/>
      </c>
      <c r="F2178" s="296"/>
      <c r="G2178" s="296"/>
      <c r="H2178" s="296">
        <f t="shared" si="33"/>
        <v>0</v>
      </c>
      <c r="I2178" s="311"/>
    </row>
    <row r="2179" spans="2:9" x14ac:dyDescent="0.35">
      <c r="B2179" s="310"/>
      <c r="C2179" s="294" t="str">
        <f>IF(F2179-G2179&lt;&gt;0,Journal!C2175,"")</f>
        <v/>
      </c>
      <c r="D2179" s="66" t="str">
        <f>IF(F2179-G2179&lt;&gt;0,Journal!D2175,"")</f>
        <v/>
      </c>
      <c r="E2179" s="295" t="str">
        <f>IF(F2179-G2179&lt;&gt;0,Journal!E2175,"")</f>
        <v/>
      </c>
      <c r="F2179" s="296"/>
      <c r="G2179" s="296"/>
      <c r="H2179" s="296">
        <f t="shared" si="33"/>
        <v>0</v>
      </c>
      <c r="I2179" s="311"/>
    </row>
    <row r="2180" spans="2:9" x14ac:dyDescent="0.35">
      <c r="B2180" s="310"/>
      <c r="C2180" s="294" t="str">
        <f>IF(F2180-G2180&lt;&gt;0,Journal!C2176,"")</f>
        <v/>
      </c>
      <c r="D2180" s="66" t="str">
        <f>IF(F2180-G2180&lt;&gt;0,Journal!D2176,"")</f>
        <v/>
      </c>
      <c r="E2180" s="295" t="str">
        <f>IF(F2180-G2180&lt;&gt;0,Journal!E2176,"")</f>
        <v/>
      </c>
      <c r="F2180" s="296"/>
      <c r="G2180" s="296"/>
      <c r="H2180" s="296">
        <f t="shared" si="33"/>
        <v>0</v>
      </c>
      <c r="I2180" s="311"/>
    </row>
    <row r="2181" spans="2:9" x14ac:dyDescent="0.35">
      <c r="B2181" s="310"/>
      <c r="C2181" s="294" t="str">
        <f>IF(F2181-G2181&lt;&gt;0,Journal!C2177,"")</f>
        <v/>
      </c>
      <c r="D2181" s="66" t="str">
        <f>IF(F2181-G2181&lt;&gt;0,Journal!D2177,"")</f>
        <v/>
      </c>
      <c r="E2181" s="295" t="str">
        <f>IF(F2181-G2181&lt;&gt;0,Journal!E2177,"")</f>
        <v/>
      </c>
      <c r="F2181" s="296"/>
      <c r="G2181" s="296"/>
      <c r="H2181" s="296">
        <f t="shared" si="33"/>
        <v>0</v>
      </c>
      <c r="I2181" s="311"/>
    </row>
    <row r="2182" spans="2:9" x14ac:dyDescent="0.35">
      <c r="B2182" s="310"/>
      <c r="C2182" s="294" t="str">
        <f>IF(F2182-G2182&lt;&gt;0,Journal!C2178,"")</f>
        <v/>
      </c>
      <c r="D2182" s="66" t="str">
        <f>IF(F2182-G2182&lt;&gt;0,Journal!D2178,"")</f>
        <v/>
      </c>
      <c r="E2182" s="295" t="str">
        <f>IF(F2182-G2182&lt;&gt;0,Journal!E2178,"")</f>
        <v/>
      </c>
      <c r="F2182" s="296"/>
      <c r="G2182" s="296"/>
      <c r="H2182" s="296">
        <f t="shared" si="33"/>
        <v>0</v>
      </c>
      <c r="I2182" s="311"/>
    </row>
    <row r="2183" spans="2:9" x14ac:dyDescent="0.35">
      <c r="B2183" s="310"/>
      <c r="C2183" s="294" t="str">
        <f>IF(F2183-G2183&lt;&gt;0,Journal!C2179,"")</f>
        <v/>
      </c>
      <c r="D2183" s="66" t="str">
        <f>IF(F2183-G2183&lt;&gt;0,Journal!D2179,"")</f>
        <v/>
      </c>
      <c r="E2183" s="295" t="str">
        <f>IF(F2183-G2183&lt;&gt;0,Journal!E2179,"")</f>
        <v/>
      </c>
      <c r="F2183" s="296"/>
      <c r="G2183" s="296"/>
      <c r="H2183" s="296">
        <f t="shared" si="33"/>
        <v>0</v>
      </c>
      <c r="I2183" s="311"/>
    </row>
    <row r="2184" spans="2:9" x14ac:dyDescent="0.35">
      <c r="B2184" s="310"/>
      <c r="C2184" s="294" t="str">
        <f>IF(F2184-G2184&lt;&gt;0,Journal!C2180,"")</f>
        <v/>
      </c>
      <c r="D2184" s="66" t="str">
        <f>IF(F2184-G2184&lt;&gt;0,Journal!D2180,"")</f>
        <v/>
      </c>
      <c r="E2184" s="295" t="str">
        <f>IF(F2184-G2184&lt;&gt;0,Journal!E2180,"")</f>
        <v/>
      </c>
      <c r="F2184" s="296"/>
      <c r="G2184" s="296"/>
      <c r="H2184" s="296">
        <f t="shared" si="33"/>
        <v>0</v>
      </c>
      <c r="I2184" s="311"/>
    </row>
    <row r="2185" spans="2:9" x14ac:dyDescent="0.35">
      <c r="B2185" s="310"/>
      <c r="C2185" s="294" t="str">
        <f>IF(F2185-G2185&lt;&gt;0,Journal!C2181,"")</f>
        <v/>
      </c>
      <c r="D2185" s="66" t="str">
        <f>IF(F2185-G2185&lt;&gt;0,Journal!D2181,"")</f>
        <v/>
      </c>
      <c r="E2185" s="295" t="str">
        <f>IF(F2185-G2185&lt;&gt;0,Journal!E2181,"")</f>
        <v/>
      </c>
      <c r="F2185" s="296"/>
      <c r="G2185" s="296"/>
      <c r="H2185" s="296">
        <f t="shared" si="33"/>
        <v>0</v>
      </c>
      <c r="I2185" s="311"/>
    </row>
    <row r="2186" spans="2:9" x14ac:dyDescent="0.35">
      <c r="B2186" s="310"/>
      <c r="C2186" s="294" t="str">
        <f>IF(F2186-G2186&lt;&gt;0,Journal!C2182,"")</f>
        <v/>
      </c>
      <c r="D2186" s="66" t="str">
        <f>IF(F2186-G2186&lt;&gt;0,Journal!D2182,"")</f>
        <v/>
      </c>
      <c r="E2186" s="295" t="str">
        <f>IF(F2186-G2186&lt;&gt;0,Journal!E2182,"")</f>
        <v/>
      </c>
      <c r="F2186" s="296"/>
      <c r="G2186" s="296"/>
      <c r="H2186" s="296">
        <f t="shared" si="33"/>
        <v>0</v>
      </c>
      <c r="I2186" s="311"/>
    </row>
    <row r="2187" spans="2:9" x14ac:dyDescent="0.35">
      <c r="B2187" s="310"/>
      <c r="C2187" s="294" t="str">
        <f>IF(F2187-G2187&lt;&gt;0,Journal!C2183,"")</f>
        <v/>
      </c>
      <c r="D2187" s="66" t="str">
        <f>IF(F2187-G2187&lt;&gt;0,Journal!D2183,"")</f>
        <v/>
      </c>
      <c r="E2187" s="295" t="str">
        <f>IF(F2187-G2187&lt;&gt;0,Journal!E2183,"")</f>
        <v/>
      </c>
      <c r="F2187" s="296"/>
      <c r="G2187" s="296"/>
      <c r="H2187" s="296">
        <f t="shared" si="33"/>
        <v>0</v>
      </c>
      <c r="I2187" s="311"/>
    </row>
    <row r="2188" spans="2:9" x14ac:dyDescent="0.35">
      <c r="B2188" s="310"/>
      <c r="C2188" s="294" t="str">
        <f>IF(F2188-G2188&lt;&gt;0,Journal!C2184,"")</f>
        <v/>
      </c>
      <c r="D2188" s="66" t="str">
        <f>IF(F2188-G2188&lt;&gt;0,Journal!D2184,"")</f>
        <v/>
      </c>
      <c r="E2188" s="295" t="str">
        <f>IF(F2188-G2188&lt;&gt;0,Journal!E2184,"")</f>
        <v/>
      </c>
      <c r="F2188" s="296"/>
      <c r="G2188" s="296"/>
      <c r="H2188" s="296">
        <f t="shared" si="33"/>
        <v>0</v>
      </c>
      <c r="I2188" s="311"/>
    </row>
    <row r="2189" spans="2:9" x14ac:dyDescent="0.35">
      <c r="B2189" s="310"/>
      <c r="C2189" s="294" t="str">
        <f>IF(F2189-G2189&lt;&gt;0,Journal!C2185,"")</f>
        <v/>
      </c>
      <c r="D2189" s="66" t="str">
        <f>IF(F2189-G2189&lt;&gt;0,Journal!D2185,"")</f>
        <v/>
      </c>
      <c r="E2189" s="295" t="str">
        <f>IF(F2189-G2189&lt;&gt;0,Journal!E2185,"")</f>
        <v/>
      </c>
      <c r="F2189" s="296"/>
      <c r="G2189" s="296"/>
      <c r="H2189" s="296">
        <f t="shared" si="33"/>
        <v>0</v>
      </c>
      <c r="I2189" s="311"/>
    </row>
    <row r="2190" spans="2:9" x14ac:dyDescent="0.35">
      <c r="B2190" s="310"/>
      <c r="C2190" s="294" t="str">
        <f>IF(F2190-G2190&lt;&gt;0,Journal!C2186,"")</f>
        <v/>
      </c>
      <c r="D2190" s="66" t="str">
        <f>IF(F2190-G2190&lt;&gt;0,Journal!D2186,"")</f>
        <v/>
      </c>
      <c r="E2190" s="295" t="str">
        <f>IF(F2190-G2190&lt;&gt;0,Journal!E2186,"")</f>
        <v/>
      </c>
      <c r="F2190" s="296"/>
      <c r="G2190" s="296"/>
      <c r="H2190" s="296">
        <f t="shared" si="33"/>
        <v>0</v>
      </c>
      <c r="I2190" s="311"/>
    </row>
    <row r="2191" spans="2:9" x14ac:dyDescent="0.35">
      <c r="B2191" s="310"/>
      <c r="C2191" s="294" t="str">
        <f>IF(F2191-G2191&lt;&gt;0,Journal!C2187,"")</f>
        <v/>
      </c>
      <c r="D2191" s="66" t="str">
        <f>IF(F2191-G2191&lt;&gt;0,Journal!D2187,"")</f>
        <v/>
      </c>
      <c r="E2191" s="295" t="str">
        <f>IF(F2191-G2191&lt;&gt;0,Journal!E2187,"")</f>
        <v/>
      </c>
      <c r="F2191" s="296"/>
      <c r="G2191" s="296"/>
      <c r="H2191" s="296">
        <f t="shared" si="33"/>
        <v>0</v>
      </c>
      <c r="I2191" s="311"/>
    </row>
    <row r="2192" spans="2:9" x14ac:dyDescent="0.35">
      <c r="B2192" s="310"/>
      <c r="C2192" s="294" t="str">
        <f>IF(F2192-G2192&lt;&gt;0,Journal!C2188,"")</f>
        <v/>
      </c>
      <c r="D2192" s="66" t="str">
        <f>IF(F2192-G2192&lt;&gt;0,Journal!D2188,"")</f>
        <v/>
      </c>
      <c r="E2192" s="295" t="str">
        <f>IF(F2192-G2192&lt;&gt;0,Journal!E2188,"")</f>
        <v/>
      </c>
      <c r="F2192" s="296"/>
      <c r="G2192" s="296"/>
      <c r="H2192" s="296">
        <f t="shared" ref="H2192:H2255" si="34">IF($F$9="Debit",(H2191+F2192-G2192),(H2191+G2192-F2192))</f>
        <v>0</v>
      </c>
      <c r="I2192" s="311"/>
    </row>
    <row r="2193" spans="2:9" x14ac:dyDescent="0.35">
      <c r="B2193" s="310"/>
      <c r="C2193" s="294" t="str">
        <f>IF(F2193-G2193&lt;&gt;0,Journal!C2189,"")</f>
        <v/>
      </c>
      <c r="D2193" s="66" t="str">
        <f>IF(F2193-G2193&lt;&gt;0,Journal!D2189,"")</f>
        <v/>
      </c>
      <c r="E2193" s="295" t="str">
        <f>IF(F2193-G2193&lt;&gt;0,Journal!E2189,"")</f>
        <v/>
      </c>
      <c r="F2193" s="296"/>
      <c r="G2193" s="296"/>
      <c r="H2193" s="296">
        <f t="shared" si="34"/>
        <v>0</v>
      </c>
      <c r="I2193" s="311"/>
    </row>
    <row r="2194" spans="2:9" x14ac:dyDescent="0.35">
      <c r="B2194" s="310"/>
      <c r="C2194" s="294" t="str">
        <f>IF(F2194-G2194&lt;&gt;0,Journal!C2190,"")</f>
        <v/>
      </c>
      <c r="D2194" s="66" t="str">
        <f>IF(F2194-G2194&lt;&gt;0,Journal!D2190,"")</f>
        <v/>
      </c>
      <c r="E2194" s="295" t="str">
        <f>IF(F2194-G2194&lt;&gt;0,Journal!E2190,"")</f>
        <v/>
      </c>
      <c r="F2194" s="296"/>
      <c r="G2194" s="296"/>
      <c r="H2194" s="296">
        <f t="shared" si="34"/>
        <v>0</v>
      </c>
      <c r="I2194" s="311"/>
    </row>
    <row r="2195" spans="2:9" x14ac:dyDescent="0.35">
      <c r="B2195" s="310"/>
      <c r="C2195" s="294" t="str">
        <f>IF(F2195-G2195&lt;&gt;0,Journal!C2191,"")</f>
        <v/>
      </c>
      <c r="D2195" s="66" t="str">
        <f>IF(F2195-G2195&lt;&gt;0,Journal!D2191,"")</f>
        <v/>
      </c>
      <c r="E2195" s="295" t="str">
        <f>IF(F2195-G2195&lt;&gt;0,Journal!E2191,"")</f>
        <v/>
      </c>
      <c r="F2195" s="296"/>
      <c r="G2195" s="296"/>
      <c r="H2195" s="296">
        <f t="shared" si="34"/>
        <v>0</v>
      </c>
      <c r="I2195" s="311"/>
    </row>
    <row r="2196" spans="2:9" x14ac:dyDescent="0.35">
      <c r="B2196" s="310"/>
      <c r="C2196" s="294" t="str">
        <f>IF(F2196-G2196&lt;&gt;0,Journal!C2192,"")</f>
        <v/>
      </c>
      <c r="D2196" s="66" t="str">
        <f>IF(F2196-G2196&lt;&gt;0,Journal!D2192,"")</f>
        <v/>
      </c>
      <c r="E2196" s="295" t="str">
        <f>IF(F2196-G2196&lt;&gt;0,Journal!E2192,"")</f>
        <v/>
      </c>
      <c r="F2196" s="296"/>
      <c r="G2196" s="296"/>
      <c r="H2196" s="296">
        <f t="shared" si="34"/>
        <v>0</v>
      </c>
      <c r="I2196" s="311"/>
    </row>
    <row r="2197" spans="2:9" x14ac:dyDescent="0.35">
      <c r="B2197" s="310"/>
      <c r="C2197" s="294" t="str">
        <f>IF(F2197-G2197&lt;&gt;0,Journal!C2193,"")</f>
        <v/>
      </c>
      <c r="D2197" s="66" t="str">
        <f>IF(F2197-G2197&lt;&gt;0,Journal!D2193,"")</f>
        <v/>
      </c>
      <c r="E2197" s="295" t="str">
        <f>IF(F2197-G2197&lt;&gt;0,Journal!E2193,"")</f>
        <v/>
      </c>
      <c r="F2197" s="296"/>
      <c r="G2197" s="296"/>
      <c r="H2197" s="296">
        <f t="shared" si="34"/>
        <v>0</v>
      </c>
      <c r="I2197" s="311"/>
    </row>
    <row r="2198" spans="2:9" x14ac:dyDescent="0.35">
      <c r="B2198" s="310"/>
      <c r="C2198" s="294" t="str">
        <f>IF(F2198-G2198&lt;&gt;0,Journal!C2194,"")</f>
        <v/>
      </c>
      <c r="D2198" s="66" t="str">
        <f>IF(F2198-G2198&lt;&gt;0,Journal!D2194,"")</f>
        <v/>
      </c>
      <c r="E2198" s="295" t="str">
        <f>IF(F2198-G2198&lt;&gt;0,Journal!E2194,"")</f>
        <v/>
      </c>
      <c r="F2198" s="296"/>
      <c r="G2198" s="296"/>
      <c r="H2198" s="296">
        <f t="shared" si="34"/>
        <v>0</v>
      </c>
      <c r="I2198" s="311"/>
    </row>
    <row r="2199" spans="2:9" x14ac:dyDescent="0.35">
      <c r="B2199" s="310"/>
      <c r="C2199" s="294" t="str">
        <f>IF(F2199-G2199&lt;&gt;0,Journal!C2195,"")</f>
        <v/>
      </c>
      <c r="D2199" s="66" t="str">
        <f>IF(F2199-G2199&lt;&gt;0,Journal!D2195,"")</f>
        <v/>
      </c>
      <c r="E2199" s="295" t="str">
        <f>IF(F2199-G2199&lt;&gt;0,Journal!E2195,"")</f>
        <v/>
      </c>
      <c r="F2199" s="296"/>
      <c r="G2199" s="296"/>
      <c r="H2199" s="296">
        <f t="shared" si="34"/>
        <v>0</v>
      </c>
      <c r="I2199" s="311"/>
    </row>
    <row r="2200" spans="2:9" x14ac:dyDescent="0.35">
      <c r="B2200" s="310"/>
      <c r="C2200" s="294" t="str">
        <f>IF(F2200-G2200&lt;&gt;0,Journal!C2196,"")</f>
        <v/>
      </c>
      <c r="D2200" s="66" t="str">
        <f>IF(F2200-G2200&lt;&gt;0,Journal!D2196,"")</f>
        <v/>
      </c>
      <c r="E2200" s="295" t="str">
        <f>IF(F2200-G2200&lt;&gt;0,Journal!E2196,"")</f>
        <v/>
      </c>
      <c r="F2200" s="296"/>
      <c r="G2200" s="296"/>
      <c r="H2200" s="296">
        <f t="shared" si="34"/>
        <v>0</v>
      </c>
      <c r="I2200" s="311"/>
    </row>
    <row r="2201" spans="2:9" x14ac:dyDescent="0.35">
      <c r="B2201" s="310"/>
      <c r="C2201" s="294" t="str">
        <f>IF(F2201-G2201&lt;&gt;0,Journal!C2197,"")</f>
        <v/>
      </c>
      <c r="D2201" s="66" t="str">
        <f>IF(F2201-G2201&lt;&gt;0,Journal!D2197,"")</f>
        <v/>
      </c>
      <c r="E2201" s="295" t="str">
        <f>IF(F2201-G2201&lt;&gt;0,Journal!E2197,"")</f>
        <v/>
      </c>
      <c r="F2201" s="296"/>
      <c r="G2201" s="296"/>
      <c r="H2201" s="296">
        <f t="shared" si="34"/>
        <v>0</v>
      </c>
      <c r="I2201" s="311"/>
    </row>
    <row r="2202" spans="2:9" x14ac:dyDescent="0.35">
      <c r="B2202" s="310"/>
      <c r="C2202" s="294" t="str">
        <f>IF(F2202-G2202&lt;&gt;0,Journal!C2198,"")</f>
        <v/>
      </c>
      <c r="D2202" s="66" t="str">
        <f>IF(F2202-G2202&lt;&gt;0,Journal!D2198,"")</f>
        <v/>
      </c>
      <c r="E2202" s="295" t="str">
        <f>IF(F2202-G2202&lt;&gt;0,Journal!E2198,"")</f>
        <v/>
      </c>
      <c r="F2202" s="296"/>
      <c r="G2202" s="296"/>
      <c r="H2202" s="296">
        <f t="shared" si="34"/>
        <v>0</v>
      </c>
      <c r="I2202" s="311"/>
    </row>
    <row r="2203" spans="2:9" x14ac:dyDescent="0.35">
      <c r="B2203" s="310"/>
      <c r="C2203" s="294" t="str">
        <f>IF(F2203-G2203&lt;&gt;0,Journal!C2199,"")</f>
        <v/>
      </c>
      <c r="D2203" s="66" t="str">
        <f>IF(F2203-G2203&lt;&gt;0,Journal!D2199,"")</f>
        <v/>
      </c>
      <c r="E2203" s="295" t="str">
        <f>IF(F2203-G2203&lt;&gt;0,Journal!E2199,"")</f>
        <v/>
      </c>
      <c r="F2203" s="296"/>
      <c r="G2203" s="296"/>
      <c r="H2203" s="296">
        <f t="shared" si="34"/>
        <v>0</v>
      </c>
      <c r="I2203" s="311"/>
    </row>
    <row r="2204" spans="2:9" x14ac:dyDescent="0.35">
      <c r="B2204" s="310"/>
      <c r="C2204" s="294" t="str">
        <f>IF(F2204-G2204&lt;&gt;0,Journal!C2200,"")</f>
        <v/>
      </c>
      <c r="D2204" s="66" t="str">
        <f>IF(F2204-G2204&lt;&gt;0,Journal!D2200,"")</f>
        <v/>
      </c>
      <c r="E2204" s="295" t="str">
        <f>IF(F2204-G2204&lt;&gt;0,Journal!E2200,"")</f>
        <v/>
      </c>
      <c r="F2204" s="296"/>
      <c r="G2204" s="296"/>
      <c r="H2204" s="296">
        <f t="shared" si="34"/>
        <v>0</v>
      </c>
      <c r="I2204" s="311"/>
    </row>
    <row r="2205" spans="2:9" x14ac:dyDescent="0.35">
      <c r="B2205" s="310"/>
      <c r="C2205" s="294" t="str">
        <f>IF(F2205-G2205&lt;&gt;0,Journal!C2201,"")</f>
        <v/>
      </c>
      <c r="D2205" s="66" t="str">
        <f>IF(F2205-G2205&lt;&gt;0,Journal!D2201,"")</f>
        <v/>
      </c>
      <c r="E2205" s="295" t="str">
        <f>IF(F2205-G2205&lt;&gt;0,Journal!E2201,"")</f>
        <v/>
      </c>
      <c r="F2205" s="296"/>
      <c r="G2205" s="296"/>
      <c r="H2205" s="296">
        <f t="shared" si="34"/>
        <v>0</v>
      </c>
      <c r="I2205" s="311"/>
    </row>
    <row r="2206" spans="2:9" x14ac:dyDescent="0.35">
      <c r="B2206" s="310"/>
      <c r="C2206" s="294" t="str">
        <f>IF(F2206-G2206&lt;&gt;0,Journal!C2202,"")</f>
        <v/>
      </c>
      <c r="D2206" s="66" t="str">
        <f>IF(F2206-G2206&lt;&gt;0,Journal!D2202,"")</f>
        <v/>
      </c>
      <c r="E2206" s="295" t="str">
        <f>IF(F2206-G2206&lt;&gt;0,Journal!E2202,"")</f>
        <v/>
      </c>
      <c r="F2206" s="296"/>
      <c r="G2206" s="296"/>
      <c r="H2206" s="296">
        <f t="shared" si="34"/>
        <v>0</v>
      </c>
      <c r="I2206" s="311"/>
    </row>
    <row r="2207" spans="2:9" x14ac:dyDescent="0.35">
      <c r="B2207" s="310"/>
      <c r="C2207" s="294" t="str">
        <f>IF(F2207-G2207&lt;&gt;0,Journal!C2203,"")</f>
        <v/>
      </c>
      <c r="D2207" s="66" t="str">
        <f>IF(F2207-G2207&lt;&gt;0,Journal!D2203,"")</f>
        <v/>
      </c>
      <c r="E2207" s="295" t="str">
        <f>IF(F2207-G2207&lt;&gt;0,Journal!E2203,"")</f>
        <v/>
      </c>
      <c r="F2207" s="296"/>
      <c r="G2207" s="296"/>
      <c r="H2207" s="296">
        <f t="shared" si="34"/>
        <v>0</v>
      </c>
      <c r="I2207" s="311"/>
    </row>
    <row r="2208" spans="2:9" x14ac:dyDescent="0.35">
      <c r="B2208" s="310"/>
      <c r="C2208" s="294" t="str">
        <f>IF(F2208-G2208&lt;&gt;0,Journal!C2204,"")</f>
        <v/>
      </c>
      <c r="D2208" s="66" t="str">
        <f>IF(F2208-G2208&lt;&gt;0,Journal!D2204,"")</f>
        <v/>
      </c>
      <c r="E2208" s="295" t="str">
        <f>IF(F2208-G2208&lt;&gt;0,Journal!E2204,"")</f>
        <v/>
      </c>
      <c r="F2208" s="296"/>
      <c r="G2208" s="296"/>
      <c r="H2208" s="296">
        <f t="shared" si="34"/>
        <v>0</v>
      </c>
      <c r="I2208" s="311"/>
    </row>
    <row r="2209" spans="2:9" x14ac:dyDescent="0.35">
      <c r="B2209" s="310"/>
      <c r="C2209" s="294" t="str">
        <f>IF(F2209-G2209&lt;&gt;0,Journal!C2205,"")</f>
        <v/>
      </c>
      <c r="D2209" s="66" t="str">
        <f>IF(F2209-G2209&lt;&gt;0,Journal!D2205,"")</f>
        <v/>
      </c>
      <c r="E2209" s="295" t="str">
        <f>IF(F2209-G2209&lt;&gt;0,Journal!E2205,"")</f>
        <v/>
      </c>
      <c r="F2209" s="296"/>
      <c r="G2209" s="296"/>
      <c r="H2209" s="296">
        <f t="shared" si="34"/>
        <v>0</v>
      </c>
      <c r="I2209" s="311"/>
    </row>
    <row r="2210" spans="2:9" x14ac:dyDescent="0.35">
      <c r="B2210" s="310"/>
      <c r="C2210" s="294" t="str">
        <f>IF(F2210-G2210&lt;&gt;0,Journal!C2206,"")</f>
        <v/>
      </c>
      <c r="D2210" s="66" t="str">
        <f>IF(F2210-G2210&lt;&gt;0,Journal!D2206,"")</f>
        <v/>
      </c>
      <c r="E2210" s="295" t="str">
        <f>IF(F2210-G2210&lt;&gt;0,Journal!E2206,"")</f>
        <v/>
      </c>
      <c r="F2210" s="296"/>
      <c r="G2210" s="296"/>
      <c r="H2210" s="296">
        <f t="shared" si="34"/>
        <v>0</v>
      </c>
      <c r="I2210" s="311"/>
    </row>
    <row r="2211" spans="2:9" x14ac:dyDescent="0.35">
      <c r="B2211" s="310"/>
      <c r="C2211" s="294" t="str">
        <f>IF(F2211-G2211&lt;&gt;0,Journal!C2207,"")</f>
        <v/>
      </c>
      <c r="D2211" s="66" t="str">
        <f>IF(F2211-G2211&lt;&gt;0,Journal!D2207,"")</f>
        <v/>
      </c>
      <c r="E2211" s="295" t="str">
        <f>IF(F2211-G2211&lt;&gt;0,Journal!E2207,"")</f>
        <v/>
      </c>
      <c r="F2211" s="296"/>
      <c r="G2211" s="296"/>
      <c r="H2211" s="296">
        <f t="shared" si="34"/>
        <v>0</v>
      </c>
      <c r="I2211" s="311"/>
    </row>
    <row r="2212" spans="2:9" x14ac:dyDescent="0.35">
      <c r="B2212" s="310"/>
      <c r="C2212" s="294" t="str">
        <f>IF(F2212-G2212&lt;&gt;0,Journal!C2208,"")</f>
        <v/>
      </c>
      <c r="D2212" s="66" t="str">
        <f>IF(F2212-G2212&lt;&gt;0,Journal!D2208,"")</f>
        <v/>
      </c>
      <c r="E2212" s="295" t="str">
        <f>IF(F2212-G2212&lt;&gt;0,Journal!E2208,"")</f>
        <v/>
      </c>
      <c r="F2212" s="296"/>
      <c r="G2212" s="296"/>
      <c r="H2212" s="296">
        <f t="shared" si="34"/>
        <v>0</v>
      </c>
      <c r="I2212" s="311"/>
    </row>
    <row r="2213" spans="2:9" x14ac:dyDescent="0.35">
      <c r="B2213" s="310"/>
      <c r="C2213" s="294" t="str">
        <f>IF(F2213-G2213&lt;&gt;0,Journal!C2209,"")</f>
        <v/>
      </c>
      <c r="D2213" s="66" t="str">
        <f>IF(F2213-G2213&lt;&gt;0,Journal!D2209,"")</f>
        <v/>
      </c>
      <c r="E2213" s="295" t="str">
        <f>IF(F2213-G2213&lt;&gt;0,Journal!E2209,"")</f>
        <v/>
      </c>
      <c r="F2213" s="296"/>
      <c r="G2213" s="296"/>
      <c r="H2213" s="296">
        <f t="shared" si="34"/>
        <v>0</v>
      </c>
      <c r="I2213" s="311"/>
    </row>
    <row r="2214" spans="2:9" x14ac:dyDescent="0.35">
      <c r="B2214" s="310"/>
      <c r="C2214" s="294" t="str">
        <f>IF(F2214-G2214&lt;&gt;0,Journal!C2210,"")</f>
        <v/>
      </c>
      <c r="D2214" s="66" t="str">
        <f>IF(F2214-G2214&lt;&gt;0,Journal!D2210,"")</f>
        <v/>
      </c>
      <c r="E2214" s="295" t="str">
        <f>IF(F2214-G2214&lt;&gt;0,Journal!E2210,"")</f>
        <v/>
      </c>
      <c r="F2214" s="296"/>
      <c r="G2214" s="296"/>
      <c r="H2214" s="296">
        <f t="shared" si="34"/>
        <v>0</v>
      </c>
      <c r="I2214" s="311"/>
    </row>
    <row r="2215" spans="2:9" x14ac:dyDescent="0.35">
      <c r="B2215" s="310"/>
      <c r="C2215" s="294" t="str">
        <f>IF(F2215-G2215&lt;&gt;0,Journal!C2211,"")</f>
        <v/>
      </c>
      <c r="D2215" s="66" t="str">
        <f>IF(F2215-G2215&lt;&gt;0,Journal!D2211,"")</f>
        <v/>
      </c>
      <c r="E2215" s="295" t="str">
        <f>IF(F2215-G2215&lt;&gt;0,Journal!E2211,"")</f>
        <v/>
      </c>
      <c r="F2215" s="296"/>
      <c r="G2215" s="296"/>
      <c r="H2215" s="296">
        <f t="shared" si="34"/>
        <v>0</v>
      </c>
      <c r="I2215" s="311"/>
    </row>
    <row r="2216" spans="2:9" x14ac:dyDescent="0.35">
      <c r="B2216" s="310"/>
      <c r="C2216" s="294" t="str">
        <f>IF(F2216-G2216&lt;&gt;0,Journal!C2212,"")</f>
        <v/>
      </c>
      <c r="D2216" s="66" t="str">
        <f>IF(F2216-G2216&lt;&gt;0,Journal!D2212,"")</f>
        <v/>
      </c>
      <c r="E2216" s="295" t="str">
        <f>IF(F2216-G2216&lt;&gt;0,Journal!E2212,"")</f>
        <v/>
      </c>
      <c r="F2216" s="296"/>
      <c r="G2216" s="296"/>
      <c r="H2216" s="296">
        <f t="shared" si="34"/>
        <v>0</v>
      </c>
      <c r="I2216" s="311"/>
    </row>
    <row r="2217" spans="2:9" x14ac:dyDescent="0.35">
      <c r="B2217" s="310"/>
      <c r="C2217" s="294" t="str">
        <f>IF(F2217-G2217&lt;&gt;0,Journal!C2213,"")</f>
        <v/>
      </c>
      <c r="D2217" s="66" t="str">
        <f>IF(F2217-G2217&lt;&gt;0,Journal!D2213,"")</f>
        <v/>
      </c>
      <c r="E2217" s="295" t="str">
        <f>IF(F2217-G2217&lt;&gt;0,Journal!E2213,"")</f>
        <v/>
      </c>
      <c r="F2217" s="296"/>
      <c r="G2217" s="296"/>
      <c r="H2217" s="296">
        <f t="shared" si="34"/>
        <v>0</v>
      </c>
      <c r="I2217" s="311"/>
    </row>
    <row r="2218" spans="2:9" x14ac:dyDescent="0.35">
      <c r="B2218" s="310"/>
      <c r="C2218" s="294" t="str">
        <f>IF(F2218-G2218&lt;&gt;0,Journal!C2214,"")</f>
        <v/>
      </c>
      <c r="D2218" s="66" t="str">
        <f>IF(F2218-G2218&lt;&gt;0,Journal!D2214,"")</f>
        <v/>
      </c>
      <c r="E2218" s="295" t="str">
        <f>IF(F2218-G2218&lt;&gt;0,Journal!E2214,"")</f>
        <v/>
      </c>
      <c r="F2218" s="296"/>
      <c r="G2218" s="296"/>
      <c r="H2218" s="296">
        <f t="shared" si="34"/>
        <v>0</v>
      </c>
      <c r="I2218" s="311"/>
    </row>
    <row r="2219" spans="2:9" x14ac:dyDescent="0.35">
      <c r="B2219" s="310"/>
      <c r="C2219" s="294" t="str">
        <f>IF(F2219-G2219&lt;&gt;0,Journal!C2215,"")</f>
        <v/>
      </c>
      <c r="D2219" s="66" t="str">
        <f>IF(F2219-G2219&lt;&gt;0,Journal!D2215,"")</f>
        <v/>
      </c>
      <c r="E2219" s="295" t="str">
        <f>IF(F2219-G2219&lt;&gt;0,Journal!E2215,"")</f>
        <v/>
      </c>
      <c r="F2219" s="296"/>
      <c r="G2219" s="296"/>
      <c r="H2219" s="296">
        <f t="shared" si="34"/>
        <v>0</v>
      </c>
      <c r="I2219" s="311"/>
    </row>
    <row r="2220" spans="2:9" x14ac:dyDescent="0.35">
      <c r="B2220" s="310"/>
      <c r="C2220" s="294" t="str">
        <f>IF(F2220-G2220&lt;&gt;0,Journal!C2216,"")</f>
        <v/>
      </c>
      <c r="D2220" s="66" t="str">
        <f>IF(F2220-G2220&lt;&gt;0,Journal!D2216,"")</f>
        <v/>
      </c>
      <c r="E2220" s="295" t="str">
        <f>IF(F2220-G2220&lt;&gt;0,Journal!E2216,"")</f>
        <v/>
      </c>
      <c r="F2220" s="296"/>
      <c r="G2220" s="296"/>
      <c r="H2220" s="296">
        <f t="shared" si="34"/>
        <v>0</v>
      </c>
      <c r="I2220" s="311"/>
    </row>
    <row r="2221" spans="2:9" x14ac:dyDescent="0.35">
      <c r="B2221" s="310"/>
      <c r="C2221" s="294" t="str">
        <f>IF(F2221-G2221&lt;&gt;0,Journal!C2217,"")</f>
        <v/>
      </c>
      <c r="D2221" s="66" t="str">
        <f>IF(F2221-G2221&lt;&gt;0,Journal!D2217,"")</f>
        <v/>
      </c>
      <c r="E2221" s="295" t="str">
        <f>IF(F2221-G2221&lt;&gt;0,Journal!E2217,"")</f>
        <v/>
      </c>
      <c r="F2221" s="296"/>
      <c r="G2221" s="296"/>
      <c r="H2221" s="296">
        <f t="shared" si="34"/>
        <v>0</v>
      </c>
      <c r="I2221" s="311"/>
    </row>
    <row r="2222" spans="2:9" x14ac:dyDescent="0.35">
      <c r="B2222" s="310"/>
      <c r="C2222" s="294" t="str">
        <f>IF(F2222-G2222&lt;&gt;0,Journal!C2218,"")</f>
        <v/>
      </c>
      <c r="D2222" s="66" t="str">
        <f>IF(F2222-G2222&lt;&gt;0,Journal!D2218,"")</f>
        <v/>
      </c>
      <c r="E2222" s="295" t="str">
        <f>IF(F2222-G2222&lt;&gt;0,Journal!E2218,"")</f>
        <v/>
      </c>
      <c r="F2222" s="296"/>
      <c r="G2222" s="296"/>
      <c r="H2222" s="296">
        <f t="shared" si="34"/>
        <v>0</v>
      </c>
      <c r="I2222" s="311"/>
    </row>
    <row r="2223" spans="2:9" x14ac:dyDescent="0.35">
      <c r="B2223" s="310"/>
      <c r="C2223" s="294" t="str">
        <f>IF(F2223-G2223&lt;&gt;0,Journal!C2219,"")</f>
        <v/>
      </c>
      <c r="D2223" s="66" t="str">
        <f>IF(F2223-G2223&lt;&gt;0,Journal!D2219,"")</f>
        <v/>
      </c>
      <c r="E2223" s="295" t="str">
        <f>IF(F2223-G2223&lt;&gt;0,Journal!E2219,"")</f>
        <v/>
      </c>
      <c r="F2223" s="296"/>
      <c r="G2223" s="296"/>
      <c r="H2223" s="296">
        <f t="shared" si="34"/>
        <v>0</v>
      </c>
      <c r="I2223" s="311"/>
    </row>
    <row r="2224" spans="2:9" x14ac:dyDescent="0.35">
      <c r="B2224" s="310"/>
      <c r="C2224" s="294" t="str">
        <f>IF(F2224-G2224&lt;&gt;0,Journal!C2220,"")</f>
        <v/>
      </c>
      <c r="D2224" s="66" t="str">
        <f>IF(F2224-G2224&lt;&gt;0,Journal!D2220,"")</f>
        <v/>
      </c>
      <c r="E2224" s="295" t="str">
        <f>IF(F2224-G2224&lt;&gt;0,Journal!E2220,"")</f>
        <v/>
      </c>
      <c r="F2224" s="296"/>
      <c r="G2224" s="296"/>
      <c r="H2224" s="296">
        <f t="shared" si="34"/>
        <v>0</v>
      </c>
      <c r="I2224" s="311"/>
    </row>
    <row r="2225" spans="2:9" x14ac:dyDescent="0.35">
      <c r="B2225" s="310"/>
      <c r="C2225" s="294" t="str">
        <f>IF(F2225-G2225&lt;&gt;0,Journal!C2221,"")</f>
        <v/>
      </c>
      <c r="D2225" s="66" t="str">
        <f>IF(F2225-G2225&lt;&gt;0,Journal!D2221,"")</f>
        <v/>
      </c>
      <c r="E2225" s="295" t="str">
        <f>IF(F2225-G2225&lt;&gt;0,Journal!E2221,"")</f>
        <v/>
      </c>
      <c r="F2225" s="296"/>
      <c r="G2225" s="296"/>
      <c r="H2225" s="296">
        <f t="shared" si="34"/>
        <v>0</v>
      </c>
      <c r="I2225" s="311"/>
    </row>
    <row r="2226" spans="2:9" x14ac:dyDescent="0.35">
      <c r="B2226" s="310"/>
      <c r="C2226" s="294" t="str">
        <f>IF(F2226-G2226&lt;&gt;0,Journal!C2222,"")</f>
        <v/>
      </c>
      <c r="D2226" s="66" t="str">
        <f>IF(F2226-G2226&lt;&gt;0,Journal!D2222,"")</f>
        <v/>
      </c>
      <c r="E2226" s="295" t="str">
        <f>IF(F2226-G2226&lt;&gt;0,Journal!E2222,"")</f>
        <v/>
      </c>
      <c r="F2226" s="296"/>
      <c r="G2226" s="296"/>
      <c r="H2226" s="296">
        <f t="shared" si="34"/>
        <v>0</v>
      </c>
      <c r="I2226" s="311"/>
    </row>
    <row r="2227" spans="2:9" x14ac:dyDescent="0.35">
      <c r="B2227" s="310"/>
      <c r="C2227" s="294" t="str">
        <f>IF(F2227-G2227&lt;&gt;0,Journal!C2223,"")</f>
        <v/>
      </c>
      <c r="D2227" s="66" t="str">
        <f>IF(F2227-G2227&lt;&gt;0,Journal!D2223,"")</f>
        <v/>
      </c>
      <c r="E2227" s="295" t="str">
        <f>IF(F2227-G2227&lt;&gt;0,Journal!E2223,"")</f>
        <v/>
      </c>
      <c r="F2227" s="296"/>
      <c r="G2227" s="296"/>
      <c r="H2227" s="296">
        <f t="shared" si="34"/>
        <v>0</v>
      </c>
      <c r="I2227" s="311"/>
    </row>
    <row r="2228" spans="2:9" x14ac:dyDescent="0.35">
      <c r="B2228" s="310"/>
      <c r="C2228" s="294" t="str">
        <f>IF(F2228-G2228&lt;&gt;0,Journal!C2224,"")</f>
        <v/>
      </c>
      <c r="D2228" s="66" t="str">
        <f>IF(F2228-G2228&lt;&gt;0,Journal!D2224,"")</f>
        <v/>
      </c>
      <c r="E2228" s="295" t="str">
        <f>IF(F2228-G2228&lt;&gt;0,Journal!E2224,"")</f>
        <v/>
      </c>
      <c r="F2228" s="296"/>
      <c r="G2228" s="296"/>
      <c r="H2228" s="296">
        <f t="shared" si="34"/>
        <v>0</v>
      </c>
      <c r="I2228" s="311"/>
    </row>
    <row r="2229" spans="2:9" x14ac:dyDescent="0.35">
      <c r="B2229" s="310"/>
      <c r="C2229" s="294" t="str">
        <f>IF(F2229-G2229&lt;&gt;0,Journal!C2225,"")</f>
        <v/>
      </c>
      <c r="D2229" s="66" t="str">
        <f>IF(F2229-G2229&lt;&gt;0,Journal!D2225,"")</f>
        <v/>
      </c>
      <c r="E2229" s="295" t="str">
        <f>IF(F2229-G2229&lt;&gt;0,Journal!E2225,"")</f>
        <v/>
      </c>
      <c r="F2229" s="296"/>
      <c r="G2229" s="296"/>
      <c r="H2229" s="296">
        <f t="shared" si="34"/>
        <v>0</v>
      </c>
      <c r="I2229" s="311"/>
    </row>
    <row r="2230" spans="2:9" x14ac:dyDescent="0.35">
      <c r="B2230" s="310"/>
      <c r="C2230" s="294" t="str">
        <f>IF(F2230-G2230&lt;&gt;0,Journal!C2226,"")</f>
        <v/>
      </c>
      <c r="D2230" s="66" t="str">
        <f>IF(F2230-G2230&lt;&gt;0,Journal!D2226,"")</f>
        <v/>
      </c>
      <c r="E2230" s="295" t="str">
        <f>IF(F2230-G2230&lt;&gt;0,Journal!E2226,"")</f>
        <v/>
      </c>
      <c r="F2230" s="296"/>
      <c r="G2230" s="296"/>
      <c r="H2230" s="296">
        <f t="shared" si="34"/>
        <v>0</v>
      </c>
      <c r="I2230" s="311"/>
    </row>
    <row r="2231" spans="2:9" x14ac:dyDescent="0.35">
      <c r="B2231" s="310"/>
      <c r="C2231" s="294" t="str">
        <f>IF(F2231-G2231&lt;&gt;0,Journal!C2227,"")</f>
        <v/>
      </c>
      <c r="D2231" s="66" t="str">
        <f>IF(F2231-G2231&lt;&gt;0,Journal!D2227,"")</f>
        <v/>
      </c>
      <c r="E2231" s="295" t="str">
        <f>IF(F2231-G2231&lt;&gt;0,Journal!E2227,"")</f>
        <v/>
      </c>
      <c r="F2231" s="296"/>
      <c r="G2231" s="296"/>
      <c r="H2231" s="296">
        <f t="shared" si="34"/>
        <v>0</v>
      </c>
      <c r="I2231" s="311"/>
    </row>
    <row r="2232" spans="2:9" x14ac:dyDescent="0.35">
      <c r="B2232" s="310"/>
      <c r="C2232" s="294" t="str">
        <f>IF(F2232-G2232&lt;&gt;0,Journal!C2228,"")</f>
        <v/>
      </c>
      <c r="D2232" s="66" t="str">
        <f>IF(F2232-G2232&lt;&gt;0,Journal!D2228,"")</f>
        <v/>
      </c>
      <c r="E2232" s="295" t="str">
        <f>IF(F2232-G2232&lt;&gt;0,Journal!E2228,"")</f>
        <v/>
      </c>
      <c r="F2232" s="296"/>
      <c r="G2232" s="296"/>
      <c r="H2232" s="296">
        <f t="shared" si="34"/>
        <v>0</v>
      </c>
      <c r="I2232" s="311"/>
    </row>
    <row r="2233" spans="2:9" x14ac:dyDescent="0.35">
      <c r="B2233" s="310"/>
      <c r="C2233" s="294" t="str">
        <f>IF(F2233-G2233&lt;&gt;0,Journal!C2229,"")</f>
        <v/>
      </c>
      <c r="D2233" s="66" t="str">
        <f>IF(F2233-G2233&lt;&gt;0,Journal!D2229,"")</f>
        <v/>
      </c>
      <c r="E2233" s="295" t="str">
        <f>IF(F2233-G2233&lt;&gt;0,Journal!E2229,"")</f>
        <v/>
      </c>
      <c r="F2233" s="296"/>
      <c r="G2233" s="296"/>
      <c r="H2233" s="296">
        <f t="shared" si="34"/>
        <v>0</v>
      </c>
      <c r="I2233" s="311"/>
    </row>
    <row r="2234" spans="2:9" x14ac:dyDescent="0.35">
      <c r="B2234" s="310"/>
      <c r="C2234" s="294" t="str">
        <f>IF(F2234-G2234&lt;&gt;0,Journal!C2230,"")</f>
        <v/>
      </c>
      <c r="D2234" s="66" t="str">
        <f>IF(F2234-G2234&lt;&gt;0,Journal!D2230,"")</f>
        <v/>
      </c>
      <c r="E2234" s="295" t="str">
        <f>IF(F2234-G2234&lt;&gt;0,Journal!E2230,"")</f>
        <v/>
      </c>
      <c r="F2234" s="296"/>
      <c r="G2234" s="296"/>
      <c r="H2234" s="296">
        <f t="shared" si="34"/>
        <v>0</v>
      </c>
      <c r="I2234" s="311"/>
    </row>
    <row r="2235" spans="2:9" x14ac:dyDescent="0.35">
      <c r="B2235" s="310"/>
      <c r="C2235" s="294" t="str">
        <f>IF(F2235-G2235&lt;&gt;0,Journal!C2231,"")</f>
        <v/>
      </c>
      <c r="D2235" s="66" t="str">
        <f>IF(F2235-G2235&lt;&gt;0,Journal!D2231,"")</f>
        <v/>
      </c>
      <c r="E2235" s="295" t="str">
        <f>IF(F2235-G2235&lt;&gt;0,Journal!E2231,"")</f>
        <v/>
      </c>
      <c r="F2235" s="296"/>
      <c r="G2235" s="296"/>
      <c r="H2235" s="296">
        <f t="shared" si="34"/>
        <v>0</v>
      </c>
      <c r="I2235" s="311"/>
    </row>
    <row r="2236" spans="2:9" x14ac:dyDescent="0.35">
      <c r="B2236" s="310"/>
      <c r="C2236" s="294" t="str">
        <f>IF(F2236-G2236&lt;&gt;0,Journal!C2232,"")</f>
        <v/>
      </c>
      <c r="D2236" s="66" t="str">
        <f>IF(F2236-G2236&lt;&gt;0,Journal!D2232,"")</f>
        <v/>
      </c>
      <c r="E2236" s="295" t="str">
        <f>IF(F2236-G2236&lt;&gt;0,Journal!E2232,"")</f>
        <v/>
      </c>
      <c r="F2236" s="296"/>
      <c r="G2236" s="296"/>
      <c r="H2236" s="296">
        <f t="shared" si="34"/>
        <v>0</v>
      </c>
      <c r="I2236" s="311"/>
    </row>
    <row r="2237" spans="2:9" x14ac:dyDescent="0.35">
      <c r="B2237" s="310"/>
      <c r="C2237" s="294" t="str">
        <f>IF(F2237-G2237&lt;&gt;0,Journal!C2233,"")</f>
        <v/>
      </c>
      <c r="D2237" s="66" t="str">
        <f>IF(F2237-G2237&lt;&gt;0,Journal!D2233,"")</f>
        <v/>
      </c>
      <c r="E2237" s="295" t="str">
        <f>IF(F2237-G2237&lt;&gt;0,Journal!E2233,"")</f>
        <v/>
      </c>
      <c r="F2237" s="296"/>
      <c r="G2237" s="296"/>
      <c r="H2237" s="296">
        <f t="shared" si="34"/>
        <v>0</v>
      </c>
      <c r="I2237" s="311"/>
    </row>
    <row r="2238" spans="2:9" x14ac:dyDescent="0.35">
      <c r="B2238" s="310"/>
      <c r="C2238" s="294" t="str">
        <f>IF(F2238-G2238&lt;&gt;0,Journal!C2234,"")</f>
        <v/>
      </c>
      <c r="D2238" s="66" t="str">
        <f>IF(F2238-G2238&lt;&gt;0,Journal!D2234,"")</f>
        <v/>
      </c>
      <c r="E2238" s="295" t="str">
        <f>IF(F2238-G2238&lt;&gt;0,Journal!E2234,"")</f>
        <v/>
      </c>
      <c r="F2238" s="296"/>
      <c r="G2238" s="296"/>
      <c r="H2238" s="296">
        <f t="shared" si="34"/>
        <v>0</v>
      </c>
      <c r="I2238" s="311"/>
    </row>
    <row r="2239" spans="2:9" x14ac:dyDescent="0.35">
      <c r="B2239" s="310"/>
      <c r="C2239" s="294" t="str">
        <f>IF(F2239-G2239&lt;&gt;0,Journal!C2235,"")</f>
        <v/>
      </c>
      <c r="D2239" s="66" t="str">
        <f>IF(F2239-G2239&lt;&gt;0,Journal!D2235,"")</f>
        <v/>
      </c>
      <c r="E2239" s="295" t="str">
        <f>IF(F2239-G2239&lt;&gt;0,Journal!E2235,"")</f>
        <v/>
      </c>
      <c r="F2239" s="296"/>
      <c r="G2239" s="296"/>
      <c r="H2239" s="296">
        <f t="shared" si="34"/>
        <v>0</v>
      </c>
      <c r="I2239" s="311"/>
    </row>
    <row r="2240" spans="2:9" x14ac:dyDescent="0.35">
      <c r="B2240" s="310"/>
      <c r="C2240" s="294" t="str">
        <f>IF(F2240-G2240&lt;&gt;0,Journal!C2236,"")</f>
        <v/>
      </c>
      <c r="D2240" s="66" t="str">
        <f>IF(F2240-G2240&lt;&gt;0,Journal!D2236,"")</f>
        <v/>
      </c>
      <c r="E2240" s="295" t="str">
        <f>IF(F2240-G2240&lt;&gt;0,Journal!E2236,"")</f>
        <v/>
      </c>
      <c r="F2240" s="296"/>
      <c r="G2240" s="296"/>
      <c r="H2240" s="296">
        <f t="shared" si="34"/>
        <v>0</v>
      </c>
      <c r="I2240" s="311"/>
    </row>
    <row r="2241" spans="2:9" x14ac:dyDescent="0.35">
      <c r="B2241" s="310"/>
      <c r="C2241" s="294" t="str">
        <f>IF(F2241-G2241&lt;&gt;0,Journal!C2237,"")</f>
        <v/>
      </c>
      <c r="D2241" s="66" t="str">
        <f>IF(F2241-G2241&lt;&gt;0,Journal!D2237,"")</f>
        <v/>
      </c>
      <c r="E2241" s="295" t="str">
        <f>IF(F2241-G2241&lt;&gt;0,Journal!E2237,"")</f>
        <v/>
      </c>
      <c r="F2241" s="296"/>
      <c r="G2241" s="296"/>
      <c r="H2241" s="296">
        <f t="shared" si="34"/>
        <v>0</v>
      </c>
      <c r="I2241" s="311"/>
    </row>
    <row r="2242" spans="2:9" x14ac:dyDescent="0.35">
      <c r="B2242" s="310"/>
      <c r="C2242" s="294" t="str">
        <f>IF(F2242-G2242&lt;&gt;0,Journal!C2238,"")</f>
        <v/>
      </c>
      <c r="D2242" s="66" t="str">
        <f>IF(F2242-G2242&lt;&gt;0,Journal!D2238,"")</f>
        <v/>
      </c>
      <c r="E2242" s="295" t="str">
        <f>IF(F2242-G2242&lt;&gt;0,Journal!E2238,"")</f>
        <v/>
      </c>
      <c r="F2242" s="296"/>
      <c r="G2242" s="296"/>
      <c r="H2242" s="296">
        <f t="shared" si="34"/>
        <v>0</v>
      </c>
      <c r="I2242" s="311"/>
    </row>
    <row r="2243" spans="2:9" x14ac:dyDescent="0.35">
      <c r="B2243" s="310"/>
      <c r="C2243" s="294" t="str">
        <f>IF(F2243-G2243&lt;&gt;0,Journal!C2239,"")</f>
        <v/>
      </c>
      <c r="D2243" s="66" t="str">
        <f>IF(F2243-G2243&lt;&gt;0,Journal!D2239,"")</f>
        <v/>
      </c>
      <c r="E2243" s="295" t="str">
        <f>IF(F2243-G2243&lt;&gt;0,Journal!E2239,"")</f>
        <v/>
      </c>
      <c r="F2243" s="296"/>
      <c r="G2243" s="296"/>
      <c r="H2243" s="296">
        <f t="shared" si="34"/>
        <v>0</v>
      </c>
      <c r="I2243" s="311"/>
    </row>
    <row r="2244" spans="2:9" x14ac:dyDescent="0.35">
      <c r="B2244" s="310"/>
      <c r="C2244" s="294" t="str">
        <f>IF(F2244-G2244&lt;&gt;0,Journal!C2240,"")</f>
        <v/>
      </c>
      <c r="D2244" s="66" t="str">
        <f>IF(F2244-G2244&lt;&gt;0,Journal!D2240,"")</f>
        <v/>
      </c>
      <c r="E2244" s="295" t="str">
        <f>IF(F2244-G2244&lt;&gt;0,Journal!E2240,"")</f>
        <v/>
      </c>
      <c r="F2244" s="296"/>
      <c r="G2244" s="296"/>
      <c r="H2244" s="296">
        <f t="shared" si="34"/>
        <v>0</v>
      </c>
      <c r="I2244" s="311"/>
    </row>
    <row r="2245" spans="2:9" x14ac:dyDescent="0.35">
      <c r="B2245" s="310"/>
      <c r="C2245" s="294" t="str">
        <f>IF(F2245-G2245&lt;&gt;0,Journal!C2241,"")</f>
        <v/>
      </c>
      <c r="D2245" s="66" t="str">
        <f>IF(F2245-G2245&lt;&gt;0,Journal!D2241,"")</f>
        <v/>
      </c>
      <c r="E2245" s="295" t="str">
        <f>IF(F2245-G2245&lt;&gt;0,Journal!E2241,"")</f>
        <v/>
      </c>
      <c r="F2245" s="296"/>
      <c r="G2245" s="296"/>
      <c r="H2245" s="296">
        <f t="shared" si="34"/>
        <v>0</v>
      </c>
      <c r="I2245" s="311"/>
    </row>
    <row r="2246" spans="2:9" x14ac:dyDescent="0.35">
      <c r="B2246" s="310"/>
      <c r="C2246" s="294" t="str">
        <f>IF(F2246-G2246&lt;&gt;0,Journal!C2242,"")</f>
        <v/>
      </c>
      <c r="D2246" s="66" t="str">
        <f>IF(F2246-G2246&lt;&gt;0,Journal!D2242,"")</f>
        <v/>
      </c>
      <c r="E2246" s="295" t="str">
        <f>IF(F2246-G2246&lt;&gt;0,Journal!E2242,"")</f>
        <v/>
      </c>
      <c r="F2246" s="296"/>
      <c r="G2246" s="296"/>
      <c r="H2246" s="296">
        <f t="shared" si="34"/>
        <v>0</v>
      </c>
      <c r="I2246" s="311"/>
    </row>
    <row r="2247" spans="2:9" x14ac:dyDescent="0.35">
      <c r="B2247" s="310"/>
      <c r="C2247" s="294" t="str">
        <f>IF(F2247-G2247&lt;&gt;0,Journal!C2243,"")</f>
        <v/>
      </c>
      <c r="D2247" s="66" t="str">
        <f>IF(F2247-G2247&lt;&gt;0,Journal!D2243,"")</f>
        <v/>
      </c>
      <c r="E2247" s="295" t="str">
        <f>IF(F2247-G2247&lt;&gt;0,Journal!E2243,"")</f>
        <v/>
      </c>
      <c r="F2247" s="296"/>
      <c r="G2247" s="296"/>
      <c r="H2247" s="296">
        <f t="shared" si="34"/>
        <v>0</v>
      </c>
      <c r="I2247" s="311"/>
    </row>
    <row r="2248" spans="2:9" x14ac:dyDescent="0.35">
      <c r="B2248" s="310"/>
      <c r="C2248" s="294" t="str">
        <f>IF(F2248-G2248&lt;&gt;0,Journal!C2244,"")</f>
        <v/>
      </c>
      <c r="D2248" s="66" t="str">
        <f>IF(F2248-G2248&lt;&gt;0,Journal!D2244,"")</f>
        <v/>
      </c>
      <c r="E2248" s="295" t="str">
        <f>IF(F2248-G2248&lt;&gt;0,Journal!E2244,"")</f>
        <v/>
      </c>
      <c r="F2248" s="296"/>
      <c r="G2248" s="296"/>
      <c r="H2248" s="296">
        <f t="shared" si="34"/>
        <v>0</v>
      </c>
      <c r="I2248" s="311"/>
    </row>
    <row r="2249" spans="2:9" x14ac:dyDescent="0.35">
      <c r="B2249" s="310"/>
      <c r="C2249" s="294" t="str">
        <f>IF(F2249-G2249&lt;&gt;0,Journal!C2245,"")</f>
        <v/>
      </c>
      <c r="D2249" s="66" t="str">
        <f>IF(F2249-G2249&lt;&gt;0,Journal!D2245,"")</f>
        <v/>
      </c>
      <c r="E2249" s="295" t="str">
        <f>IF(F2249-G2249&lt;&gt;0,Journal!E2245,"")</f>
        <v/>
      </c>
      <c r="F2249" s="296"/>
      <c r="G2249" s="296"/>
      <c r="H2249" s="296">
        <f t="shared" si="34"/>
        <v>0</v>
      </c>
      <c r="I2249" s="311"/>
    </row>
    <row r="2250" spans="2:9" x14ac:dyDescent="0.35">
      <c r="B2250" s="310"/>
      <c r="C2250" s="294" t="str">
        <f>IF(F2250-G2250&lt;&gt;0,Journal!C2246,"")</f>
        <v/>
      </c>
      <c r="D2250" s="66" t="str">
        <f>IF(F2250-G2250&lt;&gt;0,Journal!D2246,"")</f>
        <v/>
      </c>
      <c r="E2250" s="295" t="str">
        <f>IF(F2250-G2250&lt;&gt;0,Journal!E2246,"")</f>
        <v/>
      </c>
      <c r="F2250" s="296"/>
      <c r="G2250" s="296"/>
      <c r="H2250" s="296">
        <f t="shared" si="34"/>
        <v>0</v>
      </c>
      <c r="I2250" s="311"/>
    </row>
    <row r="2251" spans="2:9" x14ac:dyDescent="0.35">
      <c r="B2251" s="310"/>
      <c r="C2251" s="294" t="str">
        <f>IF(F2251-G2251&lt;&gt;0,Journal!C2247,"")</f>
        <v/>
      </c>
      <c r="D2251" s="66" t="str">
        <f>IF(F2251-G2251&lt;&gt;0,Journal!D2247,"")</f>
        <v/>
      </c>
      <c r="E2251" s="295" t="str">
        <f>IF(F2251-G2251&lt;&gt;0,Journal!E2247,"")</f>
        <v/>
      </c>
      <c r="F2251" s="296"/>
      <c r="G2251" s="296"/>
      <c r="H2251" s="296">
        <f t="shared" si="34"/>
        <v>0</v>
      </c>
      <c r="I2251" s="311"/>
    </row>
    <row r="2252" spans="2:9" x14ac:dyDescent="0.35">
      <c r="B2252" s="310"/>
      <c r="C2252" s="294" t="str">
        <f>IF(F2252-G2252&lt;&gt;0,Journal!C2248,"")</f>
        <v/>
      </c>
      <c r="D2252" s="66" t="str">
        <f>IF(F2252-G2252&lt;&gt;0,Journal!D2248,"")</f>
        <v/>
      </c>
      <c r="E2252" s="295" t="str">
        <f>IF(F2252-G2252&lt;&gt;0,Journal!E2248,"")</f>
        <v/>
      </c>
      <c r="F2252" s="296"/>
      <c r="G2252" s="296"/>
      <c r="H2252" s="296">
        <f t="shared" si="34"/>
        <v>0</v>
      </c>
      <c r="I2252" s="311"/>
    </row>
    <row r="2253" spans="2:9" x14ac:dyDescent="0.35">
      <c r="B2253" s="310"/>
      <c r="C2253" s="294" t="str">
        <f>IF(F2253-G2253&lt;&gt;0,Journal!C2249,"")</f>
        <v/>
      </c>
      <c r="D2253" s="66" t="str">
        <f>IF(F2253-G2253&lt;&gt;0,Journal!D2249,"")</f>
        <v/>
      </c>
      <c r="E2253" s="295" t="str">
        <f>IF(F2253-G2253&lt;&gt;0,Journal!E2249,"")</f>
        <v/>
      </c>
      <c r="F2253" s="296"/>
      <c r="G2253" s="296"/>
      <c r="H2253" s="296">
        <f t="shared" si="34"/>
        <v>0</v>
      </c>
      <c r="I2253" s="311"/>
    </row>
    <row r="2254" spans="2:9" x14ac:dyDescent="0.35">
      <c r="B2254" s="310"/>
      <c r="C2254" s="294" t="str">
        <f>IF(F2254-G2254&lt;&gt;0,Journal!C2250,"")</f>
        <v/>
      </c>
      <c r="D2254" s="66" t="str">
        <f>IF(F2254-G2254&lt;&gt;0,Journal!D2250,"")</f>
        <v/>
      </c>
      <c r="E2254" s="295" t="str">
        <f>IF(F2254-G2254&lt;&gt;0,Journal!E2250,"")</f>
        <v/>
      </c>
      <c r="F2254" s="296"/>
      <c r="G2254" s="296"/>
      <c r="H2254" s="296">
        <f t="shared" si="34"/>
        <v>0</v>
      </c>
      <c r="I2254" s="311"/>
    </row>
    <row r="2255" spans="2:9" x14ac:dyDescent="0.35">
      <c r="B2255" s="310"/>
      <c r="C2255" s="294" t="str">
        <f>IF(F2255-G2255&lt;&gt;0,Journal!C2251,"")</f>
        <v/>
      </c>
      <c r="D2255" s="66" t="str">
        <f>IF(F2255-G2255&lt;&gt;0,Journal!D2251,"")</f>
        <v/>
      </c>
      <c r="E2255" s="295" t="str">
        <f>IF(F2255-G2255&lt;&gt;0,Journal!E2251,"")</f>
        <v/>
      </c>
      <c r="F2255" s="296"/>
      <c r="G2255" s="296"/>
      <c r="H2255" s="296">
        <f t="shared" si="34"/>
        <v>0</v>
      </c>
      <c r="I2255" s="311"/>
    </row>
    <row r="2256" spans="2:9" x14ac:dyDescent="0.35">
      <c r="B2256" s="310"/>
      <c r="C2256" s="294" t="str">
        <f>IF(F2256-G2256&lt;&gt;0,Journal!C2252,"")</f>
        <v/>
      </c>
      <c r="D2256" s="66" t="str">
        <f>IF(F2256-G2256&lt;&gt;0,Journal!D2252,"")</f>
        <v/>
      </c>
      <c r="E2256" s="295" t="str">
        <f>IF(F2256-G2256&lt;&gt;0,Journal!E2252,"")</f>
        <v/>
      </c>
      <c r="F2256" s="296"/>
      <c r="G2256" s="296"/>
      <c r="H2256" s="296">
        <f t="shared" ref="H2256:H2319" si="35">IF($F$9="Debit",(H2255+F2256-G2256),(H2255+G2256-F2256))</f>
        <v>0</v>
      </c>
      <c r="I2256" s="311"/>
    </row>
    <row r="2257" spans="2:9" x14ac:dyDescent="0.35">
      <c r="B2257" s="310"/>
      <c r="C2257" s="294" t="str">
        <f>IF(F2257-G2257&lt;&gt;0,Journal!C2253,"")</f>
        <v/>
      </c>
      <c r="D2257" s="66" t="str">
        <f>IF(F2257-G2257&lt;&gt;0,Journal!D2253,"")</f>
        <v/>
      </c>
      <c r="E2257" s="295" t="str">
        <f>IF(F2257-G2257&lt;&gt;0,Journal!E2253,"")</f>
        <v/>
      </c>
      <c r="F2257" s="296"/>
      <c r="G2257" s="296"/>
      <c r="H2257" s="296">
        <f t="shared" si="35"/>
        <v>0</v>
      </c>
      <c r="I2257" s="311"/>
    </row>
    <row r="2258" spans="2:9" x14ac:dyDescent="0.35">
      <c r="B2258" s="310"/>
      <c r="C2258" s="294" t="str">
        <f>IF(F2258-G2258&lt;&gt;0,Journal!C2254,"")</f>
        <v/>
      </c>
      <c r="D2258" s="66" t="str">
        <f>IF(F2258-G2258&lt;&gt;0,Journal!D2254,"")</f>
        <v/>
      </c>
      <c r="E2258" s="295" t="str">
        <f>IF(F2258-G2258&lt;&gt;0,Journal!E2254,"")</f>
        <v/>
      </c>
      <c r="F2258" s="296"/>
      <c r="G2258" s="296"/>
      <c r="H2258" s="296">
        <f t="shared" si="35"/>
        <v>0</v>
      </c>
      <c r="I2258" s="311"/>
    </row>
    <row r="2259" spans="2:9" x14ac:dyDescent="0.35">
      <c r="B2259" s="310"/>
      <c r="C2259" s="294" t="str">
        <f>IF(F2259-G2259&lt;&gt;0,Journal!C2255,"")</f>
        <v/>
      </c>
      <c r="D2259" s="66" t="str">
        <f>IF(F2259-G2259&lt;&gt;0,Journal!D2255,"")</f>
        <v/>
      </c>
      <c r="E2259" s="295" t="str">
        <f>IF(F2259-G2259&lt;&gt;0,Journal!E2255,"")</f>
        <v/>
      </c>
      <c r="F2259" s="296"/>
      <c r="G2259" s="296"/>
      <c r="H2259" s="296">
        <f t="shared" si="35"/>
        <v>0</v>
      </c>
      <c r="I2259" s="311"/>
    </row>
    <row r="2260" spans="2:9" x14ac:dyDescent="0.35">
      <c r="B2260" s="310"/>
      <c r="C2260" s="294" t="str">
        <f>IF(F2260-G2260&lt;&gt;0,Journal!C2256,"")</f>
        <v/>
      </c>
      <c r="D2260" s="66" t="str">
        <f>IF(F2260-G2260&lt;&gt;0,Journal!D2256,"")</f>
        <v/>
      </c>
      <c r="E2260" s="295" t="str">
        <f>IF(F2260-G2260&lt;&gt;0,Journal!E2256,"")</f>
        <v/>
      </c>
      <c r="F2260" s="296"/>
      <c r="G2260" s="296"/>
      <c r="H2260" s="296">
        <f t="shared" si="35"/>
        <v>0</v>
      </c>
      <c r="I2260" s="311"/>
    </row>
    <row r="2261" spans="2:9" x14ac:dyDescent="0.35">
      <c r="B2261" s="310"/>
      <c r="C2261" s="294" t="str">
        <f>IF(F2261-G2261&lt;&gt;0,Journal!C2257,"")</f>
        <v/>
      </c>
      <c r="D2261" s="66" t="str">
        <f>IF(F2261-G2261&lt;&gt;0,Journal!D2257,"")</f>
        <v/>
      </c>
      <c r="E2261" s="295" t="str">
        <f>IF(F2261-G2261&lt;&gt;0,Journal!E2257,"")</f>
        <v/>
      </c>
      <c r="F2261" s="296"/>
      <c r="G2261" s="296"/>
      <c r="H2261" s="296">
        <f t="shared" si="35"/>
        <v>0</v>
      </c>
      <c r="I2261" s="311"/>
    </row>
    <row r="2262" spans="2:9" x14ac:dyDescent="0.35">
      <c r="B2262" s="310"/>
      <c r="C2262" s="294" t="str">
        <f>IF(F2262-G2262&lt;&gt;0,Journal!C2258,"")</f>
        <v/>
      </c>
      <c r="D2262" s="66" t="str">
        <f>IF(F2262-G2262&lt;&gt;0,Journal!D2258,"")</f>
        <v/>
      </c>
      <c r="E2262" s="295" t="str">
        <f>IF(F2262-G2262&lt;&gt;0,Journal!E2258,"")</f>
        <v/>
      </c>
      <c r="F2262" s="296"/>
      <c r="G2262" s="296"/>
      <c r="H2262" s="296">
        <f t="shared" si="35"/>
        <v>0</v>
      </c>
      <c r="I2262" s="311"/>
    </row>
    <row r="2263" spans="2:9" x14ac:dyDescent="0.35">
      <c r="B2263" s="310"/>
      <c r="C2263" s="294" t="str">
        <f>IF(F2263-G2263&lt;&gt;0,Journal!C2259,"")</f>
        <v/>
      </c>
      <c r="D2263" s="66" t="str">
        <f>IF(F2263-G2263&lt;&gt;0,Journal!D2259,"")</f>
        <v/>
      </c>
      <c r="E2263" s="295" t="str">
        <f>IF(F2263-G2263&lt;&gt;0,Journal!E2259,"")</f>
        <v/>
      </c>
      <c r="F2263" s="296"/>
      <c r="G2263" s="296"/>
      <c r="H2263" s="296">
        <f t="shared" si="35"/>
        <v>0</v>
      </c>
      <c r="I2263" s="311"/>
    </row>
    <row r="2264" spans="2:9" x14ac:dyDescent="0.35">
      <c r="B2264" s="310"/>
      <c r="C2264" s="294" t="str">
        <f>IF(F2264-G2264&lt;&gt;0,Journal!C2260,"")</f>
        <v/>
      </c>
      <c r="D2264" s="66" t="str">
        <f>IF(F2264-G2264&lt;&gt;0,Journal!D2260,"")</f>
        <v/>
      </c>
      <c r="E2264" s="295" t="str">
        <f>IF(F2264-G2264&lt;&gt;0,Journal!E2260,"")</f>
        <v/>
      </c>
      <c r="F2264" s="296"/>
      <c r="G2264" s="296"/>
      <c r="H2264" s="296">
        <f t="shared" si="35"/>
        <v>0</v>
      </c>
      <c r="I2264" s="311"/>
    </row>
    <row r="2265" spans="2:9" x14ac:dyDescent="0.35">
      <c r="B2265" s="310"/>
      <c r="C2265" s="294" t="str">
        <f>IF(F2265-G2265&lt;&gt;0,Journal!C2261,"")</f>
        <v/>
      </c>
      <c r="D2265" s="66" t="str">
        <f>IF(F2265-G2265&lt;&gt;0,Journal!D2261,"")</f>
        <v/>
      </c>
      <c r="E2265" s="295" t="str">
        <f>IF(F2265-G2265&lt;&gt;0,Journal!E2261,"")</f>
        <v/>
      </c>
      <c r="F2265" s="296"/>
      <c r="G2265" s="296"/>
      <c r="H2265" s="296">
        <f t="shared" si="35"/>
        <v>0</v>
      </c>
      <c r="I2265" s="311"/>
    </row>
    <row r="2266" spans="2:9" x14ac:dyDescent="0.35">
      <c r="B2266" s="310"/>
      <c r="C2266" s="294" t="str">
        <f>IF(F2266-G2266&lt;&gt;0,Journal!C2262,"")</f>
        <v/>
      </c>
      <c r="D2266" s="66" t="str">
        <f>IF(F2266-G2266&lt;&gt;0,Journal!D2262,"")</f>
        <v/>
      </c>
      <c r="E2266" s="295" t="str">
        <f>IF(F2266-G2266&lt;&gt;0,Journal!E2262,"")</f>
        <v/>
      </c>
      <c r="F2266" s="296"/>
      <c r="G2266" s="296"/>
      <c r="H2266" s="296">
        <f t="shared" si="35"/>
        <v>0</v>
      </c>
      <c r="I2266" s="311"/>
    </row>
    <row r="2267" spans="2:9" x14ac:dyDescent="0.35">
      <c r="B2267" s="310"/>
      <c r="C2267" s="294" t="str">
        <f>IF(F2267-G2267&lt;&gt;0,Journal!C2263,"")</f>
        <v/>
      </c>
      <c r="D2267" s="66" t="str">
        <f>IF(F2267-G2267&lt;&gt;0,Journal!D2263,"")</f>
        <v/>
      </c>
      <c r="E2267" s="295" t="str">
        <f>IF(F2267-G2267&lt;&gt;0,Journal!E2263,"")</f>
        <v/>
      </c>
      <c r="F2267" s="296"/>
      <c r="G2267" s="296"/>
      <c r="H2267" s="296">
        <f t="shared" si="35"/>
        <v>0</v>
      </c>
      <c r="I2267" s="311"/>
    </row>
    <row r="2268" spans="2:9" x14ac:dyDescent="0.35">
      <c r="B2268" s="310"/>
      <c r="C2268" s="294" t="str">
        <f>IF(F2268-G2268&lt;&gt;0,Journal!C2264,"")</f>
        <v/>
      </c>
      <c r="D2268" s="66" t="str">
        <f>IF(F2268-G2268&lt;&gt;0,Journal!D2264,"")</f>
        <v/>
      </c>
      <c r="E2268" s="295" t="str">
        <f>IF(F2268-G2268&lt;&gt;0,Journal!E2264,"")</f>
        <v/>
      </c>
      <c r="F2268" s="296"/>
      <c r="G2268" s="296"/>
      <c r="H2268" s="296">
        <f t="shared" si="35"/>
        <v>0</v>
      </c>
      <c r="I2268" s="311"/>
    </row>
    <row r="2269" spans="2:9" x14ac:dyDescent="0.35">
      <c r="B2269" s="310"/>
      <c r="C2269" s="294" t="str">
        <f>IF(F2269-G2269&lt;&gt;0,Journal!C2265,"")</f>
        <v/>
      </c>
      <c r="D2269" s="66" t="str">
        <f>IF(F2269-G2269&lt;&gt;0,Journal!D2265,"")</f>
        <v/>
      </c>
      <c r="E2269" s="295" t="str">
        <f>IF(F2269-G2269&lt;&gt;0,Journal!E2265,"")</f>
        <v/>
      </c>
      <c r="F2269" s="296"/>
      <c r="G2269" s="296"/>
      <c r="H2269" s="296">
        <f t="shared" si="35"/>
        <v>0</v>
      </c>
      <c r="I2269" s="311"/>
    </row>
    <row r="2270" spans="2:9" x14ac:dyDescent="0.35">
      <c r="B2270" s="310"/>
      <c r="C2270" s="294" t="str">
        <f>IF(F2270-G2270&lt;&gt;0,Journal!C2266,"")</f>
        <v/>
      </c>
      <c r="D2270" s="66" t="str">
        <f>IF(F2270-G2270&lt;&gt;0,Journal!D2266,"")</f>
        <v/>
      </c>
      <c r="E2270" s="295" t="str">
        <f>IF(F2270-G2270&lt;&gt;0,Journal!E2266,"")</f>
        <v/>
      </c>
      <c r="F2270" s="296"/>
      <c r="G2270" s="296"/>
      <c r="H2270" s="296">
        <f t="shared" si="35"/>
        <v>0</v>
      </c>
      <c r="I2270" s="311"/>
    </row>
    <row r="2271" spans="2:9" x14ac:dyDescent="0.35">
      <c r="B2271" s="310"/>
      <c r="C2271" s="294" t="str">
        <f>IF(F2271-G2271&lt;&gt;0,Journal!C2267,"")</f>
        <v/>
      </c>
      <c r="D2271" s="66" t="str">
        <f>IF(F2271-G2271&lt;&gt;0,Journal!D2267,"")</f>
        <v/>
      </c>
      <c r="E2271" s="295" t="str">
        <f>IF(F2271-G2271&lt;&gt;0,Journal!E2267,"")</f>
        <v/>
      </c>
      <c r="F2271" s="296"/>
      <c r="G2271" s="296"/>
      <c r="H2271" s="296">
        <f t="shared" si="35"/>
        <v>0</v>
      </c>
      <c r="I2271" s="311"/>
    </row>
    <row r="2272" spans="2:9" x14ac:dyDescent="0.35">
      <c r="B2272" s="310"/>
      <c r="C2272" s="294" t="str">
        <f>IF(F2272-G2272&lt;&gt;0,Journal!C2268,"")</f>
        <v/>
      </c>
      <c r="D2272" s="66" t="str">
        <f>IF(F2272-G2272&lt;&gt;0,Journal!D2268,"")</f>
        <v/>
      </c>
      <c r="E2272" s="295" t="str">
        <f>IF(F2272-G2272&lt;&gt;0,Journal!E2268,"")</f>
        <v/>
      </c>
      <c r="F2272" s="296"/>
      <c r="G2272" s="296"/>
      <c r="H2272" s="296">
        <f t="shared" si="35"/>
        <v>0</v>
      </c>
      <c r="I2272" s="311"/>
    </row>
    <row r="2273" spans="2:9" x14ac:dyDescent="0.35">
      <c r="B2273" s="310"/>
      <c r="C2273" s="294" t="str">
        <f>IF(F2273-G2273&lt;&gt;0,Journal!C2269,"")</f>
        <v/>
      </c>
      <c r="D2273" s="66" t="str">
        <f>IF(F2273-G2273&lt;&gt;0,Journal!D2269,"")</f>
        <v/>
      </c>
      <c r="E2273" s="295" t="str">
        <f>IF(F2273-G2273&lt;&gt;0,Journal!E2269,"")</f>
        <v/>
      </c>
      <c r="F2273" s="296"/>
      <c r="G2273" s="296"/>
      <c r="H2273" s="296">
        <f t="shared" si="35"/>
        <v>0</v>
      </c>
      <c r="I2273" s="311"/>
    </row>
    <row r="2274" spans="2:9" x14ac:dyDescent="0.35">
      <c r="B2274" s="310"/>
      <c r="C2274" s="294" t="str">
        <f>IF(F2274-G2274&lt;&gt;0,Journal!C2270,"")</f>
        <v/>
      </c>
      <c r="D2274" s="66" t="str">
        <f>IF(F2274-G2274&lt;&gt;0,Journal!D2270,"")</f>
        <v/>
      </c>
      <c r="E2274" s="295" t="str">
        <f>IF(F2274-G2274&lt;&gt;0,Journal!E2270,"")</f>
        <v/>
      </c>
      <c r="F2274" s="296"/>
      <c r="G2274" s="296"/>
      <c r="H2274" s="296">
        <f t="shared" si="35"/>
        <v>0</v>
      </c>
      <c r="I2274" s="311"/>
    </row>
    <row r="2275" spans="2:9" x14ac:dyDescent="0.35">
      <c r="B2275" s="310"/>
      <c r="C2275" s="294" t="str">
        <f>IF(F2275-G2275&lt;&gt;0,Journal!C2271,"")</f>
        <v/>
      </c>
      <c r="D2275" s="66" t="str">
        <f>IF(F2275-G2275&lt;&gt;0,Journal!D2271,"")</f>
        <v/>
      </c>
      <c r="E2275" s="295" t="str">
        <f>IF(F2275-G2275&lt;&gt;0,Journal!E2271,"")</f>
        <v/>
      </c>
      <c r="F2275" s="296"/>
      <c r="G2275" s="296"/>
      <c r="H2275" s="296">
        <f t="shared" si="35"/>
        <v>0</v>
      </c>
      <c r="I2275" s="311"/>
    </row>
    <row r="2276" spans="2:9" x14ac:dyDescent="0.35">
      <c r="B2276" s="310"/>
      <c r="C2276" s="294" t="str">
        <f>IF(F2276-G2276&lt;&gt;0,Journal!C2272,"")</f>
        <v/>
      </c>
      <c r="D2276" s="66" t="str">
        <f>IF(F2276-G2276&lt;&gt;0,Journal!D2272,"")</f>
        <v/>
      </c>
      <c r="E2276" s="295" t="str">
        <f>IF(F2276-G2276&lt;&gt;0,Journal!E2272,"")</f>
        <v/>
      </c>
      <c r="F2276" s="296"/>
      <c r="G2276" s="296"/>
      <c r="H2276" s="296">
        <f t="shared" si="35"/>
        <v>0</v>
      </c>
      <c r="I2276" s="311"/>
    </row>
    <row r="2277" spans="2:9" x14ac:dyDescent="0.35">
      <c r="B2277" s="310"/>
      <c r="C2277" s="294" t="str">
        <f>IF(F2277-G2277&lt;&gt;0,Journal!C2273,"")</f>
        <v/>
      </c>
      <c r="D2277" s="66" t="str">
        <f>IF(F2277-G2277&lt;&gt;0,Journal!D2273,"")</f>
        <v/>
      </c>
      <c r="E2277" s="295" t="str">
        <f>IF(F2277-G2277&lt;&gt;0,Journal!E2273,"")</f>
        <v/>
      </c>
      <c r="F2277" s="296"/>
      <c r="G2277" s="296"/>
      <c r="H2277" s="296">
        <f t="shared" si="35"/>
        <v>0</v>
      </c>
      <c r="I2277" s="311"/>
    </row>
    <row r="2278" spans="2:9" x14ac:dyDescent="0.35">
      <c r="B2278" s="310"/>
      <c r="C2278" s="294" t="str">
        <f>IF(F2278-G2278&lt;&gt;0,Journal!C2274,"")</f>
        <v/>
      </c>
      <c r="D2278" s="66" t="str">
        <f>IF(F2278-G2278&lt;&gt;0,Journal!D2274,"")</f>
        <v/>
      </c>
      <c r="E2278" s="295" t="str">
        <f>IF(F2278-G2278&lt;&gt;0,Journal!E2274,"")</f>
        <v/>
      </c>
      <c r="F2278" s="296"/>
      <c r="G2278" s="296"/>
      <c r="H2278" s="296">
        <f t="shared" si="35"/>
        <v>0</v>
      </c>
      <c r="I2278" s="311"/>
    </row>
    <row r="2279" spans="2:9" x14ac:dyDescent="0.35">
      <c r="B2279" s="310"/>
      <c r="C2279" s="294" t="str">
        <f>IF(F2279-G2279&lt;&gt;0,Journal!C2275,"")</f>
        <v/>
      </c>
      <c r="D2279" s="66" t="str">
        <f>IF(F2279-G2279&lt;&gt;0,Journal!D2275,"")</f>
        <v/>
      </c>
      <c r="E2279" s="295" t="str">
        <f>IF(F2279-G2279&lt;&gt;0,Journal!E2275,"")</f>
        <v/>
      </c>
      <c r="F2279" s="296"/>
      <c r="G2279" s="296"/>
      <c r="H2279" s="296">
        <f t="shared" si="35"/>
        <v>0</v>
      </c>
      <c r="I2279" s="311"/>
    </row>
    <row r="2280" spans="2:9" x14ac:dyDescent="0.35">
      <c r="B2280" s="310"/>
      <c r="C2280" s="294" t="str">
        <f>IF(F2280-G2280&lt;&gt;0,Journal!C2276,"")</f>
        <v/>
      </c>
      <c r="D2280" s="66" t="str">
        <f>IF(F2280-G2280&lt;&gt;0,Journal!D2276,"")</f>
        <v/>
      </c>
      <c r="E2280" s="295" t="str">
        <f>IF(F2280-G2280&lt;&gt;0,Journal!E2276,"")</f>
        <v/>
      </c>
      <c r="F2280" s="296"/>
      <c r="G2280" s="296"/>
      <c r="H2280" s="296">
        <f t="shared" si="35"/>
        <v>0</v>
      </c>
      <c r="I2280" s="311"/>
    </row>
    <row r="2281" spans="2:9" x14ac:dyDescent="0.35">
      <c r="B2281" s="310"/>
      <c r="C2281" s="294" t="str">
        <f>IF(F2281-G2281&lt;&gt;0,Journal!C2277,"")</f>
        <v/>
      </c>
      <c r="D2281" s="66" t="str">
        <f>IF(F2281-G2281&lt;&gt;0,Journal!D2277,"")</f>
        <v/>
      </c>
      <c r="E2281" s="295" t="str">
        <f>IF(F2281-G2281&lt;&gt;0,Journal!E2277,"")</f>
        <v/>
      </c>
      <c r="F2281" s="296"/>
      <c r="G2281" s="296"/>
      <c r="H2281" s="296">
        <f t="shared" si="35"/>
        <v>0</v>
      </c>
      <c r="I2281" s="311"/>
    </row>
    <row r="2282" spans="2:9" x14ac:dyDescent="0.35">
      <c r="B2282" s="310"/>
      <c r="C2282" s="294" t="str">
        <f>IF(F2282-G2282&lt;&gt;0,Journal!C2278,"")</f>
        <v/>
      </c>
      <c r="D2282" s="66" t="str">
        <f>IF(F2282-G2282&lt;&gt;0,Journal!D2278,"")</f>
        <v/>
      </c>
      <c r="E2282" s="295" t="str">
        <f>IF(F2282-G2282&lt;&gt;0,Journal!E2278,"")</f>
        <v/>
      </c>
      <c r="F2282" s="296"/>
      <c r="G2282" s="296"/>
      <c r="H2282" s="296">
        <f t="shared" si="35"/>
        <v>0</v>
      </c>
      <c r="I2282" s="311"/>
    </row>
    <row r="2283" spans="2:9" x14ac:dyDescent="0.35">
      <c r="B2283" s="310"/>
      <c r="C2283" s="294" t="str">
        <f>IF(F2283-G2283&lt;&gt;0,Journal!C2279,"")</f>
        <v/>
      </c>
      <c r="D2283" s="66" t="str">
        <f>IF(F2283-G2283&lt;&gt;0,Journal!D2279,"")</f>
        <v/>
      </c>
      <c r="E2283" s="295" t="str">
        <f>IF(F2283-G2283&lt;&gt;0,Journal!E2279,"")</f>
        <v/>
      </c>
      <c r="F2283" s="296"/>
      <c r="G2283" s="296"/>
      <c r="H2283" s="296">
        <f t="shared" si="35"/>
        <v>0</v>
      </c>
      <c r="I2283" s="311"/>
    </row>
    <row r="2284" spans="2:9" x14ac:dyDescent="0.35">
      <c r="B2284" s="310"/>
      <c r="C2284" s="294" t="str">
        <f>IF(F2284-G2284&lt;&gt;0,Journal!C2280,"")</f>
        <v/>
      </c>
      <c r="D2284" s="66" t="str">
        <f>IF(F2284-G2284&lt;&gt;0,Journal!D2280,"")</f>
        <v/>
      </c>
      <c r="E2284" s="295" t="str">
        <f>IF(F2284-G2284&lt;&gt;0,Journal!E2280,"")</f>
        <v/>
      </c>
      <c r="F2284" s="296"/>
      <c r="G2284" s="296"/>
      <c r="H2284" s="296">
        <f t="shared" si="35"/>
        <v>0</v>
      </c>
      <c r="I2284" s="311"/>
    </row>
    <row r="2285" spans="2:9" x14ac:dyDescent="0.35">
      <c r="B2285" s="310"/>
      <c r="C2285" s="294" t="str">
        <f>IF(F2285-G2285&lt;&gt;0,Journal!C2281,"")</f>
        <v/>
      </c>
      <c r="D2285" s="66" t="str">
        <f>IF(F2285-G2285&lt;&gt;0,Journal!D2281,"")</f>
        <v/>
      </c>
      <c r="E2285" s="295" t="str">
        <f>IF(F2285-G2285&lt;&gt;0,Journal!E2281,"")</f>
        <v/>
      </c>
      <c r="F2285" s="296"/>
      <c r="G2285" s="296"/>
      <c r="H2285" s="296">
        <f t="shared" si="35"/>
        <v>0</v>
      </c>
      <c r="I2285" s="311"/>
    </row>
    <row r="2286" spans="2:9" x14ac:dyDescent="0.35">
      <c r="B2286" s="310"/>
      <c r="C2286" s="294" t="str">
        <f>IF(F2286-G2286&lt;&gt;0,Journal!C2282,"")</f>
        <v/>
      </c>
      <c r="D2286" s="66" t="str">
        <f>IF(F2286-G2286&lt;&gt;0,Journal!D2282,"")</f>
        <v/>
      </c>
      <c r="E2286" s="295" t="str">
        <f>IF(F2286-G2286&lt;&gt;0,Journal!E2282,"")</f>
        <v/>
      </c>
      <c r="F2286" s="296"/>
      <c r="G2286" s="296"/>
      <c r="H2286" s="296">
        <f t="shared" si="35"/>
        <v>0</v>
      </c>
      <c r="I2286" s="311"/>
    </row>
    <row r="2287" spans="2:9" x14ac:dyDescent="0.35">
      <c r="B2287" s="310"/>
      <c r="C2287" s="294" t="str">
        <f>IF(F2287-G2287&lt;&gt;0,Journal!C2283,"")</f>
        <v/>
      </c>
      <c r="D2287" s="66" t="str">
        <f>IF(F2287-G2287&lt;&gt;0,Journal!D2283,"")</f>
        <v/>
      </c>
      <c r="E2287" s="295" t="str">
        <f>IF(F2287-G2287&lt;&gt;0,Journal!E2283,"")</f>
        <v/>
      </c>
      <c r="F2287" s="296"/>
      <c r="G2287" s="296"/>
      <c r="H2287" s="296">
        <f t="shared" si="35"/>
        <v>0</v>
      </c>
      <c r="I2287" s="311"/>
    </row>
    <row r="2288" spans="2:9" x14ac:dyDescent="0.35">
      <c r="B2288" s="310"/>
      <c r="C2288" s="294" t="str">
        <f>IF(F2288-G2288&lt;&gt;0,Journal!C2284,"")</f>
        <v/>
      </c>
      <c r="D2288" s="66" t="str">
        <f>IF(F2288-G2288&lt;&gt;0,Journal!D2284,"")</f>
        <v/>
      </c>
      <c r="E2288" s="295" t="str">
        <f>IF(F2288-G2288&lt;&gt;0,Journal!E2284,"")</f>
        <v/>
      </c>
      <c r="F2288" s="296"/>
      <c r="G2288" s="296"/>
      <c r="H2288" s="296">
        <f t="shared" si="35"/>
        <v>0</v>
      </c>
      <c r="I2288" s="311"/>
    </row>
    <row r="2289" spans="2:9" x14ac:dyDescent="0.35">
      <c r="B2289" s="310"/>
      <c r="C2289" s="294" t="str">
        <f>IF(F2289-G2289&lt;&gt;0,Journal!C2285,"")</f>
        <v/>
      </c>
      <c r="D2289" s="66" t="str">
        <f>IF(F2289-G2289&lt;&gt;0,Journal!D2285,"")</f>
        <v/>
      </c>
      <c r="E2289" s="295" t="str">
        <f>IF(F2289-G2289&lt;&gt;0,Journal!E2285,"")</f>
        <v/>
      </c>
      <c r="F2289" s="296"/>
      <c r="G2289" s="296"/>
      <c r="H2289" s="296">
        <f t="shared" si="35"/>
        <v>0</v>
      </c>
      <c r="I2289" s="311"/>
    </row>
    <row r="2290" spans="2:9" x14ac:dyDescent="0.35">
      <c r="B2290" s="310"/>
      <c r="C2290" s="294" t="str">
        <f>IF(F2290-G2290&lt;&gt;0,Journal!C2286,"")</f>
        <v/>
      </c>
      <c r="D2290" s="66" t="str">
        <f>IF(F2290-G2290&lt;&gt;0,Journal!D2286,"")</f>
        <v/>
      </c>
      <c r="E2290" s="295" t="str">
        <f>IF(F2290-G2290&lt;&gt;0,Journal!E2286,"")</f>
        <v/>
      </c>
      <c r="F2290" s="296"/>
      <c r="G2290" s="296"/>
      <c r="H2290" s="296">
        <f t="shared" si="35"/>
        <v>0</v>
      </c>
      <c r="I2290" s="311"/>
    </row>
    <row r="2291" spans="2:9" x14ac:dyDescent="0.35">
      <c r="B2291" s="310"/>
      <c r="C2291" s="294" t="str">
        <f>IF(F2291-G2291&lt;&gt;0,Journal!C2287,"")</f>
        <v/>
      </c>
      <c r="D2291" s="66" t="str">
        <f>IF(F2291-G2291&lt;&gt;0,Journal!D2287,"")</f>
        <v/>
      </c>
      <c r="E2291" s="295" t="str">
        <f>IF(F2291-G2291&lt;&gt;0,Journal!E2287,"")</f>
        <v/>
      </c>
      <c r="F2291" s="296"/>
      <c r="G2291" s="296"/>
      <c r="H2291" s="296">
        <f t="shared" si="35"/>
        <v>0</v>
      </c>
      <c r="I2291" s="311"/>
    </row>
    <row r="2292" spans="2:9" x14ac:dyDescent="0.35">
      <c r="B2292" s="310"/>
      <c r="C2292" s="294" t="str">
        <f>IF(F2292-G2292&lt;&gt;0,Journal!C2288,"")</f>
        <v/>
      </c>
      <c r="D2292" s="66" t="str">
        <f>IF(F2292-G2292&lt;&gt;0,Journal!D2288,"")</f>
        <v/>
      </c>
      <c r="E2292" s="295" t="str">
        <f>IF(F2292-G2292&lt;&gt;0,Journal!E2288,"")</f>
        <v/>
      </c>
      <c r="F2292" s="296"/>
      <c r="G2292" s="296"/>
      <c r="H2292" s="296">
        <f t="shared" si="35"/>
        <v>0</v>
      </c>
      <c r="I2292" s="311"/>
    </row>
    <row r="2293" spans="2:9" x14ac:dyDescent="0.35">
      <c r="B2293" s="310"/>
      <c r="C2293" s="294" t="str">
        <f>IF(F2293-G2293&lt;&gt;0,Journal!C2289,"")</f>
        <v/>
      </c>
      <c r="D2293" s="66" t="str">
        <f>IF(F2293-G2293&lt;&gt;0,Journal!D2289,"")</f>
        <v/>
      </c>
      <c r="E2293" s="295" t="str">
        <f>IF(F2293-G2293&lt;&gt;0,Journal!E2289,"")</f>
        <v/>
      </c>
      <c r="F2293" s="296"/>
      <c r="G2293" s="296"/>
      <c r="H2293" s="296">
        <f t="shared" si="35"/>
        <v>0</v>
      </c>
      <c r="I2293" s="311"/>
    </row>
    <row r="2294" spans="2:9" x14ac:dyDescent="0.35">
      <c r="B2294" s="310"/>
      <c r="C2294" s="294" t="str">
        <f>IF(F2294-G2294&lt;&gt;0,Journal!C2290,"")</f>
        <v/>
      </c>
      <c r="D2294" s="66" t="str">
        <f>IF(F2294-G2294&lt;&gt;0,Journal!D2290,"")</f>
        <v/>
      </c>
      <c r="E2294" s="295" t="str">
        <f>IF(F2294-G2294&lt;&gt;0,Journal!E2290,"")</f>
        <v/>
      </c>
      <c r="F2294" s="296"/>
      <c r="G2294" s="296"/>
      <c r="H2294" s="296">
        <f t="shared" si="35"/>
        <v>0</v>
      </c>
      <c r="I2294" s="311"/>
    </row>
    <row r="2295" spans="2:9" x14ac:dyDescent="0.35">
      <c r="B2295" s="310"/>
      <c r="C2295" s="294" t="str">
        <f>IF(F2295-G2295&lt;&gt;0,Journal!C2291,"")</f>
        <v/>
      </c>
      <c r="D2295" s="66" t="str">
        <f>IF(F2295-G2295&lt;&gt;0,Journal!D2291,"")</f>
        <v/>
      </c>
      <c r="E2295" s="295" t="str">
        <f>IF(F2295-G2295&lt;&gt;0,Journal!E2291,"")</f>
        <v/>
      </c>
      <c r="F2295" s="296"/>
      <c r="G2295" s="296"/>
      <c r="H2295" s="296">
        <f t="shared" si="35"/>
        <v>0</v>
      </c>
      <c r="I2295" s="311"/>
    </row>
    <row r="2296" spans="2:9" x14ac:dyDescent="0.35">
      <c r="B2296" s="310"/>
      <c r="C2296" s="294" t="str">
        <f>IF(F2296-G2296&lt;&gt;0,Journal!C2292,"")</f>
        <v/>
      </c>
      <c r="D2296" s="66" t="str">
        <f>IF(F2296-G2296&lt;&gt;0,Journal!D2292,"")</f>
        <v/>
      </c>
      <c r="E2296" s="295" t="str">
        <f>IF(F2296-G2296&lt;&gt;0,Journal!E2292,"")</f>
        <v/>
      </c>
      <c r="F2296" s="296"/>
      <c r="G2296" s="296"/>
      <c r="H2296" s="296">
        <f t="shared" si="35"/>
        <v>0</v>
      </c>
      <c r="I2296" s="311"/>
    </row>
    <row r="2297" spans="2:9" x14ac:dyDescent="0.35">
      <c r="B2297" s="310"/>
      <c r="C2297" s="294" t="str">
        <f>IF(F2297-G2297&lt;&gt;0,Journal!C2293,"")</f>
        <v/>
      </c>
      <c r="D2297" s="66" t="str">
        <f>IF(F2297-G2297&lt;&gt;0,Journal!D2293,"")</f>
        <v/>
      </c>
      <c r="E2297" s="295" t="str">
        <f>IF(F2297-G2297&lt;&gt;0,Journal!E2293,"")</f>
        <v/>
      </c>
      <c r="F2297" s="296"/>
      <c r="G2297" s="296"/>
      <c r="H2297" s="296">
        <f t="shared" si="35"/>
        <v>0</v>
      </c>
      <c r="I2297" s="311"/>
    </row>
    <row r="2298" spans="2:9" x14ac:dyDescent="0.35">
      <c r="B2298" s="310"/>
      <c r="C2298" s="294" t="str">
        <f>IF(F2298-G2298&lt;&gt;0,Journal!C2294,"")</f>
        <v/>
      </c>
      <c r="D2298" s="66" t="str">
        <f>IF(F2298-G2298&lt;&gt;0,Journal!D2294,"")</f>
        <v/>
      </c>
      <c r="E2298" s="295" t="str">
        <f>IF(F2298-G2298&lt;&gt;0,Journal!E2294,"")</f>
        <v/>
      </c>
      <c r="F2298" s="296"/>
      <c r="G2298" s="296"/>
      <c r="H2298" s="296">
        <f t="shared" si="35"/>
        <v>0</v>
      </c>
      <c r="I2298" s="311"/>
    </row>
    <row r="2299" spans="2:9" x14ac:dyDescent="0.35">
      <c r="B2299" s="310"/>
      <c r="C2299" s="294" t="str">
        <f>IF(F2299-G2299&lt;&gt;0,Journal!C2295,"")</f>
        <v/>
      </c>
      <c r="D2299" s="66" t="str">
        <f>IF(F2299-G2299&lt;&gt;0,Journal!D2295,"")</f>
        <v/>
      </c>
      <c r="E2299" s="295" t="str">
        <f>IF(F2299-G2299&lt;&gt;0,Journal!E2295,"")</f>
        <v/>
      </c>
      <c r="F2299" s="296"/>
      <c r="G2299" s="296"/>
      <c r="H2299" s="296">
        <f t="shared" si="35"/>
        <v>0</v>
      </c>
      <c r="I2299" s="311"/>
    </row>
    <row r="2300" spans="2:9" x14ac:dyDescent="0.35">
      <c r="B2300" s="310"/>
      <c r="C2300" s="294" t="str">
        <f>IF(F2300-G2300&lt;&gt;0,Journal!C2296,"")</f>
        <v/>
      </c>
      <c r="D2300" s="66" t="str">
        <f>IF(F2300-G2300&lt;&gt;0,Journal!D2296,"")</f>
        <v/>
      </c>
      <c r="E2300" s="295" t="str">
        <f>IF(F2300-G2300&lt;&gt;0,Journal!E2296,"")</f>
        <v/>
      </c>
      <c r="F2300" s="296"/>
      <c r="G2300" s="296"/>
      <c r="H2300" s="296">
        <f t="shared" si="35"/>
        <v>0</v>
      </c>
      <c r="I2300" s="311"/>
    </row>
    <row r="2301" spans="2:9" x14ac:dyDescent="0.35">
      <c r="B2301" s="310"/>
      <c r="C2301" s="294" t="str">
        <f>IF(F2301-G2301&lt;&gt;0,Journal!C2297,"")</f>
        <v/>
      </c>
      <c r="D2301" s="66" t="str">
        <f>IF(F2301-G2301&lt;&gt;0,Journal!D2297,"")</f>
        <v/>
      </c>
      <c r="E2301" s="295" t="str">
        <f>IF(F2301-G2301&lt;&gt;0,Journal!E2297,"")</f>
        <v/>
      </c>
      <c r="F2301" s="296"/>
      <c r="G2301" s="296"/>
      <c r="H2301" s="296">
        <f t="shared" si="35"/>
        <v>0</v>
      </c>
      <c r="I2301" s="311"/>
    </row>
    <row r="2302" spans="2:9" x14ac:dyDescent="0.35">
      <c r="B2302" s="310"/>
      <c r="C2302" s="294" t="str">
        <f>IF(F2302-G2302&lt;&gt;0,Journal!C2298,"")</f>
        <v/>
      </c>
      <c r="D2302" s="66" t="str">
        <f>IF(F2302-G2302&lt;&gt;0,Journal!D2298,"")</f>
        <v/>
      </c>
      <c r="E2302" s="295" t="str">
        <f>IF(F2302-G2302&lt;&gt;0,Journal!E2298,"")</f>
        <v/>
      </c>
      <c r="F2302" s="296"/>
      <c r="G2302" s="296"/>
      <c r="H2302" s="296">
        <f t="shared" si="35"/>
        <v>0</v>
      </c>
      <c r="I2302" s="311"/>
    </row>
    <row r="2303" spans="2:9" x14ac:dyDescent="0.35">
      <c r="B2303" s="310"/>
      <c r="C2303" s="294" t="str">
        <f>IF(F2303-G2303&lt;&gt;0,Journal!C2299,"")</f>
        <v/>
      </c>
      <c r="D2303" s="66" t="str">
        <f>IF(F2303-G2303&lt;&gt;0,Journal!D2299,"")</f>
        <v/>
      </c>
      <c r="E2303" s="295" t="str">
        <f>IF(F2303-G2303&lt;&gt;0,Journal!E2299,"")</f>
        <v/>
      </c>
      <c r="F2303" s="296"/>
      <c r="G2303" s="296"/>
      <c r="H2303" s="296">
        <f t="shared" si="35"/>
        <v>0</v>
      </c>
      <c r="I2303" s="311"/>
    </row>
    <row r="2304" spans="2:9" x14ac:dyDescent="0.35">
      <c r="B2304" s="310"/>
      <c r="C2304" s="294" t="str">
        <f>IF(F2304-G2304&lt;&gt;0,Journal!C2300,"")</f>
        <v/>
      </c>
      <c r="D2304" s="66" t="str">
        <f>IF(F2304-G2304&lt;&gt;0,Journal!D2300,"")</f>
        <v/>
      </c>
      <c r="E2304" s="295" t="str">
        <f>IF(F2304-G2304&lt;&gt;0,Journal!E2300,"")</f>
        <v/>
      </c>
      <c r="F2304" s="296"/>
      <c r="G2304" s="296"/>
      <c r="H2304" s="296">
        <f t="shared" si="35"/>
        <v>0</v>
      </c>
      <c r="I2304" s="311"/>
    </row>
    <row r="2305" spans="2:9" x14ac:dyDescent="0.35">
      <c r="B2305" s="310"/>
      <c r="C2305" s="294" t="str">
        <f>IF(F2305-G2305&lt;&gt;0,Journal!C2301,"")</f>
        <v/>
      </c>
      <c r="D2305" s="66" t="str">
        <f>IF(F2305-G2305&lt;&gt;0,Journal!D2301,"")</f>
        <v/>
      </c>
      <c r="E2305" s="295" t="str">
        <f>IF(F2305-G2305&lt;&gt;0,Journal!E2301,"")</f>
        <v/>
      </c>
      <c r="F2305" s="296"/>
      <c r="G2305" s="296"/>
      <c r="H2305" s="296">
        <f t="shared" si="35"/>
        <v>0</v>
      </c>
      <c r="I2305" s="311"/>
    </row>
    <row r="2306" spans="2:9" x14ac:dyDescent="0.35">
      <c r="B2306" s="310"/>
      <c r="C2306" s="294" t="str">
        <f>IF(F2306-G2306&lt;&gt;0,Journal!C2302,"")</f>
        <v/>
      </c>
      <c r="D2306" s="66" t="str">
        <f>IF(F2306-G2306&lt;&gt;0,Journal!D2302,"")</f>
        <v/>
      </c>
      <c r="E2306" s="295" t="str">
        <f>IF(F2306-G2306&lt;&gt;0,Journal!E2302,"")</f>
        <v/>
      </c>
      <c r="F2306" s="296"/>
      <c r="G2306" s="296"/>
      <c r="H2306" s="296">
        <f t="shared" si="35"/>
        <v>0</v>
      </c>
      <c r="I2306" s="311"/>
    </row>
    <row r="2307" spans="2:9" x14ac:dyDescent="0.35">
      <c r="B2307" s="310"/>
      <c r="C2307" s="294" t="str">
        <f>IF(F2307-G2307&lt;&gt;0,Journal!C2303,"")</f>
        <v/>
      </c>
      <c r="D2307" s="66" t="str">
        <f>IF(F2307-G2307&lt;&gt;0,Journal!D2303,"")</f>
        <v/>
      </c>
      <c r="E2307" s="295" t="str">
        <f>IF(F2307-G2307&lt;&gt;0,Journal!E2303,"")</f>
        <v/>
      </c>
      <c r="F2307" s="296"/>
      <c r="G2307" s="296"/>
      <c r="H2307" s="296">
        <f t="shared" si="35"/>
        <v>0</v>
      </c>
      <c r="I2307" s="311"/>
    </row>
    <row r="2308" spans="2:9" x14ac:dyDescent="0.35">
      <c r="B2308" s="310"/>
      <c r="C2308" s="294" t="str">
        <f>IF(F2308-G2308&lt;&gt;0,Journal!C2304,"")</f>
        <v/>
      </c>
      <c r="D2308" s="66" t="str">
        <f>IF(F2308-G2308&lt;&gt;0,Journal!D2304,"")</f>
        <v/>
      </c>
      <c r="E2308" s="295" t="str">
        <f>IF(F2308-G2308&lt;&gt;0,Journal!E2304,"")</f>
        <v/>
      </c>
      <c r="F2308" s="296"/>
      <c r="G2308" s="296"/>
      <c r="H2308" s="296">
        <f t="shared" si="35"/>
        <v>0</v>
      </c>
      <c r="I2308" s="311"/>
    </row>
    <row r="2309" spans="2:9" x14ac:dyDescent="0.35">
      <c r="B2309" s="310"/>
      <c r="C2309" s="294" t="str">
        <f>IF(F2309-G2309&lt;&gt;0,Journal!C2305,"")</f>
        <v/>
      </c>
      <c r="D2309" s="66" t="str">
        <f>IF(F2309-G2309&lt;&gt;0,Journal!D2305,"")</f>
        <v/>
      </c>
      <c r="E2309" s="295" t="str">
        <f>IF(F2309-G2309&lt;&gt;0,Journal!E2305,"")</f>
        <v/>
      </c>
      <c r="F2309" s="296"/>
      <c r="G2309" s="296"/>
      <c r="H2309" s="296">
        <f t="shared" si="35"/>
        <v>0</v>
      </c>
      <c r="I2309" s="311"/>
    </row>
    <row r="2310" spans="2:9" x14ac:dyDescent="0.35">
      <c r="B2310" s="310"/>
      <c r="C2310" s="294" t="str">
        <f>IF(F2310-G2310&lt;&gt;0,Journal!C2306,"")</f>
        <v/>
      </c>
      <c r="D2310" s="66" t="str">
        <f>IF(F2310-G2310&lt;&gt;0,Journal!D2306,"")</f>
        <v/>
      </c>
      <c r="E2310" s="295" t="str">
        <f>IF(F2310-G2310&lt;&gt;0,Journal!E2306,"")</f>
        <v/>
      </c>
      <c r="F2310" s="296"/>
      <c r="G2310" s="296"/>
      <c r="H2310" s="296">
        <f t="shared" si="35"/>
        <v>0</v>
      </c>
      <c r="I2310" s="311"/>
    </row>
    <row r="2311" spans="2:9" x14ac:dyDescent="0.35">
      <c r="B2311" s="310"/>
      <c r="C2311" s="294" t="str">
        <f>IF(F2311-G2311&lt;&gt;0,Journal!C2307,"")</f>
        <v/>
      </c>
      <c r="D2311" s="66" t="str">
        <f>IF(F2311-G2311&lt;&gt;0,Journal!D2307,"")</f>
        <v/>
      </c>
      <c r="E2311" s="295" t="str">
        <f>IF(F2311-G2311&lt;&gt;0,Journal!E2307,"")</f>
        <v/>
      </c>
      <c r="F2311" s="296"/>
      <c r="G2311" s="296"/>
      <c r="H2311" s="296">
        <f t="shared" si="35"/>
        <v>0</v>
      </c>
      <c r="I2311" s="311"/>
    </row>
    <row r="2312" spans="2:9" x14ac:dyDescent="0.35">
      <c r="B2312" s="310"/>
      <c r="C2312" s="294" t="str">
        <f>IF(F2312-G2312&lt;&gt;0,Journal!C2308,"")</f>
        <v/>
      </c>
      <c r="D2312" s="66" t="str">
        <f>IF(F2312-G2312&lt;&gt;0,Journal!D2308,"")</f>
        <v/>
      </c>
      <c r="E2312" s="295" t="str">
        <f>IF(F2312-G2312&lt;&gt;0,Journal!E2308,"")</f>
        <v/>
      </c>
      <c r="F2312" s="296"/>
      <c r="G2312" s="296"/>
      <c r="H2312" s="296">
        <f t="shared" si="35"/>
        <v>0</v>
      </c>
      <c r="I2312" s="311"/>
    </row>
    <row r="2313" spans="2:9" x14ac:dyDescent="0.35">
      <c r="B2313" s="310"/>
      <c r="C2313" s="294" t="str">
        <f>IF(F2313-G2313&lt;&gt;0,Journal!C2309,"")</f>
        <v/>
      </c>
      <c r="D2313" s="66" t="str">
        <f>IF(F2313-G2313&lt;&gt;0,Journal!D2309,"")</f>
        <v/>
      </c>
      <c r="E2313" s="295" t="str">
        <f>IF(F2313-G2313&lt;&gt;0,Journal!E2309,"")</f>
        <v/>
      </c>
      <c r="F2313" s="296"/>
      <c r="G2313" s="296"/>
      <c r="H2313" s="296">
        <f t="shared" si="35"/>
        <v>0</v>
      </c>
      <c r="I2313" s="311"/>
    </row>
    <row r="2314" spans="2:9" x14ac:dyDescent="0.35">
      <c r="B2314" s="310"/>
      <c r="C2314" s="294" t="str">
        <f>IF(F2314-G2314&lt;&gt;0,Journal!C2310,"")</f>
        <v/>
      </c>
      <c r="D2314" s="66" t="str">
        <f>IF(F2314-G2314&lt;&gt;0,Journal!D2310,"")</f>
        <v/>
      </c>
      <c r="E2314" s="295" t="str">
        <f>IF(F2314-G2314&lt;&gt;0,Journal!E2310,"")</f>
        <v/>
      </c>
      <c r="F2314" s="296"/>
      <c r="G2314" s="296"/>
      <c r="H2314" s="296">
        <f t="shared" si="35"/>
        <v>0</v>
      </c>
      <c r="I2314" s="311"/>
    </row>
    <row r="2315" spans="2:9" x14ac:dyDescent="0.35">
      <c r="B2315" s="310"/>
      <c r="C2315" s="294" t="str">
        <f>IF(F2315-G2315&lt;&gt;0,Journal!C2311,"")</f>
        <v/>
      </c>
      <c r="D2315" s="66" t="str">
        <f>IF(F2315-G2315&lt;&gt;0,Journal!D2311,"")</f>
        <v/>
      </c>
      <c r="E2315" s="295" t="str">
        <f>IF(F2315-G2315&lt;&gt;0,Journal!E2311,"")</f>
        <v/>
      </c>
      <c r="F2315" s="296"/>
      <c r="G2315" s="296"/>
      <c r="H2315" s="296">
        <f t="shared" si="35"/>
        <v>0</v>
      </c>
      <c r="I2315" s="311"/>
    </row>
    <row r="2316" spans="2:9" x14ac:dyDescent="0.35">
      <c r="B2316" s="310"/>
      <c r="C2316" s="294" t="str">
        <f>IF(F2316-G2316&lt;&gt;0,Journal!C2312,"")</f>
        <v/>
      </c>
      <c r="D2316" s="66" t="str">
        <f>IF(F2316-G2316&lt;&gt;0,Journal!D2312,"")</f>
        <v/>
      </c>
      <c r="E2316" s="295" t="str">
        <f>IF(F2316-G2316&lt;&gt;0,Journal!E2312,"")</f>
        <v/>
      </c>
      <c r="F2316" s="296"/>
      <c r="G2316" s="296"/>
      <c r="H2316" s="296">
        <f t="shared" si="35"/>
        <v>0</v>
      </c>
      <c r="I2316" s="311"/>
    </row>
    <row r="2317" spans="2:9" x14ac:dyDescent="0.35">
      <c r="B2317" s="310"/>
      <c r="C2317" s="294" t="str">
        <f>IF(F2317-G2317&lt;&gt;0,Journal!C2313,"")</f>
        <v/>
      </c>
      <c r="D2317" s="66" t="str">
        <f>IF(F2317-G2317&lt;&gt;0,Journal!D2313,"")</f>
        <v/>
      </c>
      <c r="E2317" s="295" t="str">
        <f>IF(F2317-G2317&lt;&gt;0,Journal!E2313,"")</f>
        <v/>
      </c>
      <c r="F2317" s="296"/>
      <c r="G2317" s="296"/>
      <c r="H2317" s="296">
        <f t="shared" si="35"/>
        <v>0</v>
      </c>
      <c r="I2317" s="311"/>
    </row>
    <row r="2318" spans="2:9" x14ac:dyDescent="0.35">
      <c r="B2318" s="310"/>
      <c r="C2318" s="294" t="str">
        <f>IF(F2318-G2318&lt;&gt;0,Journal!C2314,"")</f>
        <v/>
      </c>
      <c r="D2318" s="66" t="str">
        <f>IF(F2318-G2318&lt;&gt;0,Journal!D2314,"")</f>
        <v/>
      </c>
      <c r="E2318" s="295" t="str">
        <f>IF(F2318-G2318&lt;&gt;0,Journal!E2314,"")</f>
        <v/>
      </c>
      <c r="F2318" s="296"/>
      <c r="G2318" s="296"/>
      <c r="H2318" s="296">
        <f t="shared" si="35"/>
        <v>0</v>
      </c>
      <c r="I2318" s="311"/>
    </row>
    <row r="2319" spans="2:9" x14ac:dyDescent="0.35">
      <c r="B2319" s="310"/>
      <c r="C2319" s="294" t="str">
        <f>IF(F2319-G2319&lt;&gt;0,Journal!C2315,"")</f>
        <v/>
      </c>
      <c r="D2319" s="66" t="str">
        <f>IF(F2319-G2319&lt;&gt;0,Journal!D2315,"")</f>
        <v/>
      </c>
      <c r="E2319" s="295" t="str">
        <f>IF(F2319-G2319&lt;&gt;0,Journal!E2315,"")</f>
        <v/>
      </c>
      <c r="F2319" s="296"/>
      <c r="G2319" s="296"/>
      <c r="H2319" s="296">
        <f t="shared" si="35"/>
        <v>0</v>
      </c>
      <c r="I2319" s="311"/>
    </row>
    <row r="2320" spans="2:9" x14ac:dyDescent="0.35">
      <c r="B2320" s="310"/>
      <c r="C2320" s="294" t="str">
        <f>IF(F2320-G2320&lt;&gt;0,Journal!C2316,"")</f>
        <v/>
      </c>
      <c r="D2320" s="66" t="str">
        <f>IF(F2320-G2320&lt;&gt;0,Journal!D2316,"")</f>
        <v/>
      </c>
      <c r="E2320" s="295" t="str">
        <f>IF(F2320-G2320&lt;&gt;0,Journal!E2316,"")</f>
        <v/>
      </c>
      <c r="F2320" s="296"/>
      <c r="G2320" s="296"/>
      <c r="H2320" s="296">
        <f t="shared" ref="H2320:H2383" si="36">IF($F$9="Debit",(H2319+F2320-G2320),(H2319+G2320-F2320))</f>
        <v>0</v>
      </c>
      <c r="I2320" s="311"/>
    </row>
    <row r="2321" spans="2:9" x14ac:dyDescent="0.35">
      <c r="B2321" s="310"/>
      <c r="C2321" s="294" t="str">
        <f>IF(F2321-G2321&lt;&gt;0,Journal!C2317,"")</f>
        <v/>
      </c>
      <c r="D2321" s="66" t="str">
        <f>IF(F2321-G2321&lt;&gt;0,Journal!D2317,"")</f>
        <v/>
      </c>
      <c r="E2321" s="295" t="str">
        <f>IF(F2321-G2321&lt;&gt;0,Journal!E2317,"")</f>
        <v/>
      </c>
      <c r="F2321" s="296"/>
      <c r="G2321" s="296"/>
      <c r="H2321" s="296">
        <f t="shared" si="36"/>
        <v>0</v>
      </c>
      <c r="I2321" s="311"/>
    </row>
    <row r="2322" spans="2:9" x14ac:dyDescent="0.35">
      <c r="B2322" s="310"/>
      <c r="C2322" s="294" t="str">
        <f>IF(F2322-G2322&lt;&gt;0,Journal!C2318,"")</f>
        <v/>
      </c>
      <c r="D2322" s="66" t="str">
        <f>IF(F2322-G2322&lt;&gt;0,Journal!D2318,"")</f>
        <v/>
      </c>
      <c r="E2322" s="295" t="str">
        <f>IF(F2322-G2322&lt;&gt;0,Journal!E2318,"")</f>
        <v/>
      </c>
      <c r="F2322" s="296"/>
      <c r="G2322" s="296"/>
      <c r="H2322" s="296">
        <f t="shared" si="36"/>
        <v>0</v>
      </c>
      <c r="I2322" s="311"/>
    </row>
    <row r="2323" spans="2:9" x14ac:dyDescent="0.35">
      <c r="B2323" s="310"/>
      <c r="C2323" s="294" t="str">
        <f>IF(F2323-G2323&lt;&gt;0,Journal!C2319,"")</f>
        <v/>
      </c>
      <c r="D2323" s="66" t="str">
        <f>IF(F2323-G2323&lt;&gt;0,Journal!D2319,"")</f>
        <v/>
      </c>
      <c r="E2323" s="295" t="str">
        <f>IF(F2323-G2323&lt;&gt;0,Journal!E2319,"")</f>
        <v/>
      </c>
      <c r="F2323" s="296"/>
      <c r="G2323" s="296"/>
      <c r="H2323" s="296">
        <f t="shared" si="36"/>
        <v>0</v>
      </c>
      <c r="I2323" s="311"/>
    </row>
    <row r="2324" spans="2:9" x14ac:dyDescent="0.35">
      <c r="B2324" s="310"/>
      <c r="C2324" s="294" t="str">
        <f>IF(F2324-G2324&lt;&gt;0,Journal!C2320,"")</f>
        <v/>
      </c>
      <c r="D2324" s="66" t="str">
        <f>IF(F2324-G2324&lt;&gt;0,Journal!D2320,"")</f>
        <v/>
      </c>
      <c r="E2324" s="295" t="str">
        <f>IF(F2324-G2324&lt;&gt;0,Journal!E2320,"")</f>
        <v/>
      </c>
      <c r="F2324" s="296"/>
      <c r="G2324" s="296"/>
      <c r="H2324" s="296">
        <f t="shared" si="36"/>
        <v>0</v>
      </c>
      <c r="I2324" s="311"/>
    </row>
    <row r="2325" spans="2:9" x14ac:dyDescent="0.35">
      <c r="B2325" s="310"/>
      <c r="C2325" s="294" t="str">
        <f>IF(F2325-G2325&lt;&gt;0,Journal!C2321,"")</f>
        <v/>
      </c>
      <c r="D2325" s="66" t="str">
        <f>IF(F2325-G2325&lt;&gt;0,Journal!D2321,"")</f>
        <v/>
      </c>
      <c r="E2325" s="295" t="str">
        <f>IF(F2325-G2325&lt;&gt;0,Journal!E2321,"")</f>
        <v/>
      </c>
      <c r="F2325" s="296"/>
      <c r="G2325" s="296"/>
      <c r="H2325" s="296">
        <f t="shared" si="36"/>
        <v>0</v>
      </c>
      <c r="I2325" s="311"/>
    </row>
    <row r="2326" spans="2:9" x14ac:dyDescent="0.35">
      <c r="B2326" s="310"/>
      <c r="C2326" s="294" t="str">
        <f>IF(F2326-G2326&lt;&gt;0,Journal!C2322,"")</f>
        <v/>
      </c>
      <c r="D2326" s="66" t="str">
        <f>IF(F2326-G2326&lt;&gt;0,Journal!D2322,"")</f>
        <v/>
      </c>
      <c r="E2326" s="295" t="str">
        <f>IF(F2326-G2326&lt;&gt;0,Journal!E2322,"")</f>
        <v/>
      </c>
      <c r="F2326" s="296"/>
      <c r="G2326" s="296"/>
      <c r="H2326" s="296">
        <f t="shared" si="36"/>
        <v>0</v>
      </c>
      <c r="I2326" s="311"/>
    </row>
    <row r="2327" spans="2:9" x14ac:dyDescent="0.35">
      <c r="B2327" s="310"/>
      <c r="C2327" s="294" t="str">
        <f>IF(F2327-G2327&lt;&gt;0,Journal!C2323,"")</f>
        <v/>
      </c>
      <c r="D2327" s="66" t="str">
        <f>IF(F2327-G2327&lt;&gt;0,Journal!D2323,"")</f>
        <v/>
      </c>
      <c r="E2327" s="295" t="str">
        <f>IF(F2327-G2327&lt;&gt;0,Journal!E2323,"")</f>
        <v/>
      </c>
      <c r="F2327" s="296"/>
      <c r="G2327" s="296"/>
      <c r="H2327" s="296">
        <f t="shared" si="36"/>
        <v>0</v>
      </c>
      <c r="I2327" s="311"/>
    </row>
    <row r="2328" spans="2:9" x14ac:dyDescent="0.35">
      <c r="B2328" s="310"/>
      <c r="C2328" s="294" t="str">
        <f>IF(F2328-G2328&lt;&gt;0,Journal!C2324,"")</f>
        <v/>
      </c>
      <c r="D2328" s="66" t="str">
        <f>IF(F2328-G2328&lt;&gt;0,Journal!D2324,"")</f>
        <v/>
      </c>
      <c r="E2328" s="295" t="str">
        <f>IF(F2328-G2328&lt;&gt;0,Journal!E2324,"")</f>
        <v/>
      </c>
      <c r="F2328" s="296"/>
      <c r="G2328" s="296"/>
      <c r="H2328" s="296">
        <f t="shared" si="36"/>
        <v>0</v>
      </c>
      <c r="I2328" s="311"/>
    </row>
    <row r="2329" spans="2:9" x14ac:dyDescent="0.35">
      <c r="B2329" s="310"/>
      <c r="C2329" s="294" t="str">
        <f>IF(F2329-G2329&lt;&gt;0,Journal!C2325,"")</f>
        <v/>
      </c>
      <c r="D2329" s="66" t="str">
        <f>IF(F2329-G2329&lt;&gt;0,Journal!D2325,"")</f>
        <v/>
      </c>
      <c r="E2329" s="295" t="str">
        <f>IF(F2329-G2329&lt;&gt;0,Journal!E2325,"")</f>
        <v/>
      </c>
      <c r="F2329" s="296"/>
      <c r="G2329" s="296"/>
      <c r="H2329" s="296">
        <f t="shared" si="36"/>
        <v>0</v>
      </c>
      <c r="I2329" s="311"/>
    </row>
    <row r="2330" spans="2:9" x14ac:dyDescent="0.35">
      <c r="B2330" s="310"/>
      <c r="C2330" s="294" t="str">
        <f>IF(F2330-G2330&lt;&gt;0,Journal!C2326,"")</f>
        <v/>
      </c>
      <c r="D2330" s="66" t="str">
        <f>IF(F2330-G2330&lt;&gt;0,Journal!D2326,"")</f>
        <v/>
      </c>
      <c r="E2330" s="295" t="str">
        <f>IF(F2330-G2330&lt;&gt;0,Journal!E2326,"")</f>
        <v/>
      </c>
      <c r="F2330" s="296"/>
      <c r="G2330" s="296"/>
      <c r="H2330" s="296">
        <f t="shared" si="36"/>
        <v>0</v>
      </c>
      <c r="I2330" s="311"/>
    </row>
    <row r="2331" spans="2:9" x14ac:dyDescent="0.35">
      <c r="B2331" s="310"/>
      <c r="C2331" s="294" t="str">
        <f>IF(F2331-G2331&lt;&gt;0,Journal!C2327,"")</f>
        <v/>
      </c>
      <c r="D2331" s="66" t="str">
        <f>IF(F2331-G2331&lt;&gt;0,Journal!D2327,"")</f>
        <v/>
      </c>
      <c r="E2331" s="295" t="str">
        <f>IF(F2331-G2331&lt;&gt;0,Journal!E2327,"")</f>
        <v/>
      </c>
      <c r="F2331" s="296"/>
      <c r="G2331" s="296"/>
      <c r="H2331" s="296">
        <f t="shared" si="36"/>
        <v>0</v>
      </c>
      <c r="I2331" s="311"/>
    </row>
    <row r="2332" spans="2:9" x14ac:dyDescent="0.35">
      <c r="B2332" s="310"/>
      <c r="C2332" s="294" t="str">
        <f>IF(F2332-G2332&lt;&gt;0,Journal!C2328,"")</f>
        <v/>
      </c>
      <c r="D2332" s="66" t="str">
        <f>IF(F2332-G2332&lt;&gt;0,Journal!D2328,"")</f>
        <v/>
      </c>
      <c r="E2332" s="295" t="str">
        <f>IF(F2332-G2332&lt;&gt;0,Journal!E2328,"")</f>
        <v/>
      </c>
      <c r="F2332" s="296"/>
      <c r="G2332" s="296"/>
      <c r="H2332" s="296">
        <f t="shared" si="36"/>
        <v>0</v>
      </c>
      <c r="I2332" s="311"/>
    </row>
    <row r="2333" spans="2:9" x14ac:dyDescent="0.35">
      <c r="B2333" s="310"/>
      <c r="C2333" s="294" t="str">
        <f>IF(F2333-G2333&lt;&gt;0,Journal!C2329,"")</f>
        <v/>
      </c>
      <c r="D2333" s="66" t="str">
        <f>IF(F2333-G2333&lt;&gt;0,Journal!D2329,"")</f>
        <v/>
      </c>
      <c r="E2333" s="295" t="str">
        <f>IF(F2333-G2333&lt;&gt;0,Journal!E2329,"")</f>
        <v/>
      </c>
      <c r="F2333" s="296"/>
      <c r="G2333" s="296"/>
      <c r="H2333" s="296">
        <f t="shared" si="36"/>
        <v>0</v>
      </c>
      <c r="I2333" s="311"/>
    </row>
    <row r="2334" spans="2:9" x14ac:dyDescent="0.35">
      <c r="B2334" s="310"/>
      <c r="C2334" s="294" t="str">
        <f>IF(F2334-G2334&lt;&gt;0,Journal!C2330,"")</f>
        <v/>
      </c>
      <c r="D2334" s="66" t="str">
        <f>IF(F2334-G2334&lt;&gt;0,Journal!D2330,"")</f>
        <v/>
      </c>
      <c r="E2334" s="295" t="str">
        <f>IF(F2334-G2334&lt;&gt;0,Journal!E2330,"")</f>
        <v/>
      </c>
      <c r="F2334" s="296"/>
      <c r="G2334" s="296"/>
      <c r="H2334" s="296">
        <f t="shared" si="36"/>
        <v>0</v>
      </c>
      <c r="I2334" s="311"/>
    </row>
    <row r="2335" spans="2:9" x14ac:dyDescent="0.35">
      <c r="B2335" s="310"/>
      <c r="C2335" s="294" t="str">
        <f>IF(F2335-G2335&lt;&gt;0,Journal!C2331,"")</f>
        <v/>
      </c>
      <c r="D2335" s="66" t="str">
        <f>IF(F2335-G2335&lt;&gt;0,Journal!D2331,"")</f>
        <v/>
      </c>
      <c r="E2335" s="295" t="str">
        <f>IF(F2335-G2335&lt;&gt;0,Journal!E2331,"")</f>
        <v/>
      </c>
      <c r="F2335" s="296"/>
      <c r="G2335" s="296"/>
      <c r="H2335" s="296">
        <f t="shared" si="36"/>
        <v>0</v>
      </c>
      <c r="I2335" s="311"/>
    </row>
    <row r="2336" spans="2:9" x14ac:dyDescent="0.35">
      <c r="B2336" s="310"/>
      <c r="C2336" s="294" t="str">
        <f>IF(F2336-G2336&lt;&gt;0,Journal!C2332,"")</f>
        <v/>
      </c>
      <c r="D2336" s="66" t="str">
        <f>IF(F2336-G2336&lt;&gt;0,Journal!D2332,"")</f>
        <v/>
      </c>
      <c r="E2336" s="295" t="str">
        <f>IF(F2336-G2336&lt;&gt;0,Journal!E2332,"")</f>
        <v/>
      </c>
      <c r="F2336" s="296"/>
      <c r="G2336" s="296"/>
      <c r="H2336" s="296">
        <f t="shared" si="36"/>
        <v>0</v>
      </c>
      <c r="I2336" s="311"/>
    </row>
    <row r="2337" spans="2:9" x14ac:dyDescent="0.35">
      <c r="B2337" s="310"/>
      <c r="C2337" s="294" t="str">
        <f>IF(F2337-G2337&lt;&gt;0,Journal!C2333,"")</f>
        <v/>
      </c>
      <c r="D2337" s="66" t="str">
        <f>IF(F2337-G2337&lt;&gt;0,Journal!D2333,"")</f>
        <v/>
      </c>
      <c r="E2337" s="295" t="str">
        <f>IF(F2337-G2337&lt;&gt;0,Journal!E2333,"")</f>
        <v/>
      </c>
      <c r="F2337" s="296"/>
      <c r="G2337" s="296"/>
      <c r="H2337" s="296">
        <f t="shared" si="36"/>
        <v>0</v>
      </c>
      <c r="I2337" s="311"/>
    </row>
    <row r="2338" spans="2:9" x14ac:dyDescent="0.35">
      <c r="B2338" s="310"/>
      <c r="C2338" s="294" t="str">
        <f>IF(F2338-G2338&lt;&gt;0,Journal!C2334,"")</f>
        <v/>
      </c>
      <c r="D2338" s="66" t="str">
        <f>IF(F2338-G2338&lt;&gt;0,Journal!D2334,"")</f>
        <v/>
      </c>
      <c r="E2338" s="295" t="str">
        <f>IF(F2338-G2338&lt;&gt;0,Journal!E2334,"")</f>
        <v/>
      </c>
      <c r="F2338" s="296"/>
      <c r="G2338" s="296"/>
      <c r="H2338" s="296">
        <f t="shared" si="36"/>
        <v>0</v>
      </c>
      <c r="I2338" s="311"/>
    </row>
    <row r="2339" spans="2:9" x14ac:dyDescent="0.35">
      <c r="B2339" s="310"/>
      <c r="C2339" s="294" t="str">
        <f>IF(F2339-G2339&lt;&gt;0,Journal!C2335,"")</f>
        <v/>
      </c>
      <c r="D2339" s="66" t="str">
        <f>IF(F2339-G2339&lt;&gt;0,Journal!D2335,"")</f>
        <v/>
      </c>
      <c r="E2339" s="295" t="str">
        <f>IF(F2339-G2339&lt;&gt;0,Journal!E2335,"")</f>
        <v/>
      </c>
      <c r="F2339" s="296"/>
      <c r="G2339" s="296"/>
      <c r="H2339" s="296">
        <f t="shared" si="36"/>
        <v>0</v>
      </c>
      <c r="I2339" s="311"/>
    </row>
    <row r="2340" spans="2:9" x14ac:dyDescent="0.35">
      <c r="B2340" s="310"/>
      <c r="C2340" s="294" t="str">
        <f>IF(F2340-G2340&lt;&gt;0,Journal!C2336,"")</f>
        <v/>
      </c>
      <c r="D2340" s="66" t="str">
        <f>IF(F2340-G2340&lt;&gt;0,Journal!D2336,"")</f>
        <v/>
      </c>
      <c r="E2340" s="295" t="str">
        <f>IF(F2340-G2340&lt;&gt;0,Journal!E2336,"")</f>
        <v/>
      </c>
      <c r="F2340" s="296"/>
      <c r="G2340" s="296"/>
      <c r="H2340" s="296">
        <f t="shared" si="36"/>
        <v>0</v>
      </c>
      <c r="I2340" s="311"/>
    </row>
    <row r="2341" spans="2:9" x14ac:dyDescent="0.35">
      <c r="B2341" s="310"/>
      <c r="C2341" s="294" t="str">
        <f>IF(F2341-G2341&lt;&gt;0,Journal!C2337,"")</f>
        <v/>
      </c>
      <c r="D2341" s="66" t="str">
        <f>IF(F2341-G2341&lt;&gt;0,Journal!D2337,"")</f>
        <v/>
      </c>
      <c r="E2341" s="295" t="str">
        <f>IF(F2341-G2341&lt;&gt;0,Journal!E2337,"")</f>
        <v/>
      </c>
      <c r="F2341" s="296"/>
      <c r="G2341" s="296"/>
      <c r="H2341" s="296">
        <f t="shared" si="36"/>
        <v>0</v>
      </c>
      <c r="I2341" s="311"/>
    </row>
    <row r="2342" spans="2:9" x14ac:dyDescent="0.35">
      <c r="B2342" s="310"/>
      <c r="C2342" s="294" t="str">
        <f>IF(F2342-G2342&lt;&gt;0,Journal!C2338,"")</f>
        <v/>
      </c>
      <c r="D2342" s="66" t="str">
        <f>IF(F2342-G2342&lt;&gt;0,Journal!D2338,"")</f>
        <v/>
      </c>
      <c r="E2342" s="295" t="str">
        <f>IF(F2342-G2342&lt;&gt;0,Journal!E2338,"")</f>
        <v/>
      </c>
      <c r="F2342" s="296"/>
      <c r="G2342" s="296"/>
      <c r="H2342" s="296">
        <f t="shared" si="36"/>
        <v>0</v>
      </c>
      <c r="I2342" s="311"/>
    </row>
    <row r="2343" spans="2:9" x14ac:dyDescent="0.35">
      <c r="B2343" s="310"/>
      <c r="C2343" s="294" t="str">
        <f>IF(F2343-G2343&lt;&gt;0,Journal!C2339,"")</f>
        <v/>
      </c>
      <c r="D2343" s="66" t="str">
        <f>IF(F2343-G2343&lt;&gt;0,Journal!D2339,"")</f>
        <v/>
      </c>
      <c r="E2343" s="295" t="str">
        <f>IF(F2343-G2343&lt;&gt;0,Journal!E2339,"")</f>
        <v/>
      </c>
      <c r="F2343" s="296"/>
      <c r="G2343" s="296"/>
      <c r="H2343" s="296">
        <f t="shared" si="36"/>
        <v>0</v>
      </c>
      <c r="I2343" s="311"/>
    </row>
    <row r="2344" spans="2:9" x14ac:dyDescent="0.35">
      <c r="B2344" s="310"/>
      <c r="C2344" s="294" t="str">
        <f>IF(F2344-G2344&lt;&gt;0,Journal!C2340,"")</f>
        <v/>
      </c>
      <c r="D2344" s="66" t="str">
        <f>IF(F2344-G2344&lt;&gt;0,Journal!D2340,"")</f>
        <v/>
      </c>
      <c r="E2344" s="295" t="str">
        <f>IF(F2344-G2344&lt;&gt;0,Journal!E2340,"")</f>
        <v/>
      </c>
      <c r="F2344" s="296"/>
      <c r="G2344" s="296"/>
      <c r="H2344" s="296">
        <f t="shared" si="36"/>
        <v>0</v>
      </c>
      <c r="I2344" s="311"/>
    </row>
    <row r="2345" spans="2:9" x14ac:dyDescent="0.35">
      <c r="B2345" s="310"/>
      <c r="C2345" s="294" t="str">
        <f>IF(F2345-G2345&lt;&gt;0,Journal!C2341,"")</f>
        <v/>
      </c>
      <c r="D2345" s="66" t="str">
        <f>IF(F2345-G2345&lt;&gt;0,Journal!D2341,"")</f>
        <v/>
      </c>
      <c r="E2345" s="295" t="str">
        <f>IF(F2345-G2345&lt;&gt;0,Journal!E2341,"")</f>
        <v/>
      </c>
      <c r="F2345" s="296"/>
      <c r="G2345" s="296"/>
      <c r="H2345" s="296">
        <f t="shared" si="36"/>
        <v>0</v>
      </c>
      <c r="I2345" s="311"/>
    </row>
    <row r="2346" spans="2:9" x14ac:dyDescent="0.35">
      <c r="B2346" s="310"/>
      <c r="C2346" s="294" t="str">
        <f>IF(F2346-G2346&lt;&gt;0,Journal!C2342,"")</f>
        <v/>
      </c>
      <c r="D2346" s="66" t="str">
        <f>IF(F2346-G2346&lt;&gt;0,Journal!D2342,"")</f>
        <v/>
      </c>
      <c r="E2346" s="295" t="str">
        <f>IF(F2346-G2346&lt;&gt;0,Journal!E2342,"")</f>
        <v/>
      </c>
      <c r="F2346" s="296"/>
      <c r="G2346" s="296"/>
      <c r="H2346" s="296">
        <f t="shared" si="36"/>
        <v>0</v>
      </c>
      <c r="I2346" s="311"/>
    </row>
    <row r="2347" spans="2:9" x14ac:dyDescent="0.35">
      <c r="B2347" s="310"/>
      <c r="C2347" s="294" t="str">
        <f>IF(F2347-G2347&lt;&gt;0,Journal!C2343,"")</f>
        <v/>
      </c>
      <c r="D2347" s="66" t="str">
        <f>IF(F2347-G2347&lt;&gt;0,Journal!D2343,"")</f>
        <v/>
      </c>
      <c r="E2347" s="295" t="str">
        <f>IF(F2347-G2347&lt;&gt;0,Journal!E2343,"")</f>
        <v/>
      </c>
      <c r="F2347" s="296"/>
      <c r="G2347" s="296"/>
      <c r="H2347" s="296">
        <f t="shared" si="36"/>
        <v>0</v>
      </c>
      <c r="I2347" s="311"/>
    </row>
    <row r="2348" spans="2:9" x14ac:dyDescent="0.35">
      <c r="B2348" s="310"/>
      <c r="C2348" s="294" t="str">
        <f>IF(F2348-G2348&lt;&gt;0,Journal!C2344,"")</f>
        <v/>
      </c>
      <c r="D2348" s="66" t="str">
        <f>IF(F2348-G2348&lt;&gt;0,Journal!D2344,"")</f>
        <v/>
      </c>
      <c r="E2348" s="295" t="str">
        <f>IF(F2348-G2348&lt;&gt;0,Journal!E2344,"")</f>
        <v/>
      </c>
      <c r="F2348" s="296"/>
      <c r="G2348" s="296"/>
      <c r="H2348" s="296">
        <f t="shared" si="36"/>
        <v>0</v>
      </c>
      <c r="I2348" s="311"/>
    </row>
    <row r="2349" spans="2:9" x14ac:dyDescent="0.35">
      <c r="B2349" s="310"/>
      <c r="C2349" s="294" t="str">
        <f>IF(F2349-G2349&lt;&gt;0,Journal!C2345,"")</f>
        <v/>
      </c>
      <c r="D2349" s="66" t="str">
        <f>IF(F2349-G2349&lt;&gt;0,Journal!D2345,"")</f>
        <v/>
      </c>
      <c r="E2349" s="295" t="str">
        <f>IF(F2349-G2349&lt;&gt;0,Journal!E2345,"")</f>
        <v/>
      </c>
      <c r="F2349" s="296"/>
      <c r="G2349" s="296"/>
      <c r="H2349" s="296">
        <f t="shared" si="36"/>
        <v>0</v>
      </c>
      <c r="I2349" s="311"/>
    </row>
    <row r="2350" spans="2:9" x14ac:dyDescent="0.35">
      <c r="B2350" s="310"/>
      <c r="C2350" s="294" t="str">
        <f>IF(F2350-G2350&lt;&gt;0,Journal!C2346,"")</f>
        <v/>
      </c>
      <c r="D2350" s="66" t="str">
        <f>IF(F2350-G2350&lt;&gt;0,Journal!D2346,"")</f>
        <v/>
      </c>
      <c r="E2350" s="295" t="str">
        <f>IF(F2350-G2350&lt;&gt;0,Journal!E2346,"")</f>
        <v/>
      </c>
      <c r="F2350" s="296"/>
      <c r="G2350" s="296"/>
      <c r="H2350" s="296">
        <f t="shared" si="36"/>
        <v>0</v>
      </c>
      <c r="I2350" s="311"/>
    </row>
    <row r="2351" spans="2:9" x14ac:dyDescent="0.35">
      <c r="B2351" s="310"/>
      <c r="C2351" s="294" t="str">
        <f>IF(F2351-G2351&lt;&gt;0,Journal!C2347,"")</f>
        <v/>
      </c>
      <c r="D2351" s="66" t="str">
        <f>IF(F2351-G2351&lt;&gt;0,Journal!D2347,"")</f>
        <v/>
      </c>
      <c r="E2351" s="295" t="str">
        <f>IF(F2351-G2351&lt;&gt;0,Journal!E2347,"")</f>
        <v/>
      </c>
      <c r="F2351" s="296"/>
      <c r="G2351" s="296"/>
      <c r="H2351" s="296">
        <f t="shared" si="36"/>
        <v>0</v>
      </c>
      <c r="I2351" s="311"/>
    </row>
    <row r="2352" spans="2:9" x14ac:dyDescent="0.35">
      <c r="B2352" s="310"/>
      <c r="C2352" s="294" t="str">
        <f>IF(F2352-G2352&lt;&gt;0,Journal!C2348,"")</f>
        <v/>
      </c>
      <c r="D2352" s="66" t="str">
        <f>IF(F2352-G2352&lt;&gt;0,Journal!D2348,"")</f>
        <v/>
      </c>
      <c r="E2352" s="295" t="str">
        <f>IF(F2352-G2352&lt;&gt;0,Journal!E2348,"")</f>
        <v/>
      </c>
      <c r="F2352" s="296"/>
      <c r="G2352" s="296"/>
      <c r="H2352" s="296">
        <f t="shared" si="36"/>
        <v>0</v>
      </c>
      <c r="I2352" s="311"/>
    </row>
    <row r="2353" spans="2:9" x14ac:dyDescent="0.35">
      <c r="B2353" s="310"/>
      <c r="C2353" s="294" t="str">
        <f>IF(F2353-G2353&lt;&gt;0,Journal!C2349,"")</f>
        <v/>
      </c>
      <c r="D2353" s="66" t="str">
        <f>IF(F2353-G2353&lt;&gt;0,Journal!D2349,"")</f>
        <v/>
      </c>
      <c r="E2353" s="295" t="str">
        <f>IF(F2353-G2353&lt;&gt;0,Journal!E2349,"")</f>
        <v/>
      </c>
      <c r="F2353" s="296"/>
      <c r="G2353" s="296"/>
      <c r="H2353" s="296">
        <f t="shared" si="36"/>
        <v>0</v>
      </c>
      <c r="I2353" s="311"/>
    </row>
    <row r="2354" spans="2:9" x14ac:dyDescent="0.35">
      <c r="B2354" s="310"/>
      <c r="C2354" s="294" t="str">
        <f>IF(F2354-G2354&lt;&gt;0,Journal!C2350,"")</f>
        <v/>
      </c>
      <c r="D2354" s="66" t="str">
        <f>IF(F2354-G2354&lt;&gt;0,Journal!D2350,"")</f>
        <v/>
      </c>
      <c r="E2354" s="295" t="str">
        <f>IF(F2354-G2354&lt;&gt;0,Journal!E2350,"")</f>
        <v/>
      </c>
      <c r="F2354" s="296"/>
      <c r="G2354" s="296"/>
      <c r="H2354" s="296">
        <f t="shared" si="36"/>
        <v>0</v>
      </c>
      <c r="I2354" s="311"/>
    </row>
    <row r="2355" spans="2:9" x14ac:dyDescent="0.35">
      <c r="B2355" s="310"/>
      <c r="C2355" s="294" t="str">
        <f>IF(F2355-G2355&lt;&gt;0,Journal!C2351,"")</f>
        <v/>
      </c>
      <c r="D2355" s="66" t="str">
        <f>IF(F2355-G2355&lt;&gt;0,Journal!D2351,"")</f>
        <v/>
      </c>
      <c r="E2355" s="295" t="str">
        <f>IF(F2355-G2355&lt;&gt;0,Journal!E2351,"")</f>
        <v/>
      </c>
      <c r="F2355" s="296"/>
      <c r="G2355" s="296"/>
      <c r="H2355" s="296">
        <f t="shared" si="36"/>
        <v>0</v>
      </c>
      <c r="I2355" s="311"/>
    </row>
    <row r="2356" spans="2:9" x14ac:dyDescent="0.35">
      <c r="B2356" s="310"/>
      <c r="C2356" s="294" t="str">
        <f>IF(F2356-G2356&lt;&gt;0,Journal!C2352,"")</f>
        <v/>
      </c>
      <c r="D2356" s="66" t="str">
        <f>IF(F2356-G2356&lt;&gt;0,Journal!D2352,"")</f>
        <v/>
      </c>
      <c r="E2356" s="295" t="str">
        <f>IF(F2356-G2356&lt;&gt;0,Journal!E2352,"")</f>
        <v/>
      </c>
      <c r="F2356" s="296"/>
      <c r="G2356" s="296"/>
      <c r="H2356" s="296">
        <f t="shared" si="36"/>
        <v>0</v>
      </c>
      <c r="I2356" s="311"/>
    </row>
    <row r="2357" spans="2:9" x14ac:dyDescent="0.35">
      <c r="B2357" s="310"/>
      <c r="C2357" s="294" t="str">
        <f>IF(F2357-G2357&lt;&gt;0,Journal!C2353,"")</f>
        <v/>
      </c>
      <c r="D2357" s="66" t="str">
        <f>IF(F2357-G2357&lt;&gt;0,Journal!D2353,"")</f>
        <v/>
      </c>
      <c r="E2357" s="295" t="str">
        <f>IF(F2357-G2357&lt;&gt;0,Journal!E2353,"")</f>
        <v/>
      </c>
      <c r="F2357" s="296"/>
      <c r="G2357" s="296"/>
      <c r="H2357" s="296">
        <f t="shared" si="36"/>
        <v>0</v>
      </c>
      <c r="I2357" s="311"/>
    </row>
    <row r="2358" spans="2:9" x14ac:dyDescent="0.35">
      <c r="B2358" s="310"/>
      <c r="C2358" s="294" t="str">
        <f>IF(F2358-G2358&lt;&gt;0,Journal!C2354,"")</f>
        <v/>
      </c>
      <c r="D2358" s="66" t="str">
        <f>IF(F2358-G2358&lt;&gt;0,Journal!D2354,"")</f>
        <v/>
      </c>
      <c r="E2358" s="295" t="str">
        <f>IF(F2358-G2358&lt;&gt;0,Journal!E2354,"")</f>
        <v/>
      </c>
      <c r="F2358" s="296"/>
      <c r="G2358" s="296"/>
      <c r="H2358" s="296">
        <f t="shared" si="36"/>
        <v>0</v>
      </c>
      <c r="I2358" s="311"/>
    </row>
    <row r="2359" spans="2:9" x14ac:dyDescent="0.35">
      <c r="B2359" s="310"/>
      <c r="C2359" s="294" t="str">
        <f>IF(F2359-G2359&lt;&gt;0,Journal!C2355,"")</f>
        <v/>
      </c>
      <c r="D2359" s="66" t="str">
        <f>IF(F2359-G2359&lt;&gt;0,Journal!D2355,"")</f>
        <v/>
      </c>
      <c r="E2359" s="295" t="str">
        <f>IF(F2359-G2359&lt;&gt;0,Journal!E2355,"")</f>
        <v/>
      </c>
      <c r="F2359" s="296"/>
      <c r="G2359" s="296"/>
      <c r="H2359" s="296">
        <f t="shared" si="36"/>
        <v>0</v>
      </c>
      <c r="I2359" s="311"/>
    </row>
    <row r="2360" spans="2:9" x14ac:dyDescent="0.35">
      <c r="B2360" s="310"/>
      <c r="C2360" s="294" t="str">
        <f>IF(F2360-G2360&lt;&gt;0,Journal!C2356,"")</f>
        <v/>
      </c>
      <c r="D2360" s="66" t="str">
        <f>IF(F2360-G2360&lt;&gt;0,Journal!D2356,"")</f>
        <v/>
      </c>
      <c r="E2360" s="295" t="str">
        <f>IF(F2360-G2360&lt;&gt;0,Journal!E2356,"")</f>
        <v/>
      </c>
      <c r="F2360" s="296"/>
      <c r="G2360" s="296"/>
      <c r="H2360" s="296">
        <f t="shared" si="36"/>
        <v>0</v>
      </c>
      <c r="I2360" s="311"/>
    </row>
    <row r="2361" spans="2:9" x14ac:dyDescent="0.35">
      <c r="B2361" s="310"/>
      <c r="C2361" s="294" t="str">
        <f>IF(F2361-G2361&lt;&gt;0,Journal!C2357,"")</f>
        <v/>
      </c>
      <c r="D2361" s="66" t="str">
        <f>IF(F2361-G2361&lt;&gt;0,Journal!D2357,"")</f>
        <v/>
      </c>
      <c r="E2361" s="295" t="str">
        <f>IF(F2361-G2361&lt;&gt;0,Journal!E2357,"")</f>
        <v/>
      </c>
      <c r="F2361" s="296"/>
      <c r="G2361" s="296"/>
      <c r="H2361" s="296">
        <f t="shared" si="36"/>
        <v>0</v>
      </c>
      <c r="I2361" s="311"/>
    </row>
    <row r="2362" spans="2:9" x14ac:dyDescent="0.35">
      <c r="B2362" s="310"/>
      <c r="C2362" s="294" t="str">
        <f>IF(F2362-G2362&lt;&gt;0,Journal!C2358,"")</f>
        <v/>
      </c>
      <c r="D2362" s="66" t="str">
        <f>IF(F2362-G2362&lt;&gt;0,Journal!D2358,"")</f>
        <v/>
      </c>
      <c r="E2362" s="295" t="str">
        <f>IF(F2362-G2362&lt;&gt;0,Journal!E2358,"")</f>
        <v/>
      </c>
      <c r="F2362" s="296"/>
      <c r="G2362" s="296"/>
      <c r="H2362" s="296">
        <f t="shared" si="36"/>
        <v>0</v>
      </c>
      <c r="I2362" s="311"/>
    </row>
    <row r="2363" spans="2:9" x14ac:dyDescent="0.35">
      <c r="B2363" s="310"/>
      <c r="C2363" s="294" t="str">
        <f>IF(F2363-G2363&lt;&gt;0,Journal!C2359,"")</f>
        <v/>
      </c>
      <c r="D2363" s="66" t="str">
        <f>IF(F2363-G2363&lt;&gt;0,Journal!D2359,"")</f>
        <v/>
      </c>
      <c r="E2363" s="295" t="str">
        <f>IF(F2363-G2363&lt;&gt;0,Journal!E2359,"")</f>
        <v/>
      </c>
      <c r="F2363" s="296"/>
      <c r="G2363" s="296"/>
      <c r="H2363" s="296">
        <f t="shared" si="36"/>
        <v>0</v>
      </c>
      <c r="I2363" s="311"/>
    </row>
    <row r="2364" spans="2:9" x14ac:dyDescent="0.35">
      <c r="B2364" s="310"/>
      <c r="C2364" s="294" t="str">
        <f>IF(F2364-G2364&lt;&gt;0,Journal!C2360,"")</f>
        <v/>
      </c>
      <c r="D2364" s="66" t="str">
        <f>IF(F2364-G2364&lt;&gt;0,Journal!D2360,"")</f>
        <v/>
      </c>
      <c r="E2364" s="295" t="str">
        <f>IF(F2364-G2364&lt;&gt;0,Journal!E2360,"")</f>
        <v/>
      </c>
      <c r="F2364" s="296"/>
      <c r="G2364" s="296"/>
      <c r="H2364" s="296">
        <f t="shared" si="36"/>
        <v>0</v>
      </c>
      <c r="I2364" s="311"/>
    </row>
    <row r="2365" spans="2:9" x14ac:dyDescent="0.35">
      <c r="B2365" s="310"/>
      <c r="C2365" s="294" t="str">
        <f>IF(F2365-G2365&lt;&gt;0,Journal!C2361,"")</f>
        <v/>
      </c>
      <c r="D2365" s="66" t="str">
        <f>IF(F2365-G2365&lt;&gt;0,Journal!D2361,"")</f>
        <v/>
      </c>
      <c r="E2365" s="295" t="str">
        <f>IF(F2365-G2365&lt;&gt;0,Journal!E2361,"")</f>
        <v/>
      </c>
      <c r="F2365" s="296"/>
      <c r="G2365" s="296"/>
      <c r="H2365" s="296">
        <f t="shared" si="36"/>
        <v>0</v>
      </c>
      <c r="I2365" s="311"/>
    </row>
    <row r="2366" spans="2:9" x14ac:dyDescent="0.35">
      <c r="B2366" s="310"/>
      <c r="C2366" s="294" t="str">
        <f>IF(F2366-G2366&lt;&gt;0,Journal!C2362,"")</f>
        <v/>
      </c>
      <c r="D2366" s="66" t="str">
        <f>IF(F2366-G2366&lt;&gt;0,Journal!D2362,"")</f>
        <v/>
      </c>
      <c r="E2366" s="295" t="str">
        <f>IF(F2366-G2366&lt;&gt;0,Journal!E2362,"")</f>
        <v/>
      </c>
      <c r="F2366" s="296"/>
      <c r="G2366" s="296"/>
      <c r="H2366" s="296">
        <f t="shared" si="36"/>
        <v>0</v>
      </c>
      <c r="I2366" s="311"/>
    </row>
    <row r="2367" spans="2:9" x14ac:dyDescent="0.35">
      <c r="B2367" s="310"/>
      <c r="C2367" s="294" t="str">
        <f>IF(F2367-G2367&lt;&gt;0,Journal!C2363,"")</f>
        <v/>
      </c>
      <c r="D2367" s="66" t="str">
        <f>IF(F2367-G2367&lt;&gt;0,Journal!D2363,"")</f>
        <v/>
      </c>
      <c r="E2367" s="295" t="str">
        <f>IF(F2367-G2367&lt;&gt;0,Journal!E2363,"")</f>
        <v/>
      </c>
      <c r="F2367" s="296"/>
      <c r="G2367" s="296"/>
      <c r="H2367" s="296">
        <f t="shared" si="36"/>
        <v>0</v>
      </c>
      <c r="I2367" s="311"/>
    </row>
    <row r="2368" spans="2:9" x14ac:dyDescent="0.35">
      <c r="B2368" s="310"/>
      <c r="C2368" s="294" t="str">
        <f>IF(F2368-G2368&lt;&gt;0,Journal!C2364,"")</f>
        <v/>
      </c>
      <c r="D2368" s="66" t="str">
        <f>IF(F2368-G2368&lt;&gt;0,Journal!D2364,"")</f>
        <v/>
      </c>
      <c r="E2368" s="295" t="str">
        <f>IF(F2368-G2368&lt;&gt;0,Journal!E2364,"")</f>
        <v/>
      </c>
      <c r="F2368" s="296"/>
      <c r="G2368" s="296"/>
      <c r="H2368" s="296">
        <f t="shared" si="36"/>
        <v>0</v>
      </c>
      <c r="I2368" s="311"/>
    </row>
    <row r="2369" spans="2:9" x14ac:dyDescent="0.35">
      <c r="B2369" s="310"/>
      <c r="C2369" s="294" t="str">
        <f>IF(F2369-G2369&lt;&gt;0,Journal!C2365,"")</f>
        <v/>
      </c>
      <c r="D2369" s="66" t="str">
        <f>IF(F2369-G2369&lt;&gt;0,Journal!D2365,"")</f>
        <v/>
      </c>
      <c r="E2369" s="295" t="str">
        <f>IF(F2369-G2369&lt;&gt;0,Journal!E2365,"")</f>
        <v/>
      </c>
      <c r="F2369" s="296"/>
      <c r="G2369" s="296"/>
      <c r="H2369" s="296">
        <f t="shared" si="36"/>
        <v>0</v>
      </c>
      <c r="I2369" s="311"/>
    </row>
    <row r="2370" spans="2:9" x14ac:dyDescent="0.35">
      <c r="B2370" s="310"/>
      <c r="C2370" s="294" t="str">
        <f>IF(F2370-G2370&lt;&gt;0,Journal!C2366,"")</f>
        <v/>
      </c>
      <c r="D2370" s="66" t="str">
        <f>IF(F2370-G2370&lt;&gt;0,Journal!D2366,"")</f>
        <v/>
      </c>
      <c r="E2370" s="295" t="str">
        <f>IF(F2370-G2370&lt;&gt;0,Journal!E2366,"")</f>
        <v/>
      </c>
      <c r="F2370" s="296"/>
      <c r="G2370" s="296"/>
      <c r="H2370" s="296">
        <f t="shared" si="36"/>
        <v>0</v>
      </c>
      <c r="I2370" s="311"/>
    </row>
    <row r="2371" spans="2:9" x14ac:dyDescent="0.35">
      <c r="B2371" s="310"/>
      <c r="C2371" s="294" t="str">
        <f>IF(F2371-G2371&lt;&gt;0,Journal!C2367,"")</f>
        <v/>
      </c>
      <c r="D2371" s="66" t="str">
        <f>IF(F2371-G2371&lt;&gt;0,Journal!D2367,"")</f>
        <v/>
      </c>
      <c r="E2371" s="295" t="str">
        <f>IF(F2371-G2371&lt;&gt;0,Journal!E2367,"")</f>
        <v/>
      </c>
      <c r="F2371" s="296"/>
      <c r="G2371" s="296"/>
      <c r="H2371" s="296">
        <f t="shared" si="36"/>
        <v>0</v>
      </c>
      <c r="I2371" s="311"/>
    </row>
    <row r="2372" spans="2:9" x14ac:dyDescent="0.35">
      <c r="B2372" s="310"/>
      <c r="C2372" s="294" t="str">
        <f>IF(F2372-G2372&lt;&gt;0,Journal!C2368,"")</f>
        <v/>
      </c>
      <c r="D2372" s="66" t="str">
        <f>IF(F2372-G2372&lt;&gt;0,Journal!D2368,"")</f>
        <v/>
      </c>
      <c r="E2372" s="295" t="str">
        <f>IF(F2372-G2372&lt;&gt;0,Journal!E2368,"")</f>
        <v/>
      </c>
      <c r="F2372" s="296"/>
      <c r="G2372" s="296"/>
      <c r="H2372" s="296">
        <f t="shared" si="36"/>
        <v>0</v>
      </c>
      <c r="I2372" s="311"/>
    </row>
    <row r="2373" spans="2:9" x14ac:dyDescent="0.35">
      <c r="B2373" s="310"/>
      <c r="C2373" s="294" t="str">
        <f>IF(F2373-G2373&lt;&gt;0,Journal!C2369,"")</f>
        <v/>
      </c>
      <c r="D2373" s="66" t="str">
        <f>IF(F2373-G2373&lt;&gt;0,Journal!D2369,"")</f>
        <v/>
      </c>
      <c r="E2373" s="295" t="str">
        <f>IF(F2373-G2373&lt;&gt;0,Journal!E2369,"")</f>
        <v/>
      </c>
      <c r="F2373" s="296"/>
      <c r="G2373" s="296"/>
      <c r="H2373" s="296">
        <f t="shared" si="36"/>
        <v>0</v>
      </c>
      <c r="I2373" s="311"/>
    </row>
    <row r="2374" spans="2:9" x14ac:dyDescent="0.35">
      <c r="B2374" s="310"/>
      <c r="C2374" s="294" t="str">
        <f>IF(F2374-G2374&lt;&gt;0,Journal!C2370,"")</f>
        <v/>
      </c>
      <c r="D2374" s="66" t="str">
        <f>IF(F2374-G2374&lt;&gt;0,Journal!D2370,"")</f>
        <v/>
      </c>
      <c r="E2374" s="295" t="str">
        <f>IF(F2374-G2374&lt;&gt;0,Journal!E2370,"")</f>
        <v/>
      </c>
      <c r="F2374" s="296"/>
      <c r="G2374" s="296"/>
      <c r="H2374" s="296">
        <f t="shared" si="36"/>
        <v>0</v>
      </c>
      <c r="I2374" s="311"/>
    </row>
    <row r="2375" spans="2:9" x14ac:dyDescent="0.35">
      <c r="B2375" s="310"/>
      <c r="C2375" s="294" t="str">
        <f>IF(F2375-G2375&lt;&gt;0,Journal!C2371,"")</f>
        <v/>
      </c>
      <c r="D2375" s="66" t="str">
        <f>IF(F2375-G2375&lt;&gt;0,Journal!D2371,"")</f>
        <v/>
      </c>
      <c r="E2375" s="295" t="str">
        <f>IF(F2375-G2375&lt;&gt;0,Journal!E2371,"")</f>
        <v/>
      </c>
      <c r="F2375" s="296"/>
      <c r="G2375" s="296"/>
      <c r="H2375" s="296">
        <f t="shared" si="36"/>
        <v>0</v>
      </c>
      <c r="I2375" s="311"/>
    </row>
    <row r="2376" spans="2:9" x14ac:dyDescent="0.35">
      <c r="B2376" s="310"/>
      <c r="C2376" s="294" t="str">
        <f>IF(F2376-G2376&lt;&gt;0,Journal!C2372,"")</f>
        <v/>
      </c>
      <c r="D2376" s="66" t="str">
        <f>IF(F2376-G2376&lt;&gt;0,Journal!D2372,"")</f>
        <v/>
      </c>
      <c r="E2376" s="295" t="str">
        <f>IF(F2376-G2376&lt;&gt;0,Journal!E2372,"")</f>
        <v/>
      </c>
      <c r="F2376" s="296"/>
      <c r="G2376" s="296"/>
      <c r="H2376" s="296">
        <f t="shared" si="36"/>
        <v>0</v>
      </c>
      <c r="I2376" s="311"/>
    </row>
    <row r="2377" spans="2:9" x14ac:dyDescent="0.35">
      <c r="B2377" s="310"/>
      <c r="C2377" s="294" t="str">
        <f>IF(F2377-G2377&lt;&gt;0,Journal!C2373,"")</f>
        <v/>
      </c>
      <c r="D2377" s="66" t="str">
        <f>IF(F2377-G2377&lt;&gt;0,Journal!D2373,"")</f>
        <v/>
      </c>
      <c r="E2377" s="295" t="str">
        <f>IF(F2377-G2377&lt;&gt;0,Journal!E2373,"")</f>
        <v/>
      </c>
      <c r="F2377" s="296"/>
      <c r="G2377" s="296"/>
      <c r="H2377" s="296">
        <f t="shared" si="36"/>
        <v>0</v>
      </c>
      <c r="I2377" s="311"/>
    </row>
    <row r="2378" spans="2:9" x14ac:dyDescent="0.35">
      <c r="B2378" s="310"/>
      <c r="C2378" s="294" t="str">
        <f>IF(F2378-G2378&lt;&gt;0,Journal!C2374,"")</f>
        <v/>
      </c>
      <c r="D2378" s="66" t="str">
        <f>IF(F2378-G2378&lt;&gt;0,Journal!D2374,"")</f>
        <v/>
      </c>
      <c r="E2378" s="295" t="str">
        <f>IF(F2378-G2378&lt;&gt;0,Journal!E2374,"")</f>
        <v/>
      </c>
      <c r="F2378" s="296"/>
      <c r="G2378" s="296"/>
      <c r="H2378" s="296">
        <f t="shared" si="36"/>
        <v>0</v>
      </c>
      <c r="I2378" s="311"/>
    </row>
    <row r="2379" spans="2:9" x14ac:dyDescent="0.35">
      <c r="B2379" s="310"/>
      <c r="C2379" s="294" t="str">
        <f>IF(F2379-G2379&lt;&gt;0,Journal!C2375,"")</f>
        <v/>
      </c>
      <c r="D2379" s="66" t="str">
        <f>IF(F2379-G2379&lt;&gt;0,Journal!D2375,"")</f>
        <v/>
      </c>
      <c r="E2379" s="295" t="str">
        <f>IF(F2379-G2379&lt;&gt;0,Journal!E2375,"")</f>
        <v/>
      </c>
      <c r="F2379" s="296"/>
      <c r="G2379" s="296"/>
      <c r="H2379" s="296">
        <f t="shared" si="36"/>
        <v>0</v>
      </c>
      <c r="I2379" s="311"/>
    </row>
    <row r="2380" spans="2:9" x14ac:dyDescent="0.35">
      <c r="B2380" s="310"/>
      <c r="C2380" s="294" t="str">
        <f>IF(F2380-G2380&lt;&gt;0,Journal!C2376,"")</f>
        <v/>
      </c>
      <c r="D2380" s="66" t="str">
        <f>IF(F2380-G2380&lt;&gt;0,Journal!D2376,"")</f>
        <v/>
      </c>
      <c r="E2380" s="295" t="str">
        <f>IF(F2380-G2380&lt;&gt;0,Journal!E2376,"")</f>
        <v/>
      </c>
      <c r="F2380" s="296"/>
      <c r="G2380" s="296"/>
      <c r="H2380" s="296">
        <f t="shared" si="36"/>
        <v>0</v>
      </c>
      <c r="I2380" s="311"/>
    </row>
    <row r="2381" spans="2:9" x14ac:dyDescent="0.35">
      <c r="B2381" s="310"/>
      <c r="C2381" s="294" t="str">
        <f>IF(F2381-G2381&lt;&gt;0,Journal!C2377,"")</f>
        <v/>
      </c>
      <c r="D2381" s="66" t="str">
        <f>IF(F2381-G2381&lt;&gt;0,Journal!D2377,"")</f>
        <v/>
      </c>
      <c r="E2381" s="295" t="str">
        <f>IF(F2381-G2381&lt;&gt;0,Journal!E2377,"")</f>
        <v/>
      </c>
      <c r="F2381" s="296"/>
      <c r="G2381" s="296"/>
      <c r="H2381" s="296">
        <f t="shared" si="36"/>
        <v>0</v>
      </c>
      <c r="I2381" s="311"/>
    </row>
    <row r="2382" spans="2:9" x14ac:dyDescent="0.35">
      <c r="B2382" s="310"/>
      <c r="C2382" s="294" t="str">
        <f>IF(F2382-G2382&lt;&gt;0,Journal!C2378,"")</f>
        <v/>
      </c>
      <c r="D2382" s="66" t="str">
        <f>IF(F2382-G2382&lt;&gt;0,Journal!D2378,"")</f>
        <v/>
      </c>
      <c r="E2382" s="295" t="str">
        <f>IF(F2382-G2382&lt;&gt;0,Journal!E2378,"")</f>
        <v/>
      </c>
      <c r="F2382" s="296"/>
      <c r="G2382" s="296"/>
      <c r="H2382" s="296">
        <f t="shared" si="36"/>
        <v>0</v>
      </c>
      <c r="I2382" s="311"/>
    </row>
    <row r="2383" spans="2:9" x14ac:dyDescent="0.35">
      <c r="B2383" s="310"/>
      <c r="C2383" s="294" t="str">
        <f>IF(F2383-G2383&lt;&gt;0,Journal!C2379,"")</f>
        <v/>
      </c>
      <c r="D2383" s="66" t="str">
        <f>IF(F2383-G2383&lt;&gt;0,Journal!D2379,"")</f>
        <v/>
      </c>
      <c r="E2383" s="295" t="str">
        <f>IF(F2383-G2383&lt;&gt;0,Journal!E2379,"")</f>
        <v/>
      </c>
      <c r="F2383" s="296"/>
      <c r="G2383" s="296"/>
      <c r="H2383" s="296">
        <f t="shared" si="36"/>
        <v>0</v>
      </c>
      <c r="I2383" s="311"/>
    </row>
    <row r="2384" spans="2:9" x14ac:dyDescent="0.35">
      <c r="B2384" s="310"/>
      <c r="C2384" s="294" t="str">
        <f>IF(F2384-G2384&lt;&gt;0,Journal!C2380,"")</f>
        <v/>
      </c>
      <c r="D2384" s="66" t="str">
        <f>IF(F2384-G2384&lt;&gt;0,Journal!D2380,"")</f>
        <v/>
      </c>
      <c r="E2384" s="295" t="str">
        <f>IF(F2384-G2384&lt;&gt;0,Journal!E2380,"")</f>
        <v/>
      </c>
      <c r="F2384" s="296"/>
      <c r="G2384" s="296"/>
      <c r="H2384" s="296">
        <f t="shared" ref="H2384:H2447" si="37">IF($F$9="Debit",(H2383+F2384-G2384),(H2383+G2384-F2384))</f>
        <v>0</v>
      </c>
      <c r="I2384" s="311"/>
    </row>
    <row r="2385" spans="2:9" x14ac:dyDescent="0.35">
      <c r="B2385" s="310"/>
      <c r="C2385" s="294" t="str">
        <f>IF(F2385-G2385&lt;&gt;0,Journal!C2381,"")</f>
        <v/>
      </c>
      <c r="D2385" s="66" t="str">
        <f>IF(F2385-G2385&lt;&gt;0,Journal!D2381,"")</f>
        <v/>
      </c>
      <c r="E2385" s="295" t="str">
        <f>IF(F2385-G2385&lt;&gt;0,Journal!E2381,"")</f>
        <v/>
      </c>
      <c r="F2385" s="296"/>
      <c r="G2385" s="296"/>
      <c r="H2385" s="296">
        <f t="shared" si="37"/>
        <v>0</v>
      </c>
      <c r="I2385" s="311"/>
    </row>
    <row r="2386" spans="2:9" x14ac:dyDescent="0.35">
      <c r="B2386" s="310"/>
      <c r="C2386" s="294" t="str">
        <f>IF(F2386-G2386&lt;&gt;0,Journal!C2382,"")</f>
        <v/>
      </c>
      <c r="D2386" s="66" t="str">
        <f>IF(F2386-G2386&lt;&gt;0,Journal!D2382,"")</f>
        <v/>
      </c>
      <c r="E2386" s="295" t="str">
        <f>IF(F2386-G2386&lt;&gt;0,Journal!E2382,"")</f>
        <v/>
      </c>
      <c r="F2386" s="296"/>
      <c r="G2386" s="296"/>
      <c r="H2386" s="296">
        <f t="shared" si="37"/>
        <v>0</v>
      </c>
      <c r="I2386" s="311"/>
    </row>
    <row r="2387" spans="2:9" x14ac:dyDescent="0.35">
      <c r="B2387" s="310"/>
      <c r="C2387" s="294" t="str">
        <f>IF(F2387-G2387&lt;&gt;0,Journal!C2383,"")</f>
        <v/>
      </c>
      <c r="D2387" s="66" t="str">
        <f>IF(F2387-G2387&lt;&gt;0,Journal!D2383,"")</f>
        <v/>
      </c>
      <c r="E2387" s="295" t="str">
        <f>IF(F2387-G2387&lt;&gt;0,Journal!E2383,"")</f>
        <v/>
      </c>
      <c r="F2387" s="296"/>
      <c r="G2387" s="296"/>
      <c r="H2387" s="296">
        <f t="shared" si="37"/>
        <v>0</v>
      </c>
      <c r="I2387" s="311"/>
    </row>
    <row r="2388" spans="2:9" x14ac:dyDescent="0.35">
      <c r="B2388" s="310"/>
      <c r="C2388" s="294" t="str">
        <f>IF(F2388-G2388&lt;&gt;0,Journal!C2384,"")</f>
        <v/>
      </c>
      <c r="D2388" s="66" t="str">
        <f>IF(F2388-G2388&lt;&gt;0,Journal!D2384,"")</f>
        <v/>
      </c>
      <c r="E2388" s="295" t="str">
        <f>IF(F2388-G2388&lt;&gt;0,Journal!E2384,"")</f>
        <v/>
      </c>
      <c r="F2388" s="296"/>
      <c r="G2388" s="296"/>
      <c r="H2388" s="296">
        <f t="shared" si="37"/>
        <v>0</v>
      </c>
      <c r="I2388" s="311"/>
    </row>
    <row r="2389" spans="2:9" x14ac:dyDescent="0.35">
      <c r="B2389" s="310"/>
      <c r="C2389" s="294" t="str">
        <f>IF(F2389-G2389&lt;&gt;0,Journal!C2385,"")</f>
        <v/>
      </c>
      <c r="D2389" s="66" t="str">
        <f>IF(F2389-G2389&lt;&gt;0,Journal!D2385,"")</f>
        <v/>
      </c>
      <c r="E2389" s="295" t="str">
        <f>IF(F2389-G2389&lt;&gt;0,Journal!E2385,"")</f>
        <v/>
      </c>
      <c r="F2389" s="296"/>
      <c r="G2389" s="296"/>
      <c r="H2389" s="296">
        <f t="shared" si="37"/>
        <v>0</v>
      </c>
      <c r="I2389" s="311"/>
    </row>
    <row r="2390" spans="2:9" x14ac:dyDescent="0.35">
      <c r="B2390" s="310"/>
      <c r="C2390" s="294" t="str">
        <f>IF(F2390-G2390&lt;&gt;0,Journal!C2386,"")</f>
        <v/>
      </c>
      <c r="D2390" s="66" t="str">
        <f>IF(F2390-G2390&lt;&gt;0,Journal!D2386,"")</f>
        <v/>
      </c>
      <c r="E2390" s="295" t="str">
        <f>IF(F2390-G2390&lt;&gt;0,Journal!E2386,"")</f>
        <v/>
      </c>
      <c r="F2390" s="296"/>
      <c r="G2390" s="296"/>
      <c r="H2390" s="296">
        <f t="shared" si="37"/>
        <v>0</v>
      </c>
      <c r="I2390" s="311"/>
    </row>
    <row r="2391" spans="2:9" x14ac:dyDescent="0.35">
      <c r="B2391" s="310"/>
      <c r="C2391" s="294" t="str">
        <f>IF(F2391-G2391&lt;&gt;0,Journal!C2387,"")</f>
        <v/>
      </c>
      <c r="D2391" s="66" t="str">
        <f>IF(F2391-G2391&lt;&gt;0,Journal!D2387,"")</f>
        <v/>
      </c>
      <c r="E2391" s="295" t="str">
        <f>IF(F2391-G2391&lt;&gt;0,Journal!E2387,"")</f>
        <v/>
      </c>
      <c r="F2391" s="296"/>
      <c r="G2391" s="296"/>
      <c r="H2391" s="296">
        <f t="shared" si="37"/>
        <v>0</v>
      </c>
      <c r="I2391" s="311"/>
    </row>
    <row r="2392" spans="2:9" x14ac:dyDescent="0.35">
      <c r="B2392" s="310"/>
      <c r="C2392" s="294" t="str">
        <f>IF(F2392-G2392&lt;&gt;0,Journal!C2388,"")</f>
        <v/>
      </c>
      <c r="D2392" s="66" t="str">
        <f>IF(F2392-G2392&lt;&gt;0,Journal!D2388,"")</f>
        <v/>
      </c>
      <c r="E2392" s="295" t="str">
        <f>IF(F2392-G2392&lt;&gt;0,Journal!E2388,"")</f>
        <v/>
      </c>
      <c r="F2392" s="296"/>
      <c r="G2392" s="296"/>
      <c r="H2392" s="296">
        <f t="shared" si="37"/>
        <v>0</v>
      </c>
      <c r="I2392" s="311"/>
    </row>
    <row r="2393" spans="2:9" x14ac:dyDescent="0.35">
      <c r="B2393" s="310"/>
      <c r="C2393" s="294" t="str">
        <f>IF(F2393-G2393&lt;&gt;0,Journal!C2389,"")</f>
        <v/>
      </c>
      <c r="D2393" s="66" t="str">
        <f>IF(F2393-G2393&lt;&gt;0,Journal!D2389,"")</f>
        <v/>
      </c>
      <c r="E2393" s="295" t="str">
        <f>IF(F2393-G2393&lt;&gt;0,Journal!E2389,"")</f>
        <v/>
      </c>
      <c r="F2393" s="296"/>
      <c r="G2393" s="296"/>
      <c r="H2393" s="296">
        <f t="shared" si="37"/>
        <v>0</v>
      </c>
      <c r="I2393" s="311"/>
    </row>
    <row r="2394" spans="2:9" x14ac:dyDescent="0.35">
      <c r="B2394" s="310"/>
      <c r="C2394" s="294" t="str">
        <f>IF(F2394-G2394&lt;&gt;0,Journal!C2390,"")</f>
        <v/>
      </c>
      <c r="D2394" s="66" t="str">
        <f>IF(F2394-G2394&lt;&gt;0,Journal!D2390,"")</f>
        <v/>
      </c>
      <c r="E2394" s="295" t="str">
        <f>IF(F2394-G2394&lt;&gt;0,Journal!E2390,"")</f>
        <v/>
      </c>
      <c r="F2394" s="296"/>
      <c r="G2394" s="296"/>
      <c r="H2394" s="296">
        <f t="shared" si="37"/>
        <v>0</v>
      </c>
      <c r="I2394" s="311"/>
    </row>
    <row r="2395" spans="2:9" x14ac:dyDescent="0.35">
      <c r="B2395" s="310"/>
      <c r="C2395" s="294" t="str">
        <f>IF(F2395-G2395&lt;&gt;0,Journal!C2391,"")</f>
        <v/>
      </c>
      <c r="D2395" s="66" t="str">
        <f>IF(F2395-G2395&lt;&gt;0,Journal!D2391,"")</f>
        <v/>
      </c>
      <c r="E2395" s="295" t="str">
        <f>IF(F2395-G2395&lt;&gt;0,Journal!E2391,"")</f>
        <v/>
      </c>
      <c r="F2395" s="296"/>
      <c r="G2395" s="296"/>
      <c r="H2395" s="296">
        <f t="shared" si="37"/>
        <v>0</v>
      </c>
      <c r="I2395" s="311"/>
    </row>
    <row r="2396" spans="2:9" x14ac:dyDescent="0.35">
      <c r="B2396" s="310"/>
      <c r="C2396" s="294" t="str">
        <f>IF(F2396-G2396&lt;&gt;0,Journal!C2392,"")</f>
        <v/>
      </c>
      <c r="D2396" s="66" t="str">
        <f>IF(F2396-G2396&lt;&gt;0,Journal!D2392,"")</f>
        <v/>
      </c>
      <c r="E2396" s="295" t="str">
        <f>IF(F2396-G2396&lt;&gt;0,Journal!E2392,"")</f>
        <v/>
      </c>
      <c r="F2396" s="296"/>
      <c r="G2396" s="296"/>
      <c r="H2396" s="296">
        <f t="shared" si="37"/>
        <v>0</v>
      </c>
      <c r="I2396" s="311"/>
    </row>
    <row r="2397" spans="2:9" x14ac:dyDescent="0.35">
      <c r="B2397" s="310"/>
      <c r="C2397" s="294" t="str">
        <f>IF(F2397-G2397&lt;&gt;0,Journal!C2393,"")</f>
        <v/>
      </c>
      <c r="D2397" s="66" t="str">
        <f>IF(F2397-G2397&lt;&gt;0,Journal!D2393,"")</f>
        <v/>
      </c>
      <c r="E2397" s="295" t="str">
        <f>IF(F2397-G2397&lt;&gt;0,Journal!E2393,"")</f>
        <v/>
      </c>
      <c r="F2397" s="296"/>
      <c r="G2397" s="296"/>
      <c r="H2397" s="296">
        <f t="shared" si="37"/>
        <v>0</v>
      </c>
      <c r="I2397" s="311"/>
    </row>
    <row r="2398" spans="2:9" x14ac:dyDescent="0.35">
      <c r="B2398" s="310"/>
      <c r="C2398" s="294" t="str">
        <f>IF(F2398-G2398&lt;&gt;0,Journal!C2394,"")</f>
        <v/>
      </c>
      <c r="D2398" s="66" t="str">
        <f>IF(F2398-G2398&lt;&gt;0,Journal!D2394,"")</f>
        <v/>
      </c>
      <c r="E2398" s="295" t="str">
        <f>IF(F2398-G2398&lt;&gt;0,Journal!E2394,"")</f>
        <v/>
      </c>
      <c r="F2398" s="296"/>
      <c r="G2398" s="296"/>
      <c r="H2398" s="296">
        <f t="shared" si="37"/>
        <v>0</v>
      </c>
      <c r="I2398" s="311"/>
    </row>
    <row r="2399" spans="2:9" x14ac:dyDescent="0.35">
      <c r="B2399" s="310"/>
      <c r="C2399" s="294" t="str">
        <f>IF(F2399-G2399&lt;&gt;0,Journal!C2395,"")</f>
        <v/>
      </c>
      <c r="D2399" s="66" t="str">
        <f>IF(F2399-G2399&lt;&gt;0,Journal!D2395,"")</f>
        <v/>
      </c>
      <c r="E2399" s="295" t="str">
        <f>IF(F2399-G2399&lt;&gt;0,Journal!E2395,"")</f>
        <v/>
      </c>
      <c r="F2399" s="296"/>
      <c r="G2399" s="296"/>
      <c r="H2399" s="296">
        <f t="shared" si="37"/>
        <v>0</v>
      </c>
      <c r="I2399" s="311"/>
    </row>
    <row r="2400" spans="2:9" x14ac:dyDescent="0.35">
      <c r="B2400" s="310"/>
      <c r="C2400" s="294" t="str">
        <f>IF(F2400-G2400&lt;&gt;0,Journal!C2396,"")</f>
        <v/>
      </c>
      <c r="D2400" s="66" t="str">
        <f>IF(F2400-G2400&lt;&gt;0,Journal!D2396,"")</f>
        <v/>
      </c>
      <c r="E2400" s="295" t="str">
        <f>IF(F2400-G2400&lt;&gt;0,Journal!E2396,"")</f>
        <v/>
      </c>
      <c r="F2400" s="296"/>
      <c r="G2400" s="296"/>
      <c r="H2400" s="296">
        <f t="shared" si="37"/>
        <v>0</v>
      </c>
      <c r="I2400" s="311"/>
    </row>
    <row r="2401" spans="2:9" x14ac:dyDescent="0.35">
      <c r="B2401" s="310"/>
      <c r="C2401" s="294" t="str">
        <f>IF(F2401-G2401&lt;&gt;0,Journal!C2397,"")</f>
        <v/>
      </c>
      <c r="D2401" s="66" t="str">
        <f>IF(F2401-G2401&lt;&gt;0,Journal!D2397,"")</f>
        <v/>
      </c>
      <c r="E2401" s="295" t="str">
        <f>IF(F2401-G2401&lt;&gt;0,Journal!E2397,"")</f>
        <v/>
      </c>
      <c r="F2401" s="296"/>
      <c r="G2401" s="296"/>
      <c r="H2401" s="296">
        <f t="shared" si="37"/>
        <v>0</v>
      </c>
      <c r="I2401" s="311"/>
    </row>
    <row r="2402" spans="2:9" x14ac:dyDescent="0.35">
      <c r="B2402" s="310"/>
      <c r="C2402" s="294" t="str">
        <f>IF(F2402-G2402&lt;&gt;0,Journal!C2398,"")</f>
        <v/>
      </c>
      <c r="D2402" s="66" t="str">
        <f>IF(F2402-G2402&lt;&gt;0,Journal!D2398,"")</f>
        <v/>
      </c>
      <c r="E2402" s="295" t="str">
        <f>IF(F2402-G2402&lt;&gt;0,Journal!E2398,"")</f>
        <v/>
      </c>
      <c r="F2402" s="296"/>
      <c r="G2402" s="296"/>
      <c r="H2402" s="296">
        <f t="shared" si="37"/>
        <v>0</v>
      </c>
      <c r="I2402" s="311"/>
    </row>
    <row r="2403" spans="2:9" x14ac:dyDescent="0.35">
      <c r="B2403" s="310"/>
      <c r="C2403" s="294" t="str">
        <f>IF(F2403-G2403&lt;&gt;0,Journal!C2399,"")</f>
        <v/>
      </c>
      <c r="D2403" s="66" t="str">
        <f>IF(F2403-G2403&lt;&gt;0,Journal!D2399,"")</f>
        <v/>
      </c>
      <c r="E2403" s="295" t="str">
        <f>IF(F2403-G2403&lt;&gt;0,Journal!E2399,"")</f>
        <v/>
      </c>
      <c r="F2403" s="296"/>
      <c r="G2403" s="296"/>
      <c r="H2403" s="296">
        <f t="shared" si="37"/>
        <v>0</v>
      </c>
      <c r="I2403" s="311"/>
    </row>
    <row r="2404" spans="2:9" x14ac:dyDescent="0.35">
      <c r="B2404" s="310"/>
      <c r="C2404" s="294" t="str">
        <f>IF(F2404-G2404&lt;&gt;0,Journal!C2400,"")</f>
        <v/>
      </c>
      <c r="D2404" s="66" t="str">
        <f>IF(F2404-G2404&lt;&gt;0,Journal!D2400,"")</f>
        <v/>
      </c>
      <c r="E2404" s="295" t="str">
        <f>IF(F2404-G2404&lt;&gt;0,Journal!E2400,"")</f>
        <v/>
      </c>
      <c r="F2404" s="296"/>
      <c r="G2404" s="296"/>
      <c r="H2404" s="296">
        <f t="shared" si="37"/>
        <v>0</v>
      </c>
      <c r="I2404" s="311"/>
    </row>
    <row r="2405" spans="2:9" x14ac:dyDescent="0.35">
      <c r="B2405" s="310"/>
      <c r="C2405" s="294" t="str">
        <f>IF(F2405-G2405&lt;&gt;0,Journal!C2401,"")</f>
        <v/>
      </c>
      <c r="D2405" s="66" t="str">
        <f>IF(F2405-G2405&lt;&gt;0,Journal!D2401,"")</f>
        <v/>
      </c>
      <c r="E2405" s="295" t="str">
        <f>IF(F2405-G2405&lt;&gt;0,Journal!E2401,"")</f>
        <v/>
      </c>
      <c r="F2405" s="296"/>
      <c r="G2405" s="296"/>
      <c r="H2405" s="296">
        <f t="shared" si="37"/>
        <v>0</v>
      </c>
      <c r="I2405" s="311"/>
    </row>
    <row r="2406" spans="2:9" x14ac:dyDescent="0.35">
      <c r="B2406" s="310"/>
      <c r="C2406" s="294" t="str">
        <f>IF(F2406-G2406&lt;&gt;0,Journal!C2402,"")</f>
        <v/>
      </c>
      <c r="D2406" s="66" t="str">
        <f>IF(F2406-G2406&lt;&gt;0,Journal!D2402,"")</f>
        <v/>
      </c>
      <c r="E2406" s="295" t="str">
        <f>IF(F2406-G2406&lt;&gt;0,Journal!E2402,"")</f>
        <v/>
      </c>
      <c r="F2406" s="296"/>
      <c r="G2406" s="296"/>
      <c r="H2406" s="296">
        <f t="shared" si="37"/>
        <v>0</v>
      </c>
      <c r="I2406" s="311"/>
    </row>
    <row r="2407" spans="2:9" x14ac:dyDescent="0.35">
      <c r="B2407" s="310"/>
      <c r="C2407" s="294" t="str">
        <f>IF(F2407-G2407&lt;&gt;0,Journal!C2403,"")</f>
        <v/>
      </c>
      <c r="D2407" s="66" t="str">
        <f>IF(F2407-G2407&lt;&gt;0,Journal!D2403,"")</f>
        <v/>
      </c>
      <c r="E2407" s="295" t="str">
        <f>IF(F2407-G2407&lt;&gt;0,Journal!E2403,"")</f>
        <v/>
      </c>
      <c r="F2407" s="296"/>
      <c r="G2407" s="296"/>
      <c r="H2407" s="296">
        <f t="shared" si="37"/>
        <v>0</v>
      </c>
      <c r="I2407" s="311"/>
    </row>
    <row r="2408" spans="2:9" x14ac:dyDescent="0.35">
      <c r="B2408" s="310"/>
      <c r="C2408" s="294" t="str">
        <f>IF(F2408-G2408&lt;&gt;0,Journal!C2404,"")</f>
        <v/>
      </c>
      <c r="D2408" s="66" t="str">
        <f>IF(F2408-G2408&lt;&gt;0,Journal!D2404,"")</f>
        <v/>
      </c>
      <c r="E2408" s="295" t="str">
        <f>IF(F2408-G2408&lt;&gt;0,Journal!E2404,"")</f>
        <v/>
      </c>
      <c r="F2408" s="296"/>
      <c r="G2408" s="296"/>
      <c r="H2408" s="296">
        <f t="shared" si="37"/>
        <v>0</v>
      </c>
      <c r="I2408" s="311"/>
    </row>
    <row r="2409" spans="2:9" x14ac:dyDescent="0.35">
      <c r="B2409" s="310"/>
      <c r="C2409" s="294" t="str">
        <f>IF(F2409-G2409&lt;&gt;0,Journal!C2405,"")</f>
        <v/>
      </c>
      <c r="D2409" s="66" t="str">
        <f>IF(F2409-G2409&lt;&gt;0,Journal!D2405,"")</f>
        <v/>
      </c>
      <c r="E2409" s="295" t="str">
        <f>IF(F2409-G2409&lt;&gt;0,Journal!E2405,"")</f>
        <v/>
      </c>
      <c r="F2409" s="296"/>
      <c r="G2409" s="296"/>
      <c r="H2409" s="296">
        <f t="shared" si="37"/>
        <v>0</v>
      </c>
      <c r="I2409" s="311"/>
    </row>
    <row r="2410" spans="2:9" x14ac:dyDescent="0.35">
      <c r="B2410" s="310"/>
      <c r="C2410" s="294" t="str">
        <f>IF(F2410-G2410&lt;&gt;0,Journal!C2406,"")</f>
        <v/>
      </c>
      <c r="D2410" s="66" t="str">
        <f>IF(F2410-G2410&lt;&gt;0,Journal!D2406,"")</f>
        <v/>
      </c>
      <c r="E2410" s="295" t="str">
        <f>IF(F2410-G2410&lt;&gt;0,Journal!E2406,"")</f>
        <v/>
      </c>
      <c r="F2410" s="296"/>
      <c r="G2410" s="296"/>
      <c r="H2410" s="296">
        <f t="shared" si="37"/>
        <v>0</v>
      </c>
      <c r="I2410" s="311"/>
    </row>
    <row r="2411" spans="2:9" x14ac:dyDescent="0.35">
      <c r="B2411" s="310"/>
      <c r="C2411" s="294" t="str">
        <f>IF(F2411-G2411&lt;&gt;0,Journal!C2407,"")</f>
        <v/>
      </c>
      <c r="D2411" s="66" t="str">
        <f>IF(F2411-G2411&lt;&gt;0,Journal!D2407,"")</f>
        <v/>
      </c>
      <c r="E2411" s="295" t="str">
        <f>IF(F2411-G2411&lt;&gt;0,Journal!E2407,"")</f>
        <v/>
      </c>
      <c r="F2411" s="296"/>
      <c r="G2411" s="296"/>
      <c r="H2411" s="296">
        <f t="shared" si="37"/>
        <v>0</v>
      </c>
      <c r="I2411" s="311"/>
    </row>
    <row r="2412" spans="2:9" x14ac:dyDescent="0.35">
      <c r="B2412" s="310"/>
      <c r="C2412" s="294" t="str">
        <f>IF(F2412-G2412&lt;&gt;0,Journal!C2408,"")</f>
        <v/>
      </c>
      <c r="D2412" s="66" t="str">
        <f>IF(F2412-G2412&lt;&gt;0,Journal!D2408,"")</f>
        <v/>
      </c>
      <c r="E2412" s="295" t="str">
        <f>IF(F2412-G2412&lt;&gt;0,Journal!E2408,"")</f>
        <v/>
      </c>
      <c r="F2412" s="296"/>
      <c r="G2412" s="296"/>
      <c r="H2412" s="296">
        <f t="shared" si="37"/>
        <v>0</v>
      </c>
      <c r="I2412" s="311"/>
    </row>
    <row r="2413" spans="2:9" x14ac:dyDescent="0.35">
      <c r="B2413" s="310"/>
      <c r="C2413" s="294" t="str">
        <f>IF(F2413-G2413&lt;&gt;0,Journal!C2409,"")</f>
        <v/>
      </c>
      <c r="D2413" s="66" t="str">
        <f>IF(F2413-G2413&lt;&gt;0,Journal!D2409,"")</f>
        <v/>
      </c>
      <c r="E2413" s="295" t="str">
        <f>IF(F2413-G2413&lt;&gt;0,Journal!E2409,"")</f>
        <v/>
      </c>
      <c r="F2413" s="296"/>
      <c r="G2413" s="296"/>
      <c r="H2413" s="296">
        <f t="shared" si="37"/>
        <v>0</v>
      </c>
      <c r="I2413" s="311"/>
    </row>
    <row r="2414" spans="2:9" x14ac:dyDescent="0.35">
      <c r="B2414" s="310"/>
      <c r="C2414" s="294" t="str">
        <f>IF(F2414-G2414&lt;&gt;0,Journal!C2410,"")</f>
        <v/>
      </c>
      <c r="D2414" s="66" t="str">
        <f>IF(F2414-G2414&lt;&gt;0,Journal!D2410,"")</f>
        <v/>
      </c>
      <c r="E2414" s="295" t="str">
        <f>IF(F2414-G2414&lt;&gt;0,Journal!E2410,"")</f>
        <v/>
      </c>
      <c r="F2414" s="296"/>
      <c r="G2414" s="296"/>
      <c r="H2414" s="296">
        <f t="shared" si="37"/>
        <v>0</v>
      </c>
      <c r="I2414" s="311"/>
    </row>
    <row r="2415" spans="2:9" x14ac:dyDescent="0.35">
      <c r="B2415" s="310"/>
      <c r="C2415" s="294" t="str">
        <f>IF(F2415-G2415&lt;&gt;0,Journal!C2411,"")</f>
        <v/>
      </c>
      <c r="D2415" s="66" t="str">
        <f>IF(F2415-G2415&lt;&gt;0,Journal!D2411,"")</f>
        <v/>
      </c>
      <c r="E2415" s="295" t="str">
        <f>IF(F2415-G2415&lt;&gt;0,Journal!E2411,"")</f>
        <v/>
      </c>
      <c r="F2415" s="296"/>
      <c r="G2415" s="296"/>
      <c r="H2415" s="296">
        <f t="shared" si="37"/>
        <v>0</v>
      </c>
      <c r="I2415" s="311"/>
    </row>
    <row r="2416" spans="2:9" x14ac:dyDescent="0.35">
      <c r="B2416" s="310"/>
      <c r="C2416" s="294" t="str">
        <f>IF(F2416-G2416&lt;&gt;0,Journal!C2412,"")</f>
        <v/>
      </c>
      <c r="D2416" s="66" t="str">
        <f>IF(F2416-G2416&lt;&gt;0,Journal!D2412,"")</f>
        <v/>
      </c>
      <c r="E2416" s="295" t="str">
        <f>IF(F2416-G2416&lt;&gt;0,Journal!E2412,"")</f>
        <v/>
      </c>
      <c r="F2416" s="296"/>
      <c r="G2416" s="296"/>
      <c r="H2416" s="296">
        <f t="shared" si="37"/>
        <v>0</v>
      </c>
      <c r="I2416" s="311"/>
    </row>
    <row r="2417" spans="2:9" x14ac:dyDescent="0.35">
      <c r="B2417" s="310"/>
      <c r="C2417" s="294" t="str">
        <f>IF(F2417-G2417&lt;&gt;0,Journal!C2413,"")</f>
        <v/>
      </c>
      <c r="D2417" s="66" t="str">
        <f>IF(F2417-G2417&lt;&gt;0,Journal!D2413,"")</f>
        <v/>
      </c>
      <c r="E2417" s="295" t="str">
        <f>IF(F2417-G2417&lt;&gt;0,Journal!E2413,"")</f>
        <v/>
      </c>
      <c r="F2417" s="296"/>
      <c r="G2417" s="296"/>
      <c r="H2417" s="296">
        <f t="shared" si="37"/>
        <v>0</v>
      </c>
      <c r="I2417" s="311"/>
    </row>
    <row r="2418" spans="2:9" x14ac:dyDescent="0.35">
      <c r="B2418" s="310"/>
      <c r="C2418" s="294" t="str">
        <f>IF(F2418-G2418&lt;&gt;0,Journal!C2414,"")</f>
        <v/>
      </c>
      <c r="D2418" s="66" t="str">
        <f>IF(F2418-G2418&lt;&gt;0,Journal!D2414,"")</f>
        <v/>
      </c>
      <c r="E2418" s="295" t="str">
        <f>IF(F2418-G2418&lt;&gt;0,Journal!E2414,"")</f>
        <v/>
      </c>
      <c r="F2418" s="296"/>
      <c r="G2418" s="296"/>
      <c r="H2418" s="296">
        <f t="shared" si="37"/>
        <v>0</v>
      </c>
      <c r="I2418" s="311"/>
    </row>
    <row r="2419" spans="2:9" x14ac:dyDescent="0.35">
      <c r="B2419" s="310"/>
      <c r="C2419" s="294" t="str">
        <f>IF(F2419-G2419&lt;&gt;0,Journal!C2415,"")</f>
        <v/>
      </c>
      <c r="D2419" s="66" t="str">
        <f>IF(F2419-G2419&lt;&gt;0,Journal!D2415,"")</f>
        <v/>
      </c>
      <c r="E2419" s="295" t="str">
        <f>IF(F2419-G2419&lt;&gt;0,Journal!E2415,"")</f>
        <v/>
      </c>
      <c r="F2419" s="296"/>
      <c r="G2419" s="296"/>
      <c r="H2419" s="296">
        <f t="shared" si="37"/>
        <v>0</v>
      </c>
      <c r="I2419" s="311"/>
    </row>
    <row r="2420" spans="2:9" x14ac:dyDescent="0.35">
      <c r="B2420" s="310"/>
      <c r="C2420" s="294" t="str">
        <f>IF(F2420-G2420&lt;&gt;0,Journal!C2416,"")</f>
        <v/>
      </c>
      <c r="D2420" s="66" t="str">
        <f>IF(F2420-G2420&lt;&gt;0,Journal!D2416,"")</f>
        <v/>
      </c>
      <c r="E2420" s="295" t="str">
        <f>IF(F2420-G2420&lt;&gt;0,Journal!E2416,"")</f>
        <v/>
      </c>
      <c r="F2420" s="296"/>
      <c r="G2420" s="296"/>
      <c r="H2420" s="296">
        <f t="shared" si="37"/>
        <v>0</v>
      </c>
      <c r="I2420" s="311"/>
    </row>
    <row r="2421" spans="2:9" x14ac:dyDescent="0.35">
      <c r="B2421" s="310"/>
      <c r="C2421" s="294" t="str">
        <f>IF(F2421-G2421&lt;&gt;0,Journal!C2417,"")</f>
        <v/>
      </c>
      <c r="D2421" s="66" t="str">
        <f>IF(F2421-G2421&lt;&gt;0,Journal!D2417,"")</f>
        <v/>
      </c>
      <c r="E2421" s="295" t="str">
        <f>IF(F2421-G2421&lt;&gt;0,Journal!E2417,"")</f>
        <v/>
      </c>
      <c r="F2421" s="296"/>
      <c r="G2421" s="296"/>
      <c r="H2421" s="296">
        <f t="shared" si="37"/>
        <v>0</v>
      </c>
      <c r="I2421" s="311"/>
    </row>
    <row r="2422" spans="2:9" x14ac:dyDescent="0.35">
      <c r="B2422" s="310"/>
      <c r="C2422" s="294" t="str">
        <f>IF(F2422-G2422&lt;&gt;0,Journal!C2418,"")</f>
        <v/>
      </c>
      <c r="D2422" s="66" t="str">
        <f>IF(F2422-G2422&lt;&gt;0,Journal!D2418,"")</f>
        <v/>
      </c>
      <c r="E2422" s="295" t="str">
        <f>IF(F2422-G2422&lt;&gt;0,Journal!E2418,"")</f>
        <v/>
      </c>
      <c r="F2422" s="296"/>
      <c r="G2422" s="296"/>
      <c r="H2422" s="296">
        <f t="shared" si="37"/>
        <v>0</v>
      </c>
      <c r="I2422" s="311"/>
    </row>
    <row r="2423" spans="2:9" x14ac:dyDescent="0.35">
      <c r="B2423" s="310"/>
      <c r="C2423" s="294" t="str">
        <f>IF(F2423-G2423&lt;&gt;0,Journal!C2419,"")</f>
        <v/>
      </c>
      <c r="D2423" s="66" t="str">
        <f>IF(F2423-G2423&lt;&gt;0,Journal!D2419,"")</f>
        <v/>
      </c>
      <c r="E2423" s="295" t="str">
        <f>IF(F2423-G2423&lt;&gt;0,Journal!E2419,"")</f>
        <v/>
      </c>
      <c r="F2423" s="296"/>
      <c r="G2423" s="296"/>
      <c r="H2423" s="296">
        <f t="shared" si="37"/>
        <v>0</v>
      </c>
      <c r="I2423" s="311"/>
    </row>
    <row r="2424" spans="2:9" x14ac:dyDescent="0.35">
      <c r="B2424" s="310"/>
      <c r="C2424" s="294" t="str">
        <f>IF(F2424-G2424&lt;&gt;0,Journal!C2420,"")</f>
        <v/>
      </c>
      <c r="D2424" s="66" t="str">
        <f>IF(F2424-G2424&lt;&gt;0,Journal!D2420,"")</f>
        <v/>
      </c>
      <c r="E2424" s="295" t="str">
        <f>IF(F2424-G2424&lt;&gt;0,Journal!E2420,"")</f>
        <v/>
      </c>
      <c r="F2424" s="296"/>
      <c r="G2424" s="296"/>
      <c r="H2424" s="296">
        <f t="shared" si="37"/>
        <v>0</v>
      </c>
      <c r="I2424" s="311"/>
    </row>
    <row r="2425" spans="2:9" x14ac:dyDescent="0.35">
      <c r="B2425" s="310"/>
      <c r="C2425" s="294" t="str">
        <f>IF(F2425-G2425&lt;&gt;0,Journal!C2421,"")</f>
        <v/>
      </c>
      <c r="D2425" s="66" t="str">
        <f>IF(F2425-G2425&lt;&gt;0,Journal!D2421,"")</f>
        <v/>
      </c>
      <c r="E2425" s="295" t="str">
        <f>IF(F2425-G2425&lt;&gt;0,Journal!E2421,"")</f>
        <v/>
      </c>
      <c r="F2425" s="296"/>
      <c r="G2425" s="296"/>
      <c r="H2425" s="296">
        <f t="shared" si="37"/>
        <v>0</v>
      </c>
      <c r="I2425" s="311"/>
    </row>
    <row r="2426" spans="2:9" x14ac:dyDescent="0.35">
      <c r="B2426" s="310"/>
      <c r="C2426" s="294" t="str">
        <f>IF(F2426-G2426&lt;&gt;0,Journal!C2422,"")</f>
        <v/>
      </c>
      <c r="D2426" s="66" t="str">
        <f>IF(F2426-G2426&lt;&gt;0,Journal!D2422,"")</f>
        <v/>
      </c>
      <c r="E2426" s="295" t="str">
        <f>IF(F2426-G2426&lt;&gt;0,Journal!E2422,"")</f>
        <v/>
      </c>
      <c r="F2426" s="296"/>
      <c r="G2426" s="296"/>
      <c r="H2426" s="296">
        <f t="shared" si="37"/>
        <v>0</v>
      </c>
      <c r="I2426" s="311"/>
    </row>
    <row r="2427" spans="2:9" x14ac:dyDescent="0.35">
      <c r="B2427" s="310"/>
      <c r="C2427" s="294" t="str">
        <f>IF(F2427-G2427&lt;&gt;0,Journal!C2423,"")</f>
        <v/>
      </c>
      <c r="D2427" s="66" t="str">
        <f>IF(F2427-G2427&lt;&gt;0,Journal!D2423,"")</f>
        <v/>
      </c>
      <c r="E2427" s="295" t="str">
        <f>IF(F2427-G2427&lt;&gt;0,Journal!E2423,"")</f>
        <v/>
      </c>
      <c r="F2427" s="296"/>
      <c r="G2427" s="296"/>
      <c r="H2427" s="296">
        <f t="shared" si="37"/>
        <v>0</v>
      </c>
      <c r="I2427" s="311"/>
    </row>
    <row r="2428" spans="2:9" x14ac:dyDescent="0.35">
      <c r="B2428" s="310"/>
      <c r="C2428" s="294" t="str">
        <f>IF(F2428-G2428&lt;&gt;0,Journal!C2424,"")</f>
        <v/>
      </c>
      <c r="D2428" s="66" t="str">
        <f>IF(F2428-G2428&lt;&gt;0,Journal!D2424,"")</f>
        <v/>
      </c>
      <c r="E2428" s="295" t="str">
        <f>IF(F2428-G2428&lt;&gt;0,Journal!E2424,"")</f>
        <v/>
      </c>
      <c r="F2428" s="296"/>
      <c r="G2428" s="296"/>
      <c r="H2428" s="296">
        <f t="shared" si="37"/>
        <v>0</v>
      </c>
      <c r="I2428" s="311"/>
    </row>
    <row r="2429" spans="2:9" x14ac:dyDescent="0.35">
      <c r="B2429" s="310"/>
      <c r="C2429" s="294" t="str">
        <f>IF(F2429-G2429&lt;&gt;0,Journal!C2425,"")</f>
        <v/>
      </c>
      <c r="D2429" s="66" t="str">
        <f>IF(F2429-G2429&lt;&gt;0,Journal!D2425,"")</f>
        <v/>
      </c>
      <c r="E2429" s="295" t="str">
        <f>IF(F2429-G2429&lt;&gt;0,Journal!E2425,"")</f>
        <v/>
      </c>
      <c r="F2429" s="296"/>
      <c r="G2429" s="296"/>
      <c r="H2429" s="296">
        <f t="shared" si="37"/>
        <v>0</v>
      </c>
      <c r="I2429" s="311"/>
    </row>
    <row r="2430" spans="2:9" x14ac:dyDescent="0.35">
      <c r="B2430" s="310"/>
      <c r="C2430" s="294" t="str">
        <f>IF(F2430-G2430&lt;&gt;0,Journal!C2426,"")</f>
        <v/>
      </c>
      <c r="D2430" s="66" t="str">
        <f>IF(F2430-G2430&lt;&gt;0,Journal!D2426,"")</f>
        <v/>
      </c>
      <c r="E2430" s="295" t="str">
        <f>IF(F2430-G2430&lt;&gt;0,Journal!E2426,"")</f>
        <v/>
      </c>
      <c r="F2430" s="296"/>
      <c r="G2430" s="296"/>
      <c r="H2430" s="296">
        <f t="shared" si="37"/>
        <v>0</v>
      </c>
      <c r="I2430" s="311"/>
    </row>
    <row r="2431" spans="2:9" x14ac:dyDescent="0.35">
      <c r="B2431" s="310"/>
      <c r="C2431" s="294" t="str">
        <f>IF(F2431-G2431&lt;&gt;0,Journal!C2427,"")</f>
        <v/>
      </c>
      <c r="D2431" s="66" t="str">
        <f>IF(F2431-G2431&lt;&gt;0,Journal!D2427,"")</f>
        <v/>
      </c>
      <c r="E2431" s="295" t="str">
        <f>IF(F2431-G2431&lt;&gt;0,Journal!E2427,"")</f>
        <v/>
      </c>
      <c r="F2431" s="296"/>
      <c r="G2431" s="296"/>
      <c r="H2431" s="296">
        <f t="shared" si="37"/>
        <v>0</v>
      </c>
      <c r="I2431" s="311"/>
    </row>
    <row r="2432" spans="2:9" x14ac:dyDescent="0.35">
      <c r="B2432" s="310"/>
      <c r="C2432" s="294" t="str">
        <f>IF(F2432-G2432&lt;&gt;0,Journal!C2428,"")</f>
        <v/>
      </c>
      <c r="D2432" s="66" t="str">
        <f>IF(F2432-G2432&lt;&gt;0,Journal!D2428,"")</f>
        <v/>
      </c>
      <c r="E2432" s="295" t="str">
        <f>IF(F2432-G2432&lt;&gt;0,Journal!E2428,"")</f>
        <v/>
      </c>
      <c r="F2432" s="296"/>
      <c r="G2432" s="296"/>
      <c r="H2432" s="296">
        <f t="shared" si="37"/>
        <v>0</v>
      </c>
      <c r="I2432" s="311"/>
    </row>
    <row r="2433" spans="2:9" x14ac:dyDescent="0.35">
      <c r="B2433" s="310"/>
      <c r="C2433" s="294" t="str">
        <f>IF(F2433-G2433&lt;&gt;0,Journal!C2429,"")</f>
        <v/>
      </c>
      <c r="D2433" s="66" t="str">
        <f>IF(F2433-G2433&lt;&gt;0,Journal!D2429,"")</f>
        <v/>
      </c>
      <c r="E2433" s="295" t="str">
        <f>IF(F2433-G2433&lt;&gt;0,Journal!E2429,"")</f>
        <v/>
      </c>
      <c r="F2433" s="296"/>
      <c r="G2433" s="296"/>
      <c r="H2433" s="296">
        <f t="shared" si="37"/>
        <v>0</v>
      </c>
      <c r="I2433" s="311"/>
    </row>
    <row r="2434" spans="2:9" x14ac:dyDescent="0.35">
      <c r="B2434" s="310"/>
      <c r="C2434" s="294" t="str">
        <f>IF(F2434-G2434&lt;&gt;0,Journal!C2430,"")</f>
        <v/>
      </c>
      <c r="D2434" s="66" t="str">
        <f>IF(F2434-G2434&lt;&gt;0,Journal!D2430,"")</f>
        <v/>
      </c>
      <c r="E2434" s="295" t="str">
        <f>IF(F2434-G2434&lt;&gt;0,Journal!E2430,"")</f>
        <v/>
      </c>
      <c r="F2434" s="296"/>
      <c r="G2434" s="296"/>
      <c r="H2434" s="296">
        <f t="shared" si="37"/>
        <v>0</v>
      </c>
      <c r="I2434" s="311"/>
    </row>
    <row r="2435" spans="2:9" x14ac:dyDescent="0.35">
      <c r="B2435" s="310"/>
      <c r="C2435" s="294" t="str">
        <f>IF(F2435-G2435&lt;&gt;0,Journal!C2431,"")</f>
        <v/>
      </c>
      <c r="D2435" s="66" t="str">
        <f>IF(F2435-G2435&lt;&gt;0,Journal!D2431,"")</f>
        <v/>
      </c>
      <c r="E2435" s="295" t="str">
        <f>IF(F2435-G2435&lt;&gt;0,Journal!E2431,"")</f>
        <v/>
      </c>
      <c r="F2435" s="296"/>
      <c r="G2435" s="296"/>
      <c r="H2435" s="296">
        <f t="shared" si="37"/>
        <v>0</v>
      </c>
      <c r="I2435" s="311"/>
    </row>
    <row r="2436" spans="2:9" x14ac:dyDescent="0.35">
      <c r="B2436" s="310"/>
      <c r="C2436" s="294" t="str">
        <f>IF(F2436-G2436&lt;&gt;0,Journal!C2432,"")</f>
        <v/>
      </c>
      <c r="D2436" s="66" t="str">
        <f>IF(F2436-G2436&lt;&gt;0,Journal!D2432,"")</f>
        <v/>
      </c>
      <c r="E2436" s="295" t="str">
        <f>IF(F2436-G2436&lt;&gt;0,Journal!E2432,"")</f>
        <v/>
      </c>
      <c r="F2436" s="296"/>
      <c r="G2436" s="296"/>
      <c r="H2436" s="296">
        <f t="shared" si="37"/>
        <v>0</v>
      </c>
      <c r="I2436" s="311"/>
    </row>
    <row r="2437" spans="2:9" x14ac:dyDescent="0.35">
      <c r="B2437" s="310"/>
      <c r="C2437" s="294" t="str">
        <f>IF(F2437-G2437&lt;&gt;0,Journal!C2433,"")</f>
        <v/>
      </c>
      <c r="D2437" s="66" t="str">
        <f>IF(F2437-G2437&lt;&gt;0,Journal!D2433,"")</f>
        <v/>
      </c>
      <c r="E2437" s="295" t="str">
        <f>IF(F2437-G2437&lt;&gt;0,Journal!E2433,"")</f>
        <v/>
      </c>
      <c r="F2437" s="296"/>
      <c r="G2437" s="296"/>
      <c r="H2437" s="296">
        <f t="shared" si="37"/>
        <v>0</v>
      </c>
      <c r="I2437" s="311"/>
    </row>
    <row r="2438" spans="2:9" x14ac:dyDescent="0.35">
      <c r="B2438" s="310"/>
      <c r="C2438" s="294" t="str">
        <f>IF(F2438-G2438&lt;&gt;0,Journal!C2434,"")</f>
        <v/>
      </c>
      <c r="D2438" s="66" t="str">
        <f>IF(F2438-G2438&lt;&gt;0,Journal!D2434,"")</f>
        <v/>
      </c>
      <c r="E2438" s="295" t="str">
        <f>IF(F2438-G2438&lt;&gt;0,Journal!E2434,"")</f>
        <v/>
      </c>
      <c r="F2438" s="296"/>
      <c r="G2438" s="296"/>
      <c r="H2438" s="296">
        <f t="shared" si="37"/>
        <v>0</v>
      </c>
      <c r="I2438" s="311"/>
    </row>
    <row r="2439" spans="2:9" x14ac:dyDescent="0.35">
      <c r="B2439" s="310"/>
      <c r="C2439" s="294" t="str">
        <f>IF(F2439-G2439&lt;&gt;0,Journal!C2435,"")</f>
        <v/>
      </c>
      <c r="D2439" s="66" t="str">
        <f>IF(F2439-G2439&lt;&gt;0,Journal!D2435,"")</f>
        <v/>
      </c>
      <c r="E2439" s="295" t="str">
        <f>IF(F2439-G2439&lt;&gt;0,Journal!E2435,"")</f>
        <v/>
      </c>
      <c r="F2439" s="296"/>
      <c r="G2439" s="296"/>
      <c r="H2439" s="296">
        <f t="shared" si="37"/>
        <v>0</v>
      </c>
      <c r="I2439" s="311"/>
    </row>
    <row r="2440" spans="2:9" x14ac:dyDescent="0.35">
      <c r="B2440" s="310"/>
      <c r="C2440" s="294" t="str">
        <f>IF(F2440-G2440&lt;&gt;0,Journal!C2436,"")</f>
        <v/>
      </c>
      <c r="D2440" s="66" t="str">
        <f>IF(F2440-G2440&lt;&gt;0,Journal!D2436,"")</f>
        <v/>
      </c>
      <c r="E2440" s="295" t="str">
        <f>IF(F2440-G2440&lt;&gt;0,Journal!E2436,"")</f>
        <v/>
      </c>
      <c r="F2440" s="296"/>
      <c r="G2440" s="296"/>
      <c r="H2440" s="296">
        <f t="shared" si="37"/>
        <v>0</v>
      </c>
      <c r="I2440" s="311"/>
    </row>
    <row r="2441" spans="2:9" x14ac:dyDescent="0.35">
      <c r="B2441" s="310"/>
      <c r="C2441" s="294" t="str">
        <f>IF(F2441-G2441&lt;&gt;0,Journal!C2437,"")</f>
        <v/>
      </c>
      <c r="D2441" s="66" t="str">
        <f>IF(F2441-G2441&lt;&gt;0,Journal!D2437,"")</f>
        <v/>
      </c>
      <c r="E2441" s="295" t="str">
        <f>IF(F2441-G2441&lt;&gt;0,Journal!E2437,"")</f>
        <v/>
      </c>
      <c r="F2441" s="296"/>
      <c r="G2441" s="296"/>
      <c r="H2441" s="296">
        <f t="shared" si="37"/>
        <v>0</v>
      </c>
      <c r="I2441" s="311"/>
    </row>
    <row r="2442" spans="2:9" x14ac:dyDescent="0.35">
      <c r="B2442" s="310"/>
      <c r="C2442" s="294" t="str">
        <f>IF(F2442-G2442&lt;&gt;0,Journal!C2438,"")</f>
        <v/>
      </c>
      <c r="D2442" s="66" t="str">
        <f>IF(F2442-G2442&lt;&gt;0,Journal!D2438,"")</f>
        <v/>
      </c>
      <c r="E2442" s="295" t="str">
        <f>IF(F2442-G2442&lt;&gt;0,Journal!E2438,"")</f>
        <v/>
      </c>
      <c r="F2442" s="296"/>
      <c r="G2442" s="296"/>
      <c r="H2442" s="296">
        <f t="shared" si="37"/>
        <v>0</v>
      </c>
      <c r="I2442" s="311"/>
    </row>
    <row r="2443" spans="2:9" x14ac:dyDescent="0.35">
      <c r="B2443" s="310"/>
      <c r="C2443" s="294" t="str">
        <f>IF(F2443-G2443&lt;&gt;0,Journal!C2439,"")</f>
        <v/>
      </c>
      <c r="D2443" s="66" t="str">
        <f>IF(F2443-G2443&lt;&gt;0,Journal!D2439,"")</f>
        <v/>
      </c>
      <c r="E2443" s="295" t="str">
        <f>IF(F2443-G2443&lt;&gt;0,Journal!E2439,"")</f>
        <v/>
      </c>
      <c r="F2443" s="296"/>
      <c r="G2443" s="296"/>
      <c r="H2443" s="296">
        <f t="shared" si="37"/>
        <v>0</v>
      </c>
      <c r="I2443" s="311"/>
    </row>
    <row r="2444" spans="2:9" x14ac:dyDescent="0.35">
      <c r="B2444" s="310"/>
      <c r="C2444" s="294" t="str">
        <f>IF(F2444-G2444&lt;&gt;0,Journal!C2440,"")</f>
        <v/>
      </c>
      <c r="D2444" s="66" t="str">
        <f>IF(F2444-G2444&lt;&gt;0,Journal!D2440,"")</f>
        <v/>
      </c>
      <c r="E2444" s="295" t="str">
        <f>IF(F2444-G2444&lt;&gt;0,Journal!E2440,"")</f>
        <v/>
      </c>
      <c r="F2444" s="296"/>
      <c r="G2444" s="296"/>
      <c r="H2444" s="296">
        <f t="shared" si="37"/>
        <v>0</v>
      </c>
      <c r="I2444" s="311"/>
    </row>
    <row r="2445" spans="2:9" x14ac:dyDescent="0.35">
      <c r="B2445" s="310"/>
      <c r="C2445" s="294" t="str">
        <f>IF(F2445-G2445&lt;&gt;0,Journal!C2441,"")</f>
        <v/>
      </c>
      <c r="D2445" s="66" t="str">
        <f>IF(F2445-G2445&lt;&gt;0,Journal!D2441,"")</f>
        <v/>
      </c>
      <c r="E2445" s="295" t="str">
        <f>IF(F2445-G2445&lt;&gt;0,Journal!E2441,"")</f>
        <v/>
      </c>
      <c r="F2445" s="296"/>
      <c r="G2445" s="296"/>
      <c r="H2445" s="296">
        <f t="shared" si="37"/>
        <v>0</v>
      </c>
      <c r="I2445" s="311"/>
    </row>
    <row r="2446" spans="2:9" x14ac:dyDescent="0.35">
      <c r="B2446" s="310"/>
      <c r="C2446" s="294" t="str">
        <f>IF(F2446-G2446&lt;&gt;0,Journal!C2442,"")</f>
        <v/>
      </c>
      <c r="D2446" s="66" t="str">
        <f>IF(F2446-G2446&lt;&gt;0,Journal!D2442,"")</f>
        <v/>
      </c>
      <c r="E2446" s="295" t="str">
        <f>IF(F2446-G2446&lt;&gt;0,Journal!E2442,"")</f>
        <v/>
      </c>
      <c r="F2446" s="296"/>
      <c r="G2446" s="296"/>
      <c r="H2446" s="296">
        <f t="shared" si="37"/>
        <v>0</v>
      </c>
      <c r="I2446" s="311"/>
    </row>
    <row r="2447" spans="2:9" x14ac:dyDescent="0.35">
      <c r="B2447" s="310"/>
      <c r="C2447" s="294" t="str">
        <f>IF(F2447-G2447&lt;&gt;0,Journal!C2443,"")</f>
        <v/>
      </c>
      <c r="D2447" s="66" t="str">
        <f>IF(F2447-G2447&lt;&gt;0,Journal!D2443,"")</f>
        <v/>
      </c>
      <c r="E2447" s="295" t="str">
        <f>IF(F2447-G2447&lt;&gt;0,Journal!E2443,"")</f>
        <v/>
      </c>
      <c r="F2447" s="296"/>
      <c r="G2447" s="296"/>
      <c r="H2447" s="296">
        <f t="shared" si="37"/>
        <v>0</v>
      </c>
      <c r="I2447" s="311"/>
    </row>
    <row r="2448" spans="2:9" x14ac:dyDescent="0.35">
      <c r="B2448" s="310"/>
      <c r="C2448" s="294" t="str">
        <f>IF(F2448-G2448&lt;&gt;0,Journal!C2444,"")</f>
        <v/>
      </c>
      <c r="D2448" s="66" t="str">
        <f>IF(F2448-G2448&lt;&gt;0,Journal!D2444,"")</f>
        <v/>
      </c>
      <c r="E2448" s="295" t="str">
        <f>IF(F2448-G2448&lt;&gt;0,Journal!E2444,"")</f>
        <v/>
      </c>
      <c r="F2448" s="296"/>
      <c r="G2448" s="296"/>
      <c r="H2448" s="296">
        <f t="shared" ref="H2448:H2511" si="38">IF($F$9="Debit",(H2447+F2448-G2448),(H2447+G2448-F2448))</f>
        <v>0</v>
      </c>
      <c r="I2448" s="311"/>
    </row>
    <row r="2449" spans="2:9" x14ac:dyDescent="0.35">
      <c r="B2449" s="310"/>
      <c r="C2449" s="294" t="str">
        <f>IF(F2449-G2449&lt;&gt;0,Journal!C2445,"")</f>
        <v/>
      </c>
      <c r="D2449" s="66" t="str">
        <f>IF(F2449-G2449&lt;&gt;0,Journal!D2445,"")</f>
        <v/>
      </c>
      <c r="E2449" s="295" t="str">
        <f>IF(F2449-G2449&lt;&gt;0,Journal!E2445,"")</f>
        <v/>
      </c>
      <c r="F2449" s="296"/>
      <c r="G2449" s="296"/>
      <c r="H2449" s="296">
        <f t="shared" si="38"/>
        <v>0</v>
      </c>
      <c r="I2449" s="311"/>
    </row>
    <row r="2450" spans="2:9" x14ac:dyDescent="0.35">
      <c r="B2450" s="310"/>
      <c r="C2450" s="294" t="str">
        <f>IF(F2450-G2450&lt;&gt;0,Journal!C2446,"")</f>
        <v/>
      </c>
      <c r="D2450" s="66" t="str">
        <f>IF(F2450-G2450&lt;&gt;0,Journal!D2446,"")</f>
        <v/>
      </c>
      <c r="E2450" s="295" t="str">
        <f>IF(F2450-G2450&lt;&gt;0,Journal!E2446,"")</f>
        <v/>
      </c>
      <c r="F2450" s="296"/>
      <c r="G2450" s="296"/>
      <c r="H2450" s="296">
        <f t="shared" si="38"/>
        <v>0</v>
      </c>
      <c r="I2450" s="311"/>
    </row>
    <row r="2451" spans="2:9" x14ac:dyDescent="0.35">
      <c r="B2451" s="310"/>
      <c r="C2451" s="294" t="str">
        <f>IF(F2451-G2451&lt;&gt;0,Journal!C2447,"")</f>
        <v/>
      </c>
      <c r="D2451" s="66" t="str">
        <f>IF(F2451-G2451&lt;&gt;0,Journal!D2447,"")</f>
        <v/>
      </c>
      <c r="E2451" s="295" t="str">
        <f>IF(F2451-G2451&lt;&gt;0,Journal!E2447,"")</f>
        <v/>
      </c>
      <c r="F2451" s="296"/>
      <c r="G2451" s="296"/>
      <c r="H2451" s="296">
        <f t="shared" si="38"/>
        <v>0</v>
      </c>
      <c r="I2451" s="311"/>
    </row>
    <row r="2452" spans="2:9" x14ac:dyDescent="0.35">
      <c r="B2452" s="310"/>
      <c r="C2452" s="294" t="str">
        <f>IF(F2452-G2452&lt;&gt;0,Journal!C2448,"")</f>
        <v/>
      </c>
      <c r="D2452" s="66" t="str">
        <f>IF(F2452-G2452&lt;&gt;0,Journal!D2448,"")</f>
        <v/>
      </c>
      <c r="E2452" s="295" t="str">
        <f>IF(F2452-G2452&lt;&gt;0,Journal!E2448,"")</f>
        <v/>
      </c>
      <c r="F2452" s="296"/>
      <c r="G2452" s="296"/>
      <c r="H2452" s="296">
        <f t="shared" si="38"/>
        <v>0</v>
      </c>
      <c r="I2452" s="311"/>
    </row>
    <row r="2453" spans="2:9" x14ac:dyDescent="0.35">
      <c r="B2453" s="310"/>
      <c r="C2453" s="294" t="str">
        <f>IF(F2453-G2453&lt;&gt;0,Journal!C2449,"")</f>
        <v/>
      </c>
      <c r="D2453" s="66" t="str">
        <f>IF(F2453-G2453&lt;&gt;0,Journal!D2449,"")</f>
        <v/>
      </c>
      <c r="E2453" s="295" t="str">
        <f>IF(F2453-G2453&lt;&gt;0,Journal!E2449,"")</f>
        <v/>
      </c>
      <c r="F2453" s="296"/>
      <c r="G2453" s="296"/>
      <c r="H2453" s="296">
        <f t="shared" si="38"/>
        <v>0</v>
      </c>
      <c r="I2453" s="311"/>
    </row>
    <row r="2454" spans="2:9" x14ac:dyDescent="0.35">
      <c r="B2454" s="310"/>
      <c r="C2454" s="294" t="str">
        <f>IF(F2454-G2454&lt;&gt;0,Journal!C2450,"")</f>
        <v/>
      </c>
      <c r="D2454" s="66" t="str">
        <f>IF(F2454-G2454&lt;&gt;0,Journal!D2450,"")</f>
        <v/>
      </c>
      <c r="E2454" s="295" t="str">
        <f>IF(F2454-G2454&lt;&gt;0,Journal!E2450,"")</f>
        <v/>
      </c>
      <c r="F2454" s="296"/>
      <c r="G2454" s="296"/>
      <c r="H2454" s="296">
        <f t="shared" si="38"/>
        <v>0</v>
      </c>
      <c r="I2454" s="311"/>
    </row>
    <row r="2455" spans="2:9" x14ac:dyDescent="0.35">
      <c r="B2455" s="310"/>
      <c r="C2455" s="294" t="str">
        <f>IF(F2455-G2455&lt;&gt;0,Journal!C2451,"")</f>
        <v/>
      </c>
      <c r="D2455" s="66" t="str">
        <f>IF(F2455-G2455&lt;&gt;0,Journal!D2451,"")</f>
        <v/>
      </c>
      <c r="E2455" s="295" t="str">
        <f>IF(F2455-G2455&lt;&gt;0,Journal!E2451,"")</f>
        <v/>
      </c>
      <c r="F2455" s="296"/>
      <c r="G2455" s="296"/>
      <c r="H2455" s="296">
        <f t="shared" si="38"/>
        <v>0</v>
      </c>
      <c r="I2455" s="311"/>
    </row>
    <row r="2456" spans="2:9" x14ac:dyDescent="0.35">
      <c r="B2456" s="310"/>
      <c r="C2456" s="294" t="str">
        <f>IF(F2456-G2456&lt;&gt;0,Journal!C2452,"")</f>
        <v/>
      </c>
      <c r="D2456" s="66" t="str">
        <f>IF(F2456-G2456&lt;&gt;0,Journal!D2452,"")</f>
        <v/>
      </c>
      <c r="E2456" s="295" t="str">
        <f>IF(F2456-G2456&lt;&gt;0,Journal!E2452,"")</f>
        <v/>
      </c>
      <c r="F2456" s="296"/>
      <c r="G2456" s="296"/>
      <c r="H2456" s="296">
        <f t="shared" si="38"/>
        <v>0</v>
      </c>
      <c r="I2456" s="311"/>
    </row>
    <row r="2457" spans="2:9" x14ac:dyDescent="0.35">
      <c r="B2457" s="310"/>
      <c r="C2457" s="294" t="str">
        <f>IF(F2457-G2457&lt;&gt;0,Journal!C2453,"")</f>
        <v/>
      </c>
      <c r="D2457" s="66" t="str">
        <f>IF(F2457-G2457&lt;&gt;0,Journal!D2453,"")</f>
        <v/>
      </c>
      <c r="E2457" s="295" t="str">
        <f>IF(F2457-G2457&lt;&gt;0,Journal!E2453,"")</f>
        <v/>
      </c>
      <c r="F2457" s="296"/>
      <c r="G2457" s="296"/>
      <c r="H2457" s="296">
        <f t="shared" si="38"/>
        <v>0</v>
      </c>
      <c r="I2457" s="311"/>
    </row>
    <row r="2458" spans="2:9" x14ac:dyDescent="0.35">
      <c r="B2458" s="310"/>
      <c r="C2458" s="294" t="str">
        <f>IF(F2458-G2458&lt;&gt;0,Journal!C2454,"")</f>
        <v/>
      </c>
      <c r="D2458" s="66" t="str">
        <f>IF(F2458-G2458&lt;&gt;0,Journal!D2454,"")</f>
        <v/>
      </c>
      <c r="E2458" s="295" t="str">
        <f>IF(F2458-G2458&lt;&gt;0,Journal!E2454,"")</f>
        <v/>
      </c>
      <c r="F2458" s="296"/>
      <c r="G2458" s="296"/>
      <c r="H2458" s="296">
        <f t="shared" si="38"/>
        <v>0</v>
      </c>
      <c r="I2458" s="311"/>
    </row>
    <row r="2459" spans="2:9" x14ac:dyDescent="0.35">
      <c r="B2459" s="310"/>
      <c r="C2459" s="294" t="str">
        <f>IF(F2459-G2459&lt;&gt;0,Journal!C2455,"")</f>
        <v/>
      </c>
      <c r="D2459" s="66" t="str">
        <f>IF(F2459-G2459&lt;&gt;0,Journal!D2455,"")</f>
        <v/>
      </c>
      <c r="E2459" s="295" t="str">
        <f>IF(F2459-G2459&lt;&gt;0,Journal!E2455,"")</f>
        <v/>
      </c>
      <c r="F2459" s="296"/>
      <c r="G2459" s="296"/>
      <c r="H2459" s="296">
        <f t="shared" si="38"/>
        <v>0</v>
      </c>
      <c r="I2459" s="311"/>
    </row>
    <row r="2460" spans="2:9" x14ac:dyDescent="0.35">
      <c r="B2460" s="310"/>
      <c r="C2460" s="294" t="str">
        <f>IF(F2460-G2460&lt;&gt;0,Journal!C2456,"")</f>
        <v/>
      </c>
      <c r="D2460" s="66" t="str">
        <f>IF(F2460-G2460&lt;&gt;0,Journal!D2456,"")</f>
        <v/>
      </c>
      <c r="E2460" s="295" t="str">
        <f>IF(F2460-G2460&lt;&gt;0,Journal!E2456,"")</f>
        <v/>
      </c>
      <c r="F2460" s="296"/>
      <c r="G2460" s="296"/>
      <c r="H2460" s="296">
        <f t="shared" si="38"/>
        <v>0</v>
      </c>
      <c r="I2460" s="311"/>
    </row>
    <row r="2461" spans="2:9" x14ac:dyDescent="0.35">
      <c r="B2461" s="310"/>
      <c r="C2461" s="294" t="str">
        <f>IF(F2461-G2461&lt;&gt;0,Journal!C2457,"")</f>
        <v/>
      </c>
      <c r="D2461" s="66" t="str">
        <f>IF(F2461-G2461&lt;&gt;0,Journal!D2457,"")</f>
        <v/>
      </c>
      <c r="E2461" s="295" t="str">
        <f>IF(F2461-G2461&lt;&gt;0,Journal!E2457,"")</f>
        <v/>
      </c>
      <c r="F2461" s="296"/>
      <c r="G2461" s="296"/>
      <c r="H2461" s="296">
        <f t="shared" si="38"/>
        <v>0</v>
      </c>
      <c r="I2461" s="311"/>
    </row>
    <row r="2462" spans="2:9" x14ac:dyDescent="0.35">
      <c r="B2462" s="310"/>
      <c r="C2462" s="294" t="str">
        <f>IF(F2462-G2462&lt;&gt;0,Journal!C2458,"")</f>
        <v/>
      </c>
      <c r="D2462" s="66" t="str">
        <f>IF(F2462-G2462&lt;&gt;0,Journal!D2458,"")</f>
        <v/>
      </c>
      <c r="E2462" s="295" t="str">
        <f>IF(F2462-G2462&lt;&gt;0,Journal!E2458,"")</f>
        <v/>
      </c>
      <c r="F2462" s="296"/>
      <c r="G2462" s="296"/>
      <c r="H2462" s="296">
        <f t="shared" si="38"/>
        <v>0</v>
      </c>
      <c r="I2462" s="311"/>
    </row>
    <row r="2463" spans="2:9" x14ac:dyDescent="0.35">
      <c r="B2463" s="310"/>
      <c r="C2463" s="294" t="str">
        <f>IF(F2463-G2463&lt;&gt;0,Journal!C2459,"")</f>
        <v/>
      </c>
      <c r="D2463" s="66" t="str">
        <f>IF(F2463-G2463&lt;&gt;0,Journal!D2459,"")</f>
        <v/>
      </c>
      <c r="E2463" s="295" t="str">
        <f>IF(F2463-G2463&lt;&gt;0,Journal!E2459,"")</f>
        <v/>
      </c>
      <c r="F2463" s="296"/>
      <c r="G2463" s="296"/>
      <c r="H2463" s="296">
        <f t="shared" si="38"/>
        <v>0</v>
      </c>
      <c r="I2463" s="311"/>
    </row>
    <row r="2464" spans="2:9" x14ac:dyDescent="0.35">
      <c r="B2464" s="310"/>
      <c r="C2464" s="294" t="str">
        <f>IF(F2464-G2464&lt;&gt;0,Journal!C2460,"")</f>
        <v/>
      </c>
      <c r="D2464" s="66" t="str">
        <f>IF(F2464-G2464&lt;&gt;0,Journal!D2460,"")</f>
        <v/>
      </c>
      <c r="E2464" s="295" t="str">
        <f>IF(F2464-G2464&lt;&gt;0,Journal!E2460,"")</f>
        <v/>
      </c>
      <c r="F2464" s="296"/>
      <c r="G2464" s="296"/>
      <c r="H2464" s="296">
        <f t="shared" si="38"/>
        <v>0</v>
      </c>
      <c r="I2464" s="311"/>
    </row>
    <row r="2465" spans="2:9" x14ac:dyDescent="0.35">
      <c r="B2465" s="310"/>
      <c r="C2465" s="294" t="str">
        <f>IF(F2465-G2465&lt;&gt;0,Journal!C2461,"")</f>
        <v/>
      </c>
      <c r="D2465" s="66" t="str">
        <f>IF(F2465-G2465&lt;&gt;0,Journal!D2461,"")</f>
        <v/>
      </c>
      <c r="E2465" s="295" t="str">
        <f>IF(F2465-G2465&lt;&gt;0,Journal!E2461,"")</f>
        <v/>
      </c>
      <c r="F2465" s="296"/>
      <c r="G2465" s="296"/>
      <c r="H2465" s="296">
        <f t="shared" si="38"/>
        <v>0</v>
      </c>
      <c r="I2465" s="311"/>
    </row>
    <row r="2466" spans="2:9" x14ac:dyDescent="0.35">
      <c r="B2466" s="310"/>
      <c r="C2466" s="294" t="str">
        <f>IF(F2466-G2466&lt;&gt;0,Journal!C2462,"")</f>
        <v/>
      </c>
      <c r="D2466" s="66" t="str">
        <f>IF(F2466-G2466&lt;&gt;0,Journal!D2462,"")</f>
        <v/>
      </c>
      <c r="E2466" s="295" t="str">
        <f>IF(F2466-G2466&lt;&gt;0,Journal!E2462,"")</f>
        <v/>
      </c>
      <c r="F2466" s="296"/>
      <c r="G2466" s="296"/>
      <c r="H2466" s="296">
        <f t="shared" si="38"/>
        <v>0</v>
      </c>
      <c r="I2466" s="311"/>
    </row>
    <row r="2467" spans="2:9" x14ac:dyDescent="0.35">
      <c r="B2467" s="310"/>
      <c r="C2467" s="294" t="str">
        <f>IF(F2467-G2467&lt;&gt;0,Journal!C2463,"")</f>
        <v/>
      </c>
      <c r="D2467" s="66" t="str">
        <f>IF(F2467-G2467&lt;&gt;0,Journal!D2463,"")</f>
        <v/>
      </c>
      <c r="E2467" s="295" t="str">
        <f>IF(F2467-G2467&lt;&gt;0,Journal!E2463,"")</f>
        <v/>
      </c>
      <c r="F2467" s="296"/>
      <c r="G2467" s="296"/>
      <c r="H2467" s="296">
        <f t="shared" si="38"/>
        <v>0</v>
      </c>
      <c r="I2467" s="311"/>
    </row>
    <row r="2468" spans="2:9" x14ac:dyDescent="0.35">
      <c r="B2468" s="310"/>
      <c r="C2468" s="294" t="str">
        <f>IF(F2468-G2468&lt;&gt;0,Journal!C2464,"")</f>
        <v/>
      </c>
      <c r="D2468" s="66" t="str">
        <f>IF(F2468-G2468&lt;&gt;0,Journal!D2464,"")</f>
        <v/>
      </c>
      <c r="E2468" s="295" t="str">
        <f>IF(F2468-G2468&lt;&gt;0,Journal!E2464,"")</f>
        <v/>
      </c>
      <c r="F2468" s="296"/>
      <c r="G2468" s="296"/>
      <c r="H2468" s="296">
        <f t="shared" si="38"/>
        <v>0</v>
      </c>
      <c r="I2468" s="311"/>
    </row>
    <row r="2469" spans="2:9" x14ac:dyDescent="0.35">
      <c r="B2469" s="310"/>
      <c r="C2469" s="294" t="str">
        <f>IF(F2469-G2469&lt;&gt;0,Journal!C2465,"")</f>
        <v/>
      </c>
      <c r="D2469" s="66" t="str">
        <f>IF(F2469-G2469&lt;&gt;0,Journal!D2465,"")</f>
        <v/>
      </c>
      <c r="E2469" s="295" t="str">
        <f>IF(F2469-G2469&lt;&gt;0,Journal!E2465,"")</f>
        <v/>
      </c>
      <c r="F2469" s="296"/>
      <c r="G2469" s="296"/>
      <c r="H2469" s="296">
        <f t="shared" si="38"/>
        <v>0</v>
      </c>
      <c r="I2469" s="311"/>
    </row>
    <row r="2470" spans="2:9" x14ac:dyDescent="0.35">
      <c r="B2470" s="310"/>
      <c r="C2470" s="294" t="str">
        <f>IF(F2470-G2470&lt;&gt;0,Journal!C2466,"")</f>
        <v/>
      </c>
      <c r="D2470" s="66" t="str">
        <f>IF(F2470-G2470&lt;&gt;0,Journal!D2466,"")</f>
        <v/>
      </c>
      <c r="E2470" s="295" t="str">
        <f>IF(F2470-G2470&lt;&gt;0,Journal!E2466,"")</f>
        <v/>
      </c>
      <c r="F2470" s="296"/>
      <c r="G2470" s="296"/>
      <c r="H2470" s="296">
        <f t="shared" si="38"/>
        <v>0</v>
      </c>
      <c r="I2470" s="311"/>
    </row>
    <row r="2471" spans="2:9" x14ac:dyDescent="0.35">
      <c r="B2471" s="310"/>
      <c r="C2471" s="294" t="str">
        <f>IF(F2471-G2471&lt;&gt;0,Journal!C2467,"")</f>
        <v/>
      </c>
      <c r="D2471" s="66" t="str">
        <f>IF(F2471-G2471&lt;&gt;0,Journal!D2467,"")</f>
        <v/>
      </c>
      <c r="E2471" s="295" t="str">
        <f>IF(F2471-G2471&lt;&gt;0,Journal!E2467,"")</f>
        <v/>
      </c>
      <c r="F2471" s="296"/>
      <c r="G2471" s="296"/>
      <c r="H2471" s="296">
        <f t="shared" si="38"/>
        <v>0</v>
      </c>
      <c r="I2471" s="311"/>
    </row>
    <row r="2472" spans="2:9" x14ac:dyDescent="0.35">
      <c r="B2472" s="310"/>
      <c r="C2472" s="294" t="str">
        <f>IF(F2472-G2472&lt;&gt;0,Journal!C2468,"")</f>
        <v/>
      </c>
      <c r="D2472" s="66" t="str">
        <f>IF(F2472-G2472&lt;&gt;0,Journal!D2468,"")</f>
        <v/>
      </c>
      <c r="E2472" s="295" t="str">
        <f>IF(F2472-G2472&lt;&gt;0,Journal!E2468,"")</f>
        <v/>
      </c>
      <c r="F2472" s="296"/>
      <c r="G2472" s="296"/>
      <c r="H2472" s="296">
        <f t="shared" si="38"/>
        <v>0</v>
      </c>
      <c r="I2472" s="311"/>
    </row>
    <row r="2473" spans="2:9" x14ac:dyDescent="0.35">
      <c r="B2473" s="310"/>
      <c r="C2473" s="294" t="str">
        <f>IF(F2473-G2473&lt;&gt;0,Journal!C2469,"")</f>
        <v/>
      </c>
      <c r="D2473" s="66" t="str">
        <f>IF(F2473-G2473&lt;&gt;0,Journal!D2469,"")</f>
        <v/>
      </c>
      <c r="E2473" s="295" t="str">
        <f>IF(F2473-G2473&lt;&gt;0,Journal!E2469,"")</f>
        <v/>
      </c>
      <c r="F2473" s="296"/>
      <c r="G2473" s="296"/>
      <c r="H2473" s="296">
        <f t="shared" si="38"/>
        <v>0</v>
      </c>
      <c r="I2473" s="311"/>
    </row>
    <row r="2474" spans="2:9" x14ac:dyDescent="0.35">
      <c r="B2474" s="310"/>
      <c r="C2474" s="294" t="str">
        <f>IF(F2474-G2474&lt;&gt;0,Journal!C2470,"")</f>
        <v/>
      </c>
      <c r="D2474" s="66" t="str">
        <f>IF(F2474-G2474&lt;&gt;0,Journal!D2470,"")</f>
        <v/>
      </c>
      <c r="E2474" s="295" t="str">
        <f>IF(F2474-G2474&lt;&gt;0,Journal!E2470,"")</f>
        <v/>
      </c>
      <c r="F2474" s="296"/>
      <c r="G2474" s="296"/>
      <c r="H2474" s="296">
        <f t="shared" si="38"/>
        <v>0</v>
      </c>
      <c r="I2474" s="311"/>
    </row>
    <row r="2475" spans="2:9" x14ac:dyDescent="0.35">
      <c r="B2475" s="310"/>
      <c r="C2475" s="294" t="str">
        <f>IF(F2475-G2475&lt;&gt;0,Journal!C2471,"")</f>
        <v/>
      </c>
      <c r="D2475" s="66" t="str">
        <f>IF(F2475-G2475&lt;&gt;0,Journal!D2471,"")</f>
        <v/>
      </c>
      <c r="E2475" s="295" t="str">
        <f>IF(F2475-G2475&lt;&gt;0,Journal!E2471,"")</f>
        <v/>
      </c>
      <c r="F2475" s="296"/>
      <c r="G2475" s="296"/>
      <c r="H2475" s="296">
        <f t="shared" si="38"/>
        <v>0</v>
      </c>
      <c r="I2475" s="311"/>
    </row>
    <row r="2476" spans="2:9" x14ac:dyDescent="0.35">
      <c r="B2476" s="310"/>
      <c r="C2476" s="294" t="str">
        <f>IF(F2476-G2476&lt;&gt;0,Journal!C2472,"")</f>
        <v/>
      </c>
      <c r="D2476" s="66" t="str">
        <f>IF(F2476-G2476&lt;&gt;0,Journal!D2472,"")</f>
        <v/>
      </c>
      <c r="E2476" s="295" t="str">
        <f>IF(F2476-G2476&lt;&gt;0,Journal!E2472,"")</f>
        <v/>
      </c>
      <c r="F2476" s="296"/>
      <c r="G2476" s="296"/>
      <c r="H2476" s="296">
        <f t="shared" si="38"/>
        <v>0</v>
      </c>
      <c r="I2476" s="311"/>
    </row>
    <row r="2477" spans="2:9" x14ac:dyDescent="0.35">
      <c r="B2477" s="310"/>
      <c r="C2477" s="294" t="str">
        <f>IF(F2477-G2477&lt;&gt;0,Journal!C2473,"")</f>
        <v/>
      </c>
      <c r="D2477" s="66" t="str">
        <f>IF(F2477-G2477&lt;&gt;0,Journal!D2473,"")</f>
        <v/>
      </c>
      <c r="E2477" s="295" t="str">
        <f>IF(F2477-G2477&lt;&gt;0,Journal!E2473,"")</f>
        <v/>
      </c>
      <c r="F2477" s="296"/>
      <c r="G2477" s="296"/>
      <c r="H2477" s="296">
        <f t="shared" si="38"/>
        <v>0</v>
      </c>
      <c r="I2477" s="311"/>
    </row>
    <row r="2478" spans="2:9" x14ac:dyDescent="0.35">
      <c r="B2478" s="310"/>
      <c r="C2478" s="294" t="str">
        <f>IF(F2478-G2478&lt;&gt;0,Journal!C2474,"")</f>
        <v/>
      </c>
      <c r="D2478" s="66" t="str">
        <f>IF(F2478-G2478&lt;&gt;0,Journal!D2474,"")</f>
        <v/>
      </c>
      <c r="E2478" s="295" t="str">
        <f>IF(F2478-G2478&lt;&gt;0,Journal!E2474,"")</f>
        <v/>
      </c>
      <c r="F2478" s="296"/>
      <c r="G2478" s="296"/>
      <c r="H2478" s="296">
        <f t="shared" si="38"/>
        <v>0</v>
      </c>
      <c r="I2478" s="311"/>
    </row>
    <row r="2479" spans="2:9" x14ac:dyDescent="0.35">
      <c r="B2479" s="310"/>
      <c r="C2479" s="294" t="str">
        <f>IF(F2479-G2479&lt;&gt;0,Journal!C2475,"")</f>
        <v/>
      </c>
      <c r="D2479" s="66" t="str">
        <f>IF(F2479-G2479&lt;&gt;0,Journal!D2475,"")</f>
        <v/>
      </c>
      <c r="E2479" s="295" t="str">
        <f>IF(F2479-G2479&lt;&gt;0,Journal!E2475,"")</f>
        <v/>
      </c>
      <c r="F2479" s="296"/>
      <c r="G2479" s="296"/>
      <c r="H2479" s="296">
        <f t="shared" si="38"/>
        <v>0</v>
      </c>
      <c r="I2479" s="311"/>
    </row>
    <row r="2480" spans="2:9" x14ac:dyDescent="0.35">
      <c r="B2480" s="310"/>
      <c r="C2480" s="294" t="str">
        <f>IF(F2480-G2480&lt;&gt;0,Journal!C2476,"")</f>
        <v/>
      </c>
      <c r="D2480" s="66" t="str">
        <f>IF(F2480-G2480&lt;&gt;0,Journal!D2476,"")</f>
        <v/>
      </c>
      <c r="E2480" s="295" t="str">
        <f>IF(F2480-G2480&lt;&gt;0,Journal!E2476,"")</f>
        <v/>
      </c>
      <c r="F2480" s="296"/>
      <c r="G2480" s="296"/>
      <c r="H2480" s="296">
        <f t="shared" si="38"/>
        <v>0</v>
      </c>
      <c r="I2480" s="311"/>
    </row>
    <row r="2481" spans="2:9" x14ac:dyDescent="0.35">
      <c r="B2481" s="310"/>
      <c r="C2481" s="294" t="str">
        <f>IF(F2481-G2481&lt;&gt;0,Journal!C2477,"")</f>
        <v/>
      </c>
      <c r="D2481" s="66" t="str">
        <f>IF(F2481-G2481&lt;&gt;0,Journal!D2477,"")</f>
        <v/>
      </c>
      <c r="E2481" s="295" t="str">
        <f>IF(F2481-G2481&lt;&gt;0,Journal!E2477,"")</f>
        <v/>
      </c>
      <c r="F2481" s="296"/>
      <c r="G2481" s="296"/>
      <c r="H2481" s="296">
        <f t="shared" si="38"/>
        <v>0</v>
      </c>
      <c r="I2481" s="311"/>
    </row>
    <row r="2482" spans="2:9" x14ac:dyDescent="0.35">
      <c r="B2482" s="310"/>
      <c r="C2482" s="294" t="str">
        <f>IF(F2482-G2482&lt;&gt;0,Journal!C2478,"")</f>
        <v/>
      </c>
      <c r="D2482" s="66" t="str">
        <f>IF(F2482-G2482&lt;&gt;0,Journal!D2478,"")</f>
        <v/>
      </c>
      <c r="E2482" s="295" t="str">
        <f>IF(F2482-G2482&lt;&gt;0,Journal!E2478,"")</f>
        <v/>
      </c>
      <c r="F2482" s="296"/>
      <c r="G2482" s="296"/>
      <c r="H2482" s="296">
        <f t="shared" si="38"/>
        <v>0</v>
      </c>
      <c r="I2482" s="311"/>
    </row>
    <row r="2483" spans="2:9" x14ac:dyDescent="0.35">
      <c r="B2483" s="310"/>
      <c r="C2483" s="294" t="str">
        <f>IF(F2483-G2483&lt;&gt;0,Journal!C2479,"")</f>
        <v/>
      </c>
      <c r="D2483" s="66" t="str">
        <f>IF(F2483-G2483&lt;&gt;0,Journal!D2479,"")</f>
        <v/>
      </c>
      <c r="E2483" s="295" t="str">
        <f>IF(F2483-G2483&lt;&gt;0,Journal!E2479,"")</f>
        <v/>
      </c>
      <c r="F2483" s="296"/>
      <c r="G2483" s="296"/>
      <c r="H2483" s="296">
        <f t="shared" si="38"/>
        <v>0</v>
      </c>
      <c r="I2483" s="311"/>
    </row>
    <row r="2484" spans="2:9" x14ac:dyDescent="0.35">
      <c r="B2484" s="310"/>
      <c r="C2484" s="294" t="str">
        <f>IF(F2484-G2484&lt;&gt;0,Journal!C2480,"")</f>
        <v/>
      </c>
      <c r="D2484" s="66" t="str">
        <f>IF(F2484-G2484&lt;&gt;0,Journal!D2480,"")</f>
        <v/>
      </c>
      <c r="E2484" s="295" t="str">
        <f>IF(F2484-G2484&lt;&gt;0,Journal!E2480,"")</f>
        <v/>
      </c>
      <c r="F2484" s="296"/>
      <c r="G2484" s="296"/>
      <c r="H2484" s="296">
        <f t="shared" si="38"/>
        <v>0</v>
      </c>
      <c r="I2484" s="311"/>
    </row>
    <row r="2485" spans="2:9" x14ac:dyDescent="0.35">
      <c r="B2485" s="310"/>
      <c r="C2485" s="294" t="str">
        <f>IF(F2485-G2485&lt;&gt;0,Journal!C2481,"")</f>
        <v/>
      </c>
      <c r="D2485" s="66" t="str">
        <f>IF(F2485-G2485&lt;&gt;0,Journal!D2481,"")</f>
        <v/>
      </c>
      <c r="E2485" s="295" t="str">
        <f>IF(F2485-G2485&lt;&gt;0,Journal!E2481,"")</f>
        <v/>
      </c>
      <c r="F2485" s="296"/>
      <c r="G2485" s="296"/>
      <c r="H2485" s="296">
        <f t="shared" si="38"/>
        <v>0</v>
      </c>
      <c r="I2485" s="311"/>
    </row>
    <row r="2486" spans="2:9" x14ac:dyDescent="0.35">
      <c r="B2486" s="310"/>
      <c r="C2486" s="294" t="str">
        <f>IF(F2486-G2486&lt;&gt;0,Journal!C2482,"")</f>
        <v/>
      </c>
      <c r="D2486" s="66" t="str">
        <f>IF(F2486-G2486&lt;&gt;0,Journal!D2482,"")</f>
        <v/>
      </c>
      <c r="E2486" s="295" t="str">
        <f>IF(F2486-G2486&lt;&gt;0,Journal!E2482,"")</f>
        <v/>
      </c>
      <c r="F2486" s="296"/>
      <c r="G2486" s="296"/>
      <c r="H2486" s="296">
        <f t="shared" si="38"/>
        <v>0</v>
      </c>
      <c r="I2486" s="311"/>
    </row>
    <row r="2487" spans="2:9" x14ac:dyDescent="0.35">
      <c r="B2487" s="310"/>
      <c r="C2487" s="294" t="str">
        <f>IF(F2487-G2487&lt;&gt;0,Journal!C2483,"")</f>
        <v/>
      </c>
      <c r="D2487" s="66" t="str">
        <f>IF(F2487-G2487&lt;&gt;0,Journal!D2483,"")</f>
        <v/>
      </c>
      <c r="E2487" s="295" t="str">
        <f>IF(F2487-G2487&lt;&gt;0,Journal!E2483,"")</f>
        <v/>
      </c>
      <c r="F2487" s="296"/>
      <c r="G2487" s="296"/>
      <c r="H2487" s="296">
        <f t="shared" si="38"/>
        <v>0</v>
      </c>
      <c r="I2487" s="311"/>
    </row>
    <row r="2488" spans="2:9" x14ac:dyDescent="0.35">
      <c r="B2488" s="310"/>
      <c r="C2488" s="294" t="str">
        <f>IF(F2488-G2488&lt;&gt;0,Journal!C2484,"")</f>
        <v/>
      </c>
      <c r="D2488" s="66" t="str">
        <f>IF(F2488-G2488&lt;&gt;0,Journal!D2484,"")</f>
        <v/>
      </c>
      <c r="E2488" s="295" t="str">
        <f>IF(F2488-G2488&lt;&gt;0,Journal!E2484,"")</f>
        <v/>
      </c>
      <c r="F2488" s="296"/>
      <c r="G2488" s="296"/>
      <c r="H2488" s="296">
        <f t="shared" si="38"/>
        <v>0</v>
      </c>
      <c r="I2488" s="311"/>
    </row>
    <row r="2489" spans="2:9" x14ac:dyDescent="0.35">
      <c r="B2489" s="310"/>
      <c r="C2489" s="294" t="str">
        <f>IF(F2489-G2489&lt;&gt;0,Journal!C2485,"")</f>
        <v/>
      </c>
      <c r="D2489" s="66" t="str">
        <f>IF(F2489-G2489&lt;&gt;0,Journal!D2485,"")</f>
        <v/>
      </c>
      <c r="E2489" s="295" t="str">
        <f>IF(F2489-G2489&lt;&gt;0,Journal!E2485,"")</f>
        <v/>
      </c>
      <c r="F2489" s="296"/>
      <c r="G2489" s="296"/>
      <c r="H2489" s="296">
        <f t="shared" si="38"/>
        <v>0</v>
      </c>
      <c r="I2489" s="311"/>
    </row>
    <row r="2490" spans="2:9" x14ac:dyDescent="0.35">
      <c r="B2490" s="310"/>
      <c r="C2490" s="294" t="str">
        <f>IF(F2490-G2490&lt;&gt;0,Journal!C2486,"")</f>
        <v/>
      </c>
      <c r="D2490" s="66" t="str">
        <f>IF(F2490-G2490&lt;&gt;0,Journal!D2486,"")</f>
        <v/>
      </c>
      <c r="E2490" s="295" t="str">
        <f>IF(F2490-G2490&lt;&gt;0,Journal!E2486,"")</f>
        <v/>
      </c>
      <c r="F2490" s="296"/>
      <c r="G2490" s="296"/>
      <c r="H2490" s="296">
        <f t="shared" si="38"/>
        <v>0</v>
      </c>
      <c r="I2490" s="311"/>
    </row>
    <row r="2491" spans="2:9" x14ac:dyDescent="0.35">
      <c r="B2491" s="310"/>
      <c r="C2491" s="294" t="str">
        <f>IF(F2491-G2491&lt;&gt;0,Journal!C2487,"")</f>
        <v/>
      </c>
      <c r="D2491" s="66" t="str">
        <f>IF(F2491-G2491&lt;&gt;0,Journal!D2487,"")</f>
        <v/>
      </c>
      <c r="E2491" s="295" t="str">
        <f>IF(F2491-G2491&lt;&gt;0,Journal!E2487,"")</f>
        <v/>
      </c>
      <c r="F2491" s="296"/>
      <c r="G2491" s="296"/>
      <c r="H2491" s="296">
        <f t="shared" si="38"/>
        <v>0</v>
      </c>
      <c r="I2491" s="311"/>
    </row>
    <row r="2492" spans="2:9" x14ac:dyDescent="0.35">
      <c r="B2492" s="310"/>
      <c r="C2492" s="294" t="str">
        <f>IF(F2492-G2492&lt;&gt;0,Journal!C2488,"")</f>
        <v/>
      </c>
      <c r="D2492" s="66" t="str">
        <f>IF(F2492-G2492&lt;&gt;0,Journal!D2488,"")</f>
        <v/>
      </c>
      <c r="E2492" s="295" t="str">
        <f>IF(F2492-G2492&lt;&gt;0,Journal!E2488,"")</f>
        <v/>
      </c>
      <c r="F2492" s="296"/>
      <c r="G2492" s="296"/>
      <c r="H2492" s="296">
        <f t="shared" si="38"/>
        <v>0</v>
      </c>
      <c r="I2492" s="311"/>
    </row>
    <row r="2493" spans="2:9" x14ac:dyDescent="0.35">
      <c r="B2493" s="310"/>
      <c r="C2493" s="294" t="str">
        <f>IF(F2493-G2493&lt;&gt;0,Journal!C2489,"")</f>
        <v/>
      </c>
      <c r="D2493" s="66" t="str">
        <f>IF(F2493-G2493&lt;&gt;0,Journal!D2489,"")</f>
        <v/>
      </c>
      <c r="E2493" s="295" t="str">
        <f>IF(F2493-G2493&lt;&gt;0,Journal!E2489,"")</f>
        <v/>
      </c>
      <c r="F2493" s="296"/>
      <c r="G2493" s="296"/>
      <c r="H2493" s="296">
        <f t="shared" si="38"/>
        <v>0</v>
      </c>
      <c r="I2493" s="311"/>
    </row>
    <row r="2494" spans="2:9" x14ac:dyDescent="0.35">
      <c r="B2494" s="310"/>
      <c r="C2494" s="294" t="str">
        <f>IF(F2494-G2494&lt;&gt;0,Journal!C2490,"")</f>
        <v/>
      </c>
      <c r="D2494" s="66" t="str">
        <f>IF(F2494-G2494&lt;&gt;0,Journal!D2490,"")</f>
        <v/>
      </c>
      <c r="E2494" s="295" t="str">
        <f>IF(F2494-G2494&lt;&gt;0,Journal!E2490,"")</f>
        <v/>
      </c>
      <c r="F2494" s="296"/>
      <c r="G2494" s="296"/>
      <c r="H2494" s="296">
        <f t="shared" si="38"/>
        <v>0</v>
      </c>
      <c r="I2494" s="311"/>
    </row>
    <row r="2495" spans="2:9" x14ac:dyDescent="0.35">
      <c r="B2495" s="310"/>
      <c r="C2495" s="294" t="str">
        <f>IF(F2495-G2495&lt;&gt;0,Journal!C2491,"")</f>
        <v/>
      </c>
      <c r="D2495" s="66" t="str">
        <f>IF(F2495-G2495&lt;&gt;0,Journal!D2491,"")</f>
        <v/>
      </c>
      <c r="E2495" s="295" t="str">
        <f>IF(F2495-G2495&lt;&gt;0,Journal!E2491,"")</f>
        <v/>
      </c>
      <c r="F2495" s="296"/>
      <c r="G2495" s="296"/>
      <c r="H2495" s="296">
        <f t="shared" si="38"/>
        <v>0</v>
      </c>
      <c r="I2495" s="311"/>
    </row>
    <row r="2496" spans="2:9" x14ac:dyDescent="0.35">
      <c r="B2496" s="310"/>
      <c r="C2496" s="294" t="str">
        <f>IF(F2496-G2496&lt;&gt;0,Journal!C2492,"")</f>
        <v/>
      </c>
      <c r="D2496" s="66" t="str">
        <f>IF(F2496-G2496&lt;&gt;0,Journal!D2492,"")</f>
        <v/>
      </c>
      <c r="E2496" s="295" t="str">
        <f>IF(F2496-G2496&lt;&gt;0,Journal!E2492,"")</f>
        <v/>
      </c>
      <c r="F2496" s="296"/>
      <c r="G2496" s="296"/>
      <c r="H2496" s="296">
        <f t="shared" si="38"/>
        <v>0</v>
      </c>
      <c r="I2496" s="311"/>
    </row>
    <row r="2497" spans="2:9" x14ac:dyDescent="0.35">
      <c r="B2497" s="310"/>
      <c r="C2497" s="294" t="str">
        <f>IF(F2497-G2497&lt;&gt;0,Journal!C2493,"")</f>
        <v/>
      </c>
      <c r="D2497" s="66" t="str">
        <f>IF(F2497-G2497&lt;&gt;0,Journal!D2493,"")</f>
        <v/>
      </c>
      <c r="E2497" s="295" t="str">
        <f>IF(F2497-G2497&lt;&gt;0,Journal!E2493,"")</f>
        <v/>
      </c>
      <c r="F2497" s="296"/>
      <c r="G2497" s="296"/>
      <c r="H2497" s="296">
        <f t="shared" si="38"/>
        <v>0</v>
      </c>
      <c r="I2497" s="311"/>
    </row>
    <row r="2498" spans="2:9" x14ac:dyDescent="0.35">
      <c r="B2498" s="310"/>
      <c r="C2498" s="294" t="str">
        <f>IF(F2498-G2498&lt;&gt;0,Journal!C2494,"")</f>
        <v/>
      </c>
      <c r="D2498" s="66" t="str">
        <f>IF(F2498-G2498&lt;&gt;0,Journal!D2494,"")</f>
        <v/>
      </c>
      <c r="E2498" s="295" t="str">
        <f>IF(F2498-G2498&lt;&gt;0,Journal!E2494,"")</f>
        <v/>
      </c>
      <c r="F2498" s="296"/>
      <c r="G2498" s="296"/>
      <c r="H2498" s="296">
        <f t="shared" si="38"/>
        <v>0</v>
      </c>
      <c r="I2498" s="311"/>
    </row>
    <row r="2499" spans="2:9" x14ac:dyDescent="0.35">
      <c r="B2499" s="310"/>
      <c r="C2499" s="294" t="str">
        <f>IF(F2499-G2499&lt;&gt;0,Journal!C2495,"")</f>
        <v/>
      </c>
      <c r="D2499" s="66" t="str">
        <f>IF(F2499-G2499&lt;&gt;0,Journal!D2495,"")</f>
        <v/>
      </c>
      <c r="E2499" s="295" t="str">
        <f>IF(F2499-G2499&lt;&gt;0,Journal!E2495,"")</f>
        <v/>
      </c>
      <c r="F2499" s="296"/>
      <c r="G2499" s="296"/>
      <c r="H2499" s="296">
        <f t="shared" si="38"/>
        <v>0</v>
      </c>
      <c r="I2499" s="311"/>
    </row>
    <row r="2500" spans="2:9" x14ac:dyDescent="0.35">
      <c r="B2500" s="310"/>
      <c r="C2500" s="294" t="str">
        <f>IF(F2500-G2500&lt;&gt;0,Journal!C2496,"")</f>
        <v/>
      </c>
      <c r="D2500" s="66" t="str">
        <f>IF(F2500-G2500&lt;&gt;0,Journal!D2496,"")</f>
        <v/>
      </c>
      <c r="E2500" s="295" t="str">
        <f>IF(F2500-G2500&lt;&gt;0,Journal!E2496,"")</f>
        <v/>
      </c>
      <c r="F2500" s="296"/>
      <c r="G2500" s="296"/>
      <c r="H2500" s="296">
        <f t="shared" si="38"/>
        <v>0</v>
      </c>
      <c r="I2500" s="311"/>
    </row>
    <row r="2501" spans="2:9" x14ac:dyDescent="0.35">
      <c r="B2501" s="310"/>
      <c r="C2501" s="294" t="str">
        <f>IF(F2501-G2501&lt;&gt;0,Journal!C2497,"")</f>
        <v/>
      </c>
      <c r="D2501" s="66" t="str">
        <f>IF(F2501-G2501&lt;&gt;0,Journal!D2497,"")</f>
        <v/>
      </c>
      <c r="E2501" s="295" t="str">
        <f>IF(F2501-G2501&lt;&gt;0,Journal!E2497,"")</f>
        <v/>
      </c>
      <c r="F2501" s="296"/>
      <c r="G2501" s="296"/>
      <c r="H2501" s="296">
        <f t="shared" si="38"/>
        <v>0</v>
      </c>
      <c r="I2501" s="311"/>
    </row>
    <row r="2502" spans="2:9" x14ac:dyDescent="0.35">
      <c r="B2502" s="310"/>
      <c r="C2502" s="294" t="str">
        <f>IF(F2502-G2502&lt;&gt;0,Journal!C2498,"")</f>
        <v/>
      </c>
      <c r="D2502" s="66" t="str">
        <f>IF(F2502-G2502&lt;&gt;0,Journal!D2498,"")</f>
        <v/>
      </c>
      <c r="E2502" s="295" t="str">
        <f>IF(F2502-G2502&lt;&gt;0,Journal!E2498,"")</f>
        <v/>
      </c>
      <c r="F2502" s="296"/>
      <c r="G2502" s="296"/>
      <c r="H2502" s="296">
        <f t="shared" si="38"/>
        <v>0</v>
      </c>
      <c r="I2502" s="311"/>
    </row>
    <row r="2503" spans="2:9" x14ac:dyDescent="0.35">
      <c r="B2503" s="310"/>
      <c r="C2503" s="294" t="str">
        <f>IF(F2503-G2503&lt;&gt;0,Journal!C2499,"")</f>
        <v/>
      </c>
      <c r="D2503" s="66" t="str">
        <f>IF(F2503-G2503&lt;&gt;0,Journal!D2499,"")</f>
        <v/>
      </c>
      <c r="E2503" s="295" t="str">
        <f>IF(F2503-G2503&lt;&gt;0,Journal!E2499,"")</f>
        <v/>
      </c>
      <c r="F2503" s="296"/>
      <c r="G2503" s="296"/>
      <c r="H2503" s="296">
        <f t="shared" si="38"/>
        <v>0</v>
      </c>
      <c r="I2503" s="311"/>
    </row>
    <row r="2504" spans="2:9" x14ac:dyDescent="0.35">
      <c r="B2504" s="310"/>
      <c r="C2504" s="294" t="str">
        <f>IF(F2504-G2504&lt;&gt;0,Journal!C2500,"")</f>
        <v/>
      </c>
      <c r="D2504" s="66" t="str">
        <f>IF(F2504-G2504&lt;&gt;0,Journal!D2500,"")</f>
        <v/>
      </c>
      <c r="E2504" s="295" t="str">
        <f>IF(F2504-G2504&lt;&gt;0,Journal!E2500,"")</f>
        <v/>
      </c>
      <c r="F2504" s="296"/>
      <c r="G2504" s="296"/>
      <c r="H2504" s="296">
        <f t="shared" si="38"/>
        <v>0</v>
      </c>
      <c r="I2504" s="311"/>
    </row>
    <row r="2505" spans="2:9" x14ac:dyDescent="0.35">
      <c r="B2505" s="310"/>
      <c r="C2505" s="294" t="str">
        <f>IF(F2505-G2505&lt;&gt;0,Journal!C2501,"")</f>
        <v/>
      </c>
      <c r="D2505" s="66" t="str">
        <f>IF(F2505-G2505&lt;&gt;0,Journal!D2501,"")</f>
        <v/>
      </c>
      <c r="E2505" s="295" t="str">
        <f>IF(F2505-G2505&lt;&gt;0,Journal!E2501,"")</f>
        <v/>
      </c>
      <c r="F2505" s="296"/>
      <c r="G2505" s="296"/>
      <c r="H2505" s="296">
        <f t="shared" si="38"/>
        <v>0</v>
      </c>
      <c r="I2505" s="311"/>
    </row>
    <row r="2506" spans="2:9" x14ac:dyDescent="0.35">
      <c r="B2506" s="310"/>
      <c r="C2506" s="294" t="str">
        <f>IF(F2506-G2506&lt;&gt;0,Journal!C2502,"")</f>
        <v/>
      </c>
      <c r="D2506" s="66" t="str">
        <f>IF(F2506-G2506&lt;&gt;0,Journal!D2502,"")</f>
        <v/>
      </c>
      <c r="E2506" s="295" t="str">
        <f>IF(F2506-G2506&lt;&gt;0,Journal!E2502,"")</f>
        <v/>
      </c>
      <c r="F2506" s="296"/>
      <c r="G2506" s="296"/>
      <c r="H2506" s="296">
        <f t="shared" si="38"/>
        <v>0</v>
      </c>
      <c r="I2506" s="311"/>
    </row>
    <row r="2507" spans="2:9" x14ac:dyDescent="0.35">
      <c r="B2507" s="310"/>
      <c r="C2507" s="294" t="str">
        <f>IF(F2507-G2507&lt;&gt;0,Journal!C2503,"")</f>
        <v/>
      </c>
      <c r="D2507" s="66" t="str">
        <f>IF(F2507-G2507&lt;&gt;0,Journal!D2503,"")</f>
        <v/>
      </c>
      <c r="E2507" s="295" t="str">
        <f>IF(F2507-G2507&lt;&gt;0,Journal!E2503,"")</f>
        <v/>
      </c>
      <c r="F2507" s="296"/>
      <c r="G2507" s="296"/>
      <c r="H2507" s="296">
        <f t="shared" si="38"/>
        <v>0</v>
      </c>
      <c r="I2507" s="311"/>
    </row>
    <row r="2508" spans="2:9" x14ac:dyDescent="0.35">
      <c r="B2508" s="310"/>
      <c r="C2508" s="294" t="str">
        <f>IF(F2508-G2508&lt;&gt;0,Journal!C2504,"")</f>
        <v/>
      </c>
      <c r="D2508" s="66" t="str">
        <f>IF(F2508-G2508&lt;&gt;0,Journal!D2504,"")</f>
        <v/>
      </c>
      <c r="E2508" s="295" t="str">
        <f>IF(F2508-G2508&lt;&gt;0,Journal!E2504,"")</f>
        <v/>
      </c>
      <c r="F2508" s="296"/>
      <c r="G2508" s="296"/>
      <c r="H2508" s="296">
        <f t="shared" si="38"/>
        <v>0</v>
      </c>
      <c r="I2508" s="311"/>
    </row>
    <row r="2509" spans="2:9" x14ac:dyDescent="0.35">
      <c r="B2509" s="310"/>
      <c r="C2509" s="294" t="str">
        <f>IF(F2509-G2509&lt;&gt;0,Journal!C2505,"")</f>
        <v/>
      </c>
      <c r="D2509" s="66" t="str">
        <f>IF(F2509-G2509&lt;&gt;0,Journal!D2505,"")</f>
        <v/>
      </c>
      <c r="E2509" s="295" t="str">
        <f>IF(F2509-G2509&lt;&gt;0,Journal!E2505,"")</f>
        <v/>
      </c>
      <c r="F2509" s="296"/>
      <c r="G2509" s="296"/>
      <c r="H2509" s="296">
        <f t="shared" si="38"/>
        <v>0</v>
      </c>
      <c r="I2509" s="311"/>
    </row>
    <row r="2510" spans="2:9" x14ac:dyDescent="0.35">
      <c r="B2510" s="310"/>
      <c r="C2510" s="294" t="str">
        <f>IF(F2510-G2510&lt;&gt;0,Journal!C2506,"")</f>
        <v/>
      </c>
      <c r="D2510" s="66" t="str">
        <f>IF(F2510-G2510&lt;&gt;0,Journal!D2506,"")</f>
        <v/>
      </c>
      <c r="E2510" s="295" t="str">
        <f>IF(F2510-G2510&lt;&gt;0,Journal!E2506,"")</f>
        <v/>
      </c>
      <c r="F2510" s="296"/>
      <c r="G2510" s="296"/>
      <c r="H2510" s="296">
        <f t="shared" si="38"/>
        <v>0</v>
      </c>
      <c r="I2510" s="311"/>
    </row>
    <row r="2511" spans="2:9" x14ac:dyDescent="0.35">
      <c r="B2511" s="310"/>
      <c r="C2511" s="294" t="str">
        <f>IF(F2511-G2511&lt;&gt;0,Journal!C2507,"")</f>
        <v/>
      </c>
      <c r="D2511" s="66" t="str">
        <f>IF(F2511-G2511&lt;&gt;0,Journal!D2507,"")</f>
        <v/>
      </c>
      <c r="E2511" s="295" t="str">
        <f>IF(F2511-G2511&lt;&gt;0,Journal!E2507,"")</f>
        <v/>
      </c>
      <c r="F2511" s="296"/>
      <c r="G2511" s="296"/>
      <c r="H2511" s="296">
        <f t="shared" si="38"/>
        <v>0</v>
      </c>
      <c r="I2511" s="311"/>
    </row>
    <row r="2512" spans="2:9" x14ac:dyDescent="0.35">
      <c r="B2512" s="310"/>
      <c r="C2512" s="294" t="str">
        <f>IF(F2512-G2512&lt;&gt;0,Journal!C2508,"")</f>
        <v/>
      </c>
      <c r="D2512" s="66" t="str">
        <f>IF(F2512-G2512&lt;&gt;0,Journal!D2508,"")</f>
        <v/>
      </c>
      <c r="E2512" s="295" t="str">
        <f>IF(F2512-G2512&lt;&gt;0,Journal!E2508,"")</f>
        <v/>
      </c>
      <c r="F2512" s="296"/>
      <c r="G2512" s="296"/>
      <c r="H2512" s="296">
        <f t="shared" ref="H2512:H2575" si="39">IF($F$9="Debit",(H2511+F2512-G2512),(H2511+G2512-F2512))</f>
        <v>0</v>
      </c>
      <c r="I2512" s="311"/>
    </row>
    <row r="2513" spans="2:9" x14ac:dyDescent="0.35">
      <c r="B2513" s="310"/>
      <c r="C2513" s="294" t="str">
        <f>IF(F2513-G2513&lt;&gt;0,Journal!C2509,"")</f>
        <v/>
      </c>
      <c r="D2513" s="66" t="str">
        <f>IF(F2513-G2513&lt;&gt;0,Journal!D2509,"")</f>
        <v/>
      </c>
      <c r="E2513" s="295" t="str">
        <f>IF(F2513-G2513&lt;&gt;0,Journal!E2509,"")</f>
        <v/>
      </c>
      <c r="F2513" s="296"/>
      <c r="G2513" s="296"/>
      <c r="H2513" s="296">
        <f t="shared" si="39"/>
        <v>0</v>
      </c>
      <c r="I2513" s="311"/>
    </row>
    <row r="2514" spans="2:9" x14ac:dyDescent="0.35">
      <c r="B2514" s="310"/>
      <c r="C2514" s="294" t="str">
        <f>IF(F2514-G2514&lt;&gt;0,Journal!C2510,"")</f>
        <v/>
      </c>
      <c r="D2514" s="66" t="str">
        <f>IF(F2514-G2514&lt;&gt;0,Journal!D2510,"")</f>
        <v/>
      </c>
      <c r="E2514" s="295" t="str">
        <f>IF(F2514-G2514&lt;&gt;0,Journal!E2510,"")</f>
        <v/>
      </c>
      <c r="F2514" s="296"/>
      <c r="G2514" s="296"/>
      <c r="H2514" s="296">
        <f t="shared" si="39"/>
        <v>0</v>
      </c>
      <c r="I2514" s="311"/>
    </row>
    <row r="2515" spans="2:9" x14ac:dyDescent="0.35">
      <c r="B2515" s="310"/>
      <c r="C2515" s="294" t="str">
        <f>IF(F2515-G2515&lt;&gt;0,Journal!C2511,"")</f>
        <v/>
      </c>
      <c r="D2515" s="66" t="str">
        <f>IF(F2515-G2515&lt;&gt;0,Journal!D2511,"")</f>
        <v/>
      </c>
      <c r="E2515" s="295" t="str">
        <f>IF(F2515-G2515&lt;&gt;0,Journal!E2511,"")</f>
        <v/>
      </c>
      <c r="F2515" s="296"/>
      <c r="G2515" s="296"/>
      <c r="H2515" s="296">
        <f t="shared" si="39"/>
        <v>0</v>
      </c>
      <c r="I2515" s="311"/>
    </row>
    <row r="2516" spans="2:9" x14ac:dyDescent="0.35">
      <c r="B2516" s="310"/>
      <c r="C2516" s="294" t="str">
        <f>IF(F2516-G2516&lt;&gt;0,Journal!C2512,"")</f>
        <v/>
      </c>
      <c r="D2516" s="66" t="str">
        <f>IF(F2516-G2516&lt;&gt;0,Journal!D2512,"")</f>
        <v/>
      </c>
      <c r="E2516" s="295" t="str">
        <f>IF(F2516-G2516&lt;&gt;0,Journal!E2512,"")</f>
        <v/>
      </c>
      <c r="F2516" s="296"/>
      <c r="G2516" s="296"/>
      <c r="H2516" s="296">
        <f t="shared" si="39"/>
        <v>0</v>
      </c>
      <c r="I2516" s="311"/>
    </row>
    <row r="2517" spans="2:9" x14ac:dyDescent="0.35">
      <c r="B2517" s="310"/>
      <c r="C2517" s="294" t="str">
        <f>IF(F2517-G2517&lt;&gt;0,Journal!C2513,"")</f>
        <v/>
      </c>
      <c r="D2517" s="66" t="str">
        <f>IF(F2517-G2517&lt;&gt;0,Journal!D2513,"")</f>
        <v/>
      </c>
      <c r="E2517" s="295" t="str">
        <f>IF(F2517-G2517&lt;&gt;0,Journal!E2513,"")</f>
        <v/>
      </c>
      <c r="F2517" s="296"/>
      <c r="G2517" s="296"/>
      <c r="H2517" s="296">
        <f t="shared" si="39"/>
        <v>0</v>
      </c>
      <c r="I2517" s="311"/>
    </row>
    <row r="2518" spans="2:9" x14ac:dyDescent="0.35">
      <c r="B2518" s="310"/>
      <c r="C2518" s="294" t="str">
        <f>IF(F2518-G2518&lt;&gt;0,Journal!C2514,"")</f>
        <v/>
      </c>
      <c r="D2518" s="66" t="str">
        <f>IF(F2518-G2518&lt;&gt;0,Journal!D2514,"")</f>
        <v/>
      </c>
      <c r="E2518" s="295" t="str">
        <f>IF(F2518-G2518&lt;&gt;0,Journal!E2514,"")</f>
        <v/>
      </c>
      <c r="F2518" s="296"/>
      <c r="G2518" s="296"/>
      <c r="H2518" s="296">
        <f t="shared" si="39"/>
        <v>0</v>
      </c>
      <c r="I2518" s="311"/>
    </row>
    <row r="2519" spans="2:9" x14ac:dyDescent="0.35">
      <c r="B2519" s="310"/>
      <c r="C2519" s="294" t="str">
        <f>IF(F2519-G2519&lt;&gt;0,Journal!C2515,"")</f>
        <v/>
      </c>
      <c r="D2519" s="66" t="str">
        <f>IF(F2519-G2519&lt;&gt;0,Journal!D2515,"")</f>
        <v/>
      </c>
      <c r="E2519" s="295" t="str">
        <f>IF(F2519-G2519&lt;&gt;0,Journal!E2515,"")</f>
        <v/>
      </c>
      <c r="F2519" s="296"/>
      <c r="G2519" s="296"/>
      <c r="H2519" s="296">
        <f t="shared" si="39"/>
        <v>0</v>
      </c>
      <c r="I2519" s="311"/>
    </row>
    <row r="2520" spans="2:9" x14ac:dyDescent="0.35">
      <c r="B2520" s="310"/>
      <c r="C2520" s="294" t="str">
        <f>IF(F2520-G2520&lt;&gt;0,Journal!C2516,"")</f>
        <v/>
      </c>
      <c r="D2520" s="66" t="str">
        <f>IF(F2520-G2520&lt;&gt;0,Journal!D2516,"")</f>
        <v/>
      </c>
      <c r="E2520" s="295" t="str">
        <f>IF(F2520-G2520&lt;&gt;0,Journal!E2516,"")</f>
        <v/>
      </c>
      <c r="F2520" s="296"/>
      <c r="G2520" s="296"/>
      <c r="H2520" s="296">
        <f t="shared" si="39"/>
        <v>0</v>
      </c>
      <c r="I2520" s="311"/>
    </row>
    <row r="2521" spans="2:9" x14ac:dyDescent="0.35">
      <c r="B2521" s="310"/>
      <c r="C2521" s="294" t="str">
        <f>IF(F2521-G2521&lt;&gt;0,Journal!C2517,"")</f>
        <v/>
      </c>
      <c r="D2521" s="66" t="str">
        <f>IF(F2521-G2521&lt;&gt;0,Journal!D2517,"")</f>
        <v/>
      </c>
      <c r="E2521" s="295" t="str">
        <f>IF(F2521-G2521&lt;&gt;0,Journal!E2517,"")</f>
        <v/>
      </c>
      <c r="F2521" s="296"/>
      <c r="G2521" s="296"/>
      <c r="H2521" s="296">
        <f t="shared" si="39"/>
        <v>0</v>
      </c>
      <c r="I2521" s="311"/>
    </row>
    <row r="2522" spans="2:9" x14ac:dyDescent="0.35">
      <c r="B2522" s="310"/>
      <c r="C2522" s="294" t="str">
        <f>IF(F2522-G2522&lt;&gt;0,Journal!C2518,"")</f>
        <v/>
      </c>
      <c r="D2522" s="66" t="str">
        <f>IF(F2522-G2522&lt;&gt;0,Journal!D2518,"")</f>
        <v/>
      </c>
      <c r="E2522" s="295" t="str">
        <f>IF(F2522-G2522&lt;&gt;0,Journal!E2518,"")</f>
        <v/>
      </c>
      <c r="F2522" s="296"/>
      <c r="G2522" s="296"/>
      <c r="H2522" s="296">
        <f t="shared" si="39"/>
        <v>0</v>
      </c>
      <c r="I2522" s="311"/>
    </row>
    <row r="2523" spans="2:9" x14ac:dyDescent="0.35">
      <c r="B2523" s="310"/>
      <c r="C2523" s="294" t="str">
        <f>IF(F2523-G2523&lt;&gt;0,Journal!C2519,"")</f>
        <v/>
      </c>
      <c r="D2523" s="66" t="str">
        <f>IF(F2523-G2523&lt;&gt;0,Journal!D2519,"")</f>
        <v/>
      </c>
      <c r="E2523" s="295" t="str">
        <f>IF(F2523-G2523&lt;&gt;0,Journal!E2519,"")</f>
        <v/>
      </c>
      <c r="F2523" s="296"/>
      <c r="G2523" s="296"/>
      <c r="H2523" s="296">
        <f t="shared" si="39"/>
        <v>0</v>
      </c>
      <c r="I2523" s="311"/>
    </row>
    <row r="2524" spans="2:9" x14ac:dyDescent="0.35">
      <c r="B2524" s="310"/>
      <c r="C2524" s="294" t="str">
        <f>IF(F2524-G2524&lt;&gt;0,Journal!C2520,"")</f>
        <v/>
      </c>
      <c r="D2524" s="66" t="str">
        <f>IF(F2524-G2524&lt;&gt;0,Journal!D2520,"")</f>
        <v/>
      </c>
      <c r="E2524" s="295" t="str">
        <f>IF(F2524-G2524&lt;&gt;0,Journal!E2520,"")</f>
        <v/>
      </c>
      <c r="F2524" s="296"/>
      <c r="G2524" s="296"/>
      <c r="H2524" s="296">
        <f t="shared" si="39"/>
        <v>0</v>
      </c>
      <c r="I2524" s="311"/>
    </row>
    <row r="2525" spans="2:9" x14ac:dyDescent="0.35">
      <c r="B2525" s="310"/>
      <c r="C2525" s="294" t="str">
        <f>IF(F2525-G2525&lt;&gt;0,Journal!C2521,"")</f>
        <v/>
      </c>
      <c r="D2525" s="66" t="str">
        <f>IF(F2525-G2525&lt;&gt;0,Journal!D2521,"")</f>
        <v/>
      </c>
      <c r="E2525" s="295" t="str">
        <f>IF(F2525-G2525&lt;&gt;0,Journal!E2521,"")</f>
        <v/>
      </c>
      <c r="F2525" s="296"/>
      <c r="G2525" s="296"/>
      <c r="H2525" s="296">
        <f t="shared" si="39"/>
        <v>0</v>
      </c>
      <c r="I2525" s="311"/>
    </row>
    <row r="2526" spans="2:9" x14ac:dyDescent="0.35">
      <c r="B2526" s="310"/>
      <c r="C2526" s="294" t="str">
        <f>IF(F2526-G2526&lt;&gt;0,Journal!C2522,"")</f>
        <v/>
      </c>
      <c r="D2526" s="66" t="str">
        <f>IF(F2526-G2526&lt;&gt;0,Journal!D2522,"")</f>
        <v/>
      </c>
      <c r="E2526" s="295" t="str">
        <f>IF(F2526-G2526&lt;&gt;0,Journal!E2522,"")</f>
        <v/>
      </c>
      <c r="F2526" s="296"/>
      <c r="G2526" s="296"/>
      <c r="H2526" s="296">
        <f t="shared" si="39"/>
        <v>0</v>
      </c>
      <c r="I2526" s="311"/>
    </row>
    <row r="2527" spans="2:9" x14ac:dyDescent="0.35">
      <c r="B2527" s="310"/>
      <c r="C2527" s="294" t="str">
        <f>IF(F2527-G2527&lt;&gt;0,Journal!C2523,"")</f>
        <v/>
      </c>
      <c r="D2527" s="66" t="str">
        <f>IF(F2527-G2527&lt;&gt;0,Journal!D2523,"")</f>
        <v/>
      </c>
      <c r="E2527" s="295" t="str">
        <f>IF(F2527-G2527&lt;&gt;0,Journal!E2523,"")</f>
        <v/>
      </c>
      <c r="F2527" s="296"/>
      <c r="G2527" s="296"/>
      <c r="H2527" s="296">
        <f t="shared" si="39"/>
        <v>0</v>
      </c>
      <c r="I2527" s="311"/>
    </row>
    <row r="2528" spans="2:9" x14ac:dyDescent="0.35">
      <c r="B2528" s="310"/>
      <c r="C2528" s="294" t="str">
        <f>IF(F2528-G2528&lt;&gt;0,Journal!C2524,"")</f>
        <v/>
      </c>
      <c r="D2528" s="66" t="str">
        <f>IF(F2528-G2528&lt;&gt;0,Journal!D2524,"")</f>
        <v/>
      </c>
      <c r="E2528" s="295" t="str">
        <f>IF(F2528-G2528&lt;&gt;0,Journal!E2524,"")</f>
        <v/>
      </c>
      <c r="F2528" s="296"/>
      <c r="G2528" s="296"/>
      <c r="H2528" s="296">
        <f t="shared" si="39"/>
        <v>0</v>
      </c>
      <c r="I2528" s="311"/>
    </row>
    <row r="2529" spans="2:9" x14ac:dyDescent="0.35">
      <c r="B2529" s="310"/>
      <c r="C2529" s="294" t="str">
        <f>IF(F2529-G2529&lt;&gt;0,Journal!C2525,"")</f>
        <v/>
      </c>
      <c r="D2529" s="66" t="str">
        <f>IF(F2529-G2529&lt;&gt;0,Journal!D2525,"")</f>
        <v/>
      </c>
      <c r="E2529" s="295" t="str">
        <f>IF(F2529-G2529&lt;&gt;0,Journal!E2525,"")</f>
        <v/>
      </c>
      <c r="F2529" s="296"/>
      <c r="G2529" s="296"/>
      <c r="H2529" s="296">
        <f t="shared" si="39"/>
        <v>0</v>
      </c>
      <c r="I2529" s="311"/>
    </row>
    <row r="2530" spans="2:9" x14ac:dyDescent="0.35">
      <c r="B2530" s="310"/>
      <c r="C2530" s="294" t="str">
        <f>IF(F2530-G2530&lt;&gt;0,Journal!C2526,"")</f>
        <v/>
      </c>
      <c r="D2530" s="66" t="str">
        <f>IF(F2530-G2530&lt;&gt;0,Journal!D2526,"")</f>
        <v/>
      </c>
      <c r="E2530" s="295" t="str">
        <f>IF(F2530-G2530&lt;&gt;0,Journal!E2526,"")</f>
        <v/>
      </c>
      <c r="F2530" s="296"/>
      <c r="G2530" s="296"/>
      <c r="H2530" s="296">
        <f t="shared" si="39"/>
        <v>0</v>
      </c>
      <c r="I2530" s="311"/>
    </row>
    <row r="2531" spans="2:9" x14ac:dyDescent="0.35">
      <c r="B2531" s="310"/>
      <c r="C2531" s="294" t="str">
        <f>IF(F2531-G2531&lt;&gt;0,Journal!C2527,"")</f>
        <v/>
      </c>
      <c r="D2531" s="66" t="str">
        <f>IF(F2531-G2531&lt;&gt;0,Journal!D2527,"")</f>
        <v/>
      </c>
      <c r="E2531" s="295" t="str">
        <f>IF(F2531-G2531&lt;&gt;0,Journal!E2527,"")</f>
        <v/>
      </c>
      <c r="F2531" s="296"/>
      <c r="G2531" s="296"/>
      <c r="H2531" s="296">
        <f t="shared" si="39"/>
        <v>0</v>
      </c>
      <c r="I2531" s="311"/>
    </row>
    <row r="2532" spans="2:9" x14ac:dyDescent="0.35">
      <c r="B2532" s="310"/>
      <c r="C2532" s="294" t="str">
        <f>IF(F2532-G2532&lt;&gt;0,Journal!C2528,"")</f>
        <v/>
      </c>
      <c r="D2532" s="66" t="str">
        <f>IF(F2532-G2532&lt;&gt;0,Journal!D2528,"")</f>
        <v/>
      </c>
      <c r="E2532" s="295" t="str">
        <f>IF(F2532-G2532&lt;&gt;0,Journal!E2528,"")</f>
        <v/>
      </c>
      <c r="F2532" s="296"/>
      <c r="G2532" s="296"/>
      <c r="H2532" s="296">
        <f t="shared" si="39"/>
        <v>0</v>
      </c>
      <c r="I2532" s="311"/>
    </row>
    <row r="2533" spans="2:9" x14ac:dyDescent="0.35">
      <c r="B2533" s="310"/>
      <c r="C2533" s="294" t="str">
        <f>IF(F2533-G2533&lt;&gt;0,Journal!C2529,"")</f>
        <v/>
      </c>
      <c r="D2533" s="66" t="str">
        <f>IF(F2533-G2533&lt;&gt;0,Journal!D2529,"")</f>
        <v/>
      </c>
      <c r="E2533" s="295" t="str">
        <f>IF(F2533-G2533&lt;&gt;0,Journal!E2529,"")</f>
        <v/>
      </c>
      <c r="F2533" s="296"/>
      <c r="G2533" s="296"/>
      <c r="H2533" s="296">
        <f t="shared" si="39"/>
        <v>0</v>
      </c>
      <c r="I2533" s="311"/>
    </row>
    <row r="2534" spans="2:9" x14ac:dyDescent="0.35">
      <c r="B2534" s="310"/>
      <c r="C2534" s="294" t="str">
        <f>IF(F2534-G2534&lt;&gt;0,Journal!C2530,"")</f>
        <v/>
      </c>
      <c r="D2534" s="66" t="str">
        <f>IF(F2534-G2534&lt;&gt;0,Journal!D2530,"")</f>
        <v/>
      </c>
      <c r="E2534" s="295" t="str">
        <f>IF(F2534-G2534&lt;&gt;0,Journal!E2530,"")</f>
        <v/>
      </c>
      <c r="F2534" s="296"/>
      <c r="G2534" s="296"/>
      <c r="H2534" s="296">
        <f t="shared" si="39"/>
        <v>0</v>
      </c>
      <c r="I2534" s="311"/>
    </row>
    <row r="2535" spans="2:9" x14ac:dyDescent="0.35">
      <c r="B2535" s="310"/>
      <c r="C2535" s="294" t="str">
        <f>IF(F2535-G2535&lt;&gt;0,Journal!C2531,"")</f>
        <v/>
      </c>
      <c r="D2535" s="66" t="str">
        <f>IF(F2535-G2535&lt;&gt;0,Journal!D2531,"")</f>
        <v/>
      </c>
      <c r="E2535" s="295" t="str">
        <f>IF(F2535-G2535&lt;&gt;0,Journal!E2531,"")</f>
        <v/>
      </c>
      <c r="F2535" s="296"/>
      <c r="G2535" s="296"/>
      <c r="H2535" s="296">
        <f t="shared" si="39"/>
        <v>0</v>
      </c>
      <c r="I2535" s="311"/>
    </row>
    <row r="2536" spans="2:9" x14ac:dyDescent="0.35">
      <c r="B2536" s="310"/>
      <c r="C2536" s="294" t="str">
        <f>IF(F2536-G2536&lt;&gt;0,Journal!C2532,"")</f>
        <v/>
      </c>
      <c r="D2536" s="66" t="str">
        <f>IF(F2536-G2536&lt;&gt;0,Journal!D2532,"")</f>
        <v/>
      </c>
      <c r="E2536" s="295" t="str">
        <f>IF(F2536-G2536&lt;&gt;0,Journal!E2532,"")</f>
        <v/>
      </c>
      <c r="F2536" s="296"/>
      <c r="G2536" s="296"/>
      <c r="H2536" s="296">
        <f t="shared" si="39"/>
        <v>0</v>
      </c>
      <c r="I2536" s="311"/>
    </row>
    <row r="2537" spans="2:9" x14ac:dyDescent="0.35">
      <c r="B2537" s="310"/>
      <c r="C2537" s="294" t="str">
        <f>IF(F2537-G2537&lt;&gt;0,Journal!C2533,"")</f>
        <v/>
      </c>
      <c r="D2537" s="66" t="str">
        <f>IF(F2537-G2537&lt;&gt;0,Journal!D2533,"")</f>
        <v/>
      </c>
      <c r="E2537" s="295" t="str">
        <f>IF(F2537-G2537&lt;&gt;0,Journal!E2533,"")</f>
        <v/>
      </c>
      <c r="F2537" s="296"/>
      <c r="G2537" s="296"/>
      <c r="H2537" s="296">
        <f t="shared" si="39"/>
        <v>0</v>
      </c>
      <c r="I2537" s="311"/>
    </row>
    <row r="2538" spans="2:9" x14ac:dyDescent="0.35">
      <c r="B2538" s="310"/>
      <c r="C2538" s="294" t="str">
        <f>IF(F2538-G2538&lt;&gt;0,Journal!C2534,"")</f>
        <v/>
      </c>
      <c r="D2538" s="66" t="str">
        <f>IF(F2538-G2538&lt;&gt;0,Journal!D2534,"")</f>
        <v/>
      </c>
      <c r="E2538" s="295" t="str">
        <f>IF(F2538-G2538&lt;&gt;0,Journal!E2534,"")</f>
        <v/>
      </c>
      <c r="F2538" s="296"/>
      <c r="G2538" s="296"/>
      <c r="H2538" s="296">
        <f t="shared" si="39"/>
        <v>0</v>
      </c>
      <c r="I2538" s="311"/>
    </row>
    <row r="2539" spans="2:9" x14ac:dyDescent="0.35">
      <c r="B2539" s="310"/>
      <c r="C2539" s="294" t="str">
        <f>IF(F2539-G2539&lt;&gt;0,Journal!C2535,"")</f>
        <v/>
      </c>
      <c r="D2539" s="66" t="str">
        <f>IF(F2539-G2539&lt;&gt;0,Journal!D2535,"")</f>
        <v/>
      </c>
      <c r="E2539" s="295" t="str">
        <f>IF(F2539-G2539&lt;&gt;0,Journal!E2535,"")</f>
        <v/>
      </c>
      <c r="F2539" s="296"/>
      <c r="G2539" s="296"/>
      <c r="H2539" s="296">
        <f t="shared" si="39"/>
        <v>0</v>
      </c>
      <c r="I2539" s="311"/>
    </row>
    <row r="2540" spans="2:9" x14ac:dyDescent="0.35">
      <c r="B2540" s="310"/>
      <c r="C2540" s="294" t="str">
        <f>IF(F2540-G2540&lt;&gt;0,Journal!C2536,"")</f>
        <v/>
      </c>
      <c r="D2540" s="66" t="str">
        <f>IF(F2540-G2540&lt;&gt;0,Journal!D2536,"")</f>
        <v/>
      </c>
      <c r="E2540" s="295" t="str">
        <f>IF(F2540-G2540&lt;&gt;0,Journal!E2536,"")</f>
        <v/>
      </c>
      <c r="F2540" s="296"/>
      <c r="G2540" s="296"/>
      <c r="H2540" s="296">
        <f t="shared" si="39"/>
        <v>0</v>
      </c>
      <c r="I2540" s="311"/>
    </row>
    <row r="2541" spans="2:9" x14ac:dyDescent="0.35">
      <c r="B2541" s="310"/>
      <c r="C2541" s="294" t="str">
        <f>IF(F2541-G2541&lt;&gt;0,Journal!C2537,"")</f>
        <v/>
      </c>
      <c r="D2541" s="66" t="str">
        <f>IF(F2541-G2541&lt;&gt;0,Journal!D2537,"")</f>
        <v/>
      </c>
      <c r="E2541" s="295" t="str">
        <f>IF(F2541-G2541&lt;&gt;0,Journal!E2537,"")</f>
        <v/>
      </c>
      <c r="F2541" s="296"/>
      <c r="G2541" s="296"/>
      <c r="H2541" s="296">
        <f t="shared" si="39"/>
        <v>0</v>
      </c>
      <c r="I2541" s="311"/>
    </row>
    <row r="2542" spans="2:9" x14ac:dyDescent="0.35">
      <c r="B2542" s="310"/>
      <c r="C2542" s="294" t="str">
        <f>IF(F2542-G2542&lt;&gt;0,Journal!C2538,"")</f>
        <v/>
      </c>
      <c r="D2542" s="66" t="str">
        <f>IF(F2542-G2542&lt;&gt;0,Journal!D2538,"")</f>
        <v/>
      </c>
      <c r="E2542" s="295" t="str">
        <f>IF(F2542-G2542&lt;&gt;0,Journal!E2538,"")</f>
        <v/>
      </c>
      <c r="F2542" s="296"/>
      <c r="G2542" s="296"/>
      <c r="H2542" s="296">
        <f t="shared" si="39"/>
        <v>0</v>
      </c>
      <c r="I2542" s="311"/>
    </row>
    <row r="2543" spans="2:9" x14ac:dyDescent="0.35">
      <c r="B2543" s="310"/>
      <c r="C2543" s="294" t="str">
        <f>IF(F2543-G2543&lt;&gt;0,Journal!C2539,"")</f>
        <v/>
      </c>
      <c r="D2543" s="66" t="str">
        <f>IF(F2543-G2543&lt;&gt;0,Journal!D2539,"")</f>
        <v/>
      </c>
      <c r="E2543" s="295" t="str">
        <f>IF(F2543-G2543&lt;&gt;0,Journal!E2539,"")</f>
        <v/>
      </c>
      <c r="F2543" s="296"/>
      <c r="G2543" s="296"/>
      <c r="H2543" s="296">
        <f t="shared" si="39"/>
        <v>0</v>
      </c>
      <c r="I2543" s="311"/>
    </row>
    <row r="2544" spans="2:9" x14ac:dyDescent="0.35">
      <c r="B2544" s="310"/>
      <c r="C2544" s="294" t="str">
        <f>IF(F2544-G2544&lt;&gt;0,Journal!C2540,"")</f>
        <v/>
      </c>
      <c r="D2544" s="66" t="str">
        <f>IF(F2544-G2544&lt;&gt;0,Journal!D2540,"")</f>
        <v/>
      </c>
      <c r="E2544" s="295" t="str">
        <f>IF(F2544-G2544&lt;&gt;0,Journal!E2540,"")</f>
        <v/>
      </c>
      <c r="F2544" s="296"/>
      <c r="G2544" s="296"/>
      <c r="H2544" s="296">
        <f t="shared" si="39"/>
        <v>0</v>
      </c>
      <c r="I2544" s="311"/>
    </row>
    <row r="2545" spans="2:9" x14ac:dyDescent="0.35">
      <c r="B2545" s="310"/>
      <c r="C2545" s="294" t="str">
        <f>IF(F2545-G2545&lt;&gt;0,Journal!C2541,"")</f>
        <v/>
      </c>
      <c r="D2545" s="66" t="str">
        <f>IF(F2545-G2545&lt;&gt;0,Journal!D2541,"")</f>
        <v/>
      </c>
      <c r="E2545" s="295" t="str">
        <f>IF(F2545-G2545&lt;&gt;0,Journal!E2541,"")</f>
        <v/>
      </c>
      <c r="F2545" s="296"/>
      <c r="G2545" s="296"/>
      <c r="H2545" s="296">
        <f t="shared" si="39"/>
        <v>0</v>
      </c>
      <c r="I2545" s="311"/>
    </row>
    <row r="2546" spans="2:9" x14ac:dyDescent="0.35">
      <c r="B2546" s="310"/>
      <c r="C2546" s="294" t="str">
        <f>IF(F2546-G2546&lt;&gt;0,Journal!C2542,"")</f>
        <v/>
      </c>
      <c r="D2546" s="66" t="str">
        <f>IF(F2546-G2546&lt;&gt;0,Journal!D2542,"")</f>
        <v/>
      </c>
      <c r="E2546" s="295" t="str">
        <f>IF(F2546-G2546&lt;&gt;0,Journal!E2542,"")</f>
        <v/>
      </c>
      <c r="F2546" s="296"/>
      <c r="G2546" s="296"/>
      <c r="H2546" s="296">
        <f t="shared" si="39"/>
        <v>0</v>
      </c>
      <c r="I2546" s="311"/>
    </row>
    <row r="2547" spans="2:9" x14ac:dyDescent="0.35">
      <c r="B2547" s="310"/>
      <c r="C2547" s="294" t="str">
        <f>IF(F2547-G2547&lt;&gt;0,Journal!C2543,"")</f>
        <v/>
      </c>
      <c r="D2547" s="66" t="str">
        <f>IF(F2547-G2547&lt;&gt;0,Journal!D2543,"")</f>
        <v/>
      </c>
      <c r="E2547" s="295" t="str">
        <f>IF(F2547-G2547&lt;&gt;0,Journal!E2543,"")</f>
        <v/>
      </c>
      <c r="F2547" s="296"/>
      <c r="G2547" s="296"/>
      <c r="H2547" s="296">
        <f t="shared" si="39"/>
        <v>0</v>
      </c>
      <c r="I2547" s="311"/>
    </row>
    <row r="2548" spans="2:9" x14ac:dyDescent="0.35">
      <c r="B2548" s="310"/>
      <c r="C2548" s="294" t="str">
        <f>IF(F2548-G2548&lt;&gt;0,Journal!C2544,"")</f>
        <v/>
      </c>
      <c r="D2548" s="66" t="str">
        <f>IF(F2548-G2548&lt;&gt;0,Journal!D2544,"")</f>
        <v/>
      </c>
      <c r="E2548" s="295" t="str">
        <f>IF(F2548-G2548&lt;&gt;0,Journal!E2544,"")</f>
        <v/>
      </c>
      <c r="F2548" s="296"/>
      <c r="G2548" s="296"/>
      <c r="H2548" s="296">
        <f t="shared" si="39"/>
        <v>0</v>
      </c>
      <c r="I2548" s="311"/>
    </row>
    <row r="2549" spans="2:9" x14ac:dyDescent="0.35">
      <c r="B2549" s="310"/>
      <c r="C2549" s="294" t="str">
        <f>IF(F2549-G2549&lt;&gt;0,Journal!C2545,"")</f>
        <v/>
      </c>
      <c r="D2549" s="66" t="str">
        <f>IF(F2549-G2549&lt;&gt;0,Journal!D2545,"")</f>
        <v/>
      </c>
      <c r="E2549" s="295" t="str">
        <f>IF(F2549-G2549&lt;&gt;0,Journal!E2545,"")</f>
        <v/>
      </c>
      <c r="F2549" s="296"/>
      <c r="G2549" s="296"/>
      <c r="H2549" s="296">
        <f t="shared" si="39"/>
        <v>0</v>
      </c>
      <c r="I2549" s="311"/>
    </row>
    <row r="2550" spans="2:9" x14ac:dyDescent="0.35">
      <c r="B2550" s="310"/>
      <c r="C2550" s="294" t="str">
        <f>IF(F2550-G2550&lt;&gt;0,Journal!C2546,"")</f>
        <v/>
      </c>
      <c r="D2550" s="66" t="str">
        <f>IF(F2550-G2550&lt;&gt;0,Journal!D2546,"")</f>
        <v/>
      </c>
      <c r="E2550" s="295" t="str">
        <f>IF(F2550-G2550&lt;&gt;0,Journal!E2546,"")</f>
        <v/>
      </c>
      <c r="F2550" s="296"/>
      <c r="G2550" s="296"/>
      <c r="H2550" s="296">
        <f t="shared" si="39"/>
        <v>0</v>
      </c>
      <c r="I2550" s="311"/>
    </row>
    <row r="2551" spans="2:9" x14ac:dyDescent="0.35">
      <c r="B2551" s="310"/>
      <c r="C2551" s="294" t="str">
        <f>IF(F2551-G2551&lt;&gt;0,Journal!C2547,"")</f>
        <v/>
      </c>
      <c r="D2551" s="66" t="str">
        <f>IF(F2551-G2551&lt;&gt;0,Journal!D2547,"")</f>
        <v/>
      </c>
      <c r="E2551" s="295" t="str">
        <f>IF(F2551-G2551&lt;&gt;0,Journal!E2547,"")</f>
        <v/>
      </c>
      <c r="F2551" s="296"/>
      <c r="G2551" s="296"/>
      <c r="H2551" s="296">
        <f t="shared" si="39"/>
        <v>0</v>
      </c>
      <c r="I2551" s="311"/>
    </row>
    <row r="2552" spans="2:9" x14ac:dyDescent="0.35">
      <c r="B2552" s="310"/>
      <c r="C2552" s="294" t="str">
        <f>IF(F2552-G2552&lt;&gt;0,Journal!C2548,"")</f>
        <v/>
      </c>
      <c r="D2552" s="66" t="str">
        <f>IF(F2552-G2552&lt;&gt;0,Journal!D2548,"")</f>
        <v/>
      </c>
      <c r="E2552" s="295" t="str">
        <f>IF(F2552-G2552&lt;&gt;0,Journal!E2548,"")</f>
        <v/>
      </c>
      <c r="F2552" s="296"/>
      <c r="G2552" s="296"/>
      <c r="H2552" s="296">
        <f t="shared" si="39"/>
        <v>0</v>
      </c>
      <c r="I2552" s="311"/>
    </row>
    <row r="2553" spans="2:9" x14ac:dyDescent="0.35">
      <c r="B2553" s="310"/>
      <c r="C2553" s="294" t="str">
        <f>IF(F2553-G2553&lt;&gt;0,Journal!C2549,"")</f>
        <v/>
      </c>
      <c r="D2553" s="66" t="str">
        <f>IF(F2553-G2553&lt;&gt;0,Journal!D2549,"")</f>
        <v/>
      </c>
      <c r="E2553" s="295" t="str">
        <f>IF(F2553-G2553&lt;&gt;0,Journal!E2549,"")</f>
        <v/>
      </c>
      <c r="F2553" s="296"/>
      <c r="G2553" s="296"/>
      <c r="H2553" s="296">
        <f t="shared" si="39"/>
        <v>0</v>
      </c>
      <c r="I2553" s="311"/>
    </row>
    <row r="2554" spans="2:9" x14ac:dyDescent="0.35">
      <c r="B2554" s="310"/>
      <c r="C2554" s="294" t="str">
        <f>IF(F2554-G2554&lt;&gt;0,Journal!C2550,"")</f>
        <v/>
      </c>
      <c r="D2554" s="66" t="str">
        <f>IF(F2554-G2554&lt;&gt;0,Journal!D2550,"")</f>
        <v/>
      </c>
      <c r="E2554" s="295" t="str">
        <f>IF(F2554-G2554&lt;&gt;0,Journal!E2550,"")</f>
        <v/>
      </c>
      <c r="F2554" s="296"/>
      <c r="G2554" s="296"/>
      <c r="H2554" s="296">
        <f t="shared" si="39"/>
        <v>0</v>
      </c>
      <c r="I2554" s="311"/>
    </row>
    <row r="2555" spans="2:9" x14ac:dyDescent="0.35">
      <c r="B2555" s="310"/>
      <c r="C2555" s="294" t="str">
        <f>IF(F2555-G2555&lt;&gt;0,Journal!C2551,"")</f>
        <v/>
      </c>
      <c r="D2555" s="66" t="str">
        <f>IF(F2555-G2555&lt;&gt;0,Journal!D2551,"")</f>
        <v/>
      </c>
      <c r="E2555" s="295" t="str">
        <f>IF(F2555-G2555&lt;&gt;0,Journal!E2551,"")</f>
        <v/>
      </c>
      <c r="F2555" s="296"/>
      <c r="G2555" s="296"/>
      <c r="H2555" s="296">
        <f t="shared" si="39"/>
        <v>0</v>
      </c>
      <c r="I2555" s="311"/>
    </row>
    <row r="2556" spans="2:9" x14ac:dyDescent="0.35">
      <c r="B2556" s="310"/>
      <c r="C2556" s="294" t="str">
        <f>IF(F2556-G2556&lt;&gt;0,Journal!C2552,"")</f>
        <v/>
      </c>
      <c r="D2556" s="66" t="str">
        <f>IF(F2556-G2556&lt;&gt;0,Journal!D2552,"")</f>
        <v/>
      </c>
      <c r="E2556" s="295" t="str">
        <f>IF(F2556-G2556&lt;&gt;0,Journal!E2552,"")</f>
        <v/>
      </c>
      <c r="F2556" s="296"/>
      <c r="G2556" s="296"/>
      <c r="H2556" s="296">
        <f t="shared" si="39"/>
        <v>0</v>
      </c>
      <c r="I2556" s="311"/>
    </row>
    <row r="2557" spans="2:9" x14ac:dyDescent="0.35">
      <c r="B2557" s="310"/>
      <c r="C2557" s="294" t="str">
        <f>IF(F2557-G2557&lt;&gt;0,Journal!C2553,"")</f>
        <v/>
      </c>
      <c r="D2557" s="66" t="str">
        <f>IF(F2557-G2557&lt;&gt;0,Journal!D2553,"")</f>
        <v/>
      </c>
      <c r="E2557" s="295" t="str">
        <f>IF(F2557-G2557&lt;&gt;0,Journal!E2553,"")</f>
        <v/>
      </c>
      <c r="F2557" s="296"/>
      <c r="G2557" s="296"/>
      <c r="H2557" s="296">
        <f t="shared" si="39"/>
        <v>0</v>
      </c>
      <c r="I2557" s="311"/>
    </row>
    <row r="2558" spans="2:9" x14ac:dyDescent="0.35">
      <c r="B2558" s="310"/>
      <c r="C2558" s="294" t="str">
        <f>IF(F2558-G2558&lt;&gt;0,Journal!C2554,"")</f>
        <v/>
      </c>
      <c r="D2558" s="66" t="str">
        <f>IF(F2558-G2558&lt;&gt;0,Journal!D2554,"")</f>
        <v/>
      </c>
      <c r="E2558" s="295" t="str">
        <f>IF(F2558-G2558&lt;&gt;0,Journal!E2554,"")</f>
        <v/>
      </c>
      <c r="F2558" s="296"/>
      <c r="G2558" s="296"/>
      <c r="H2558" s="296">
        <f t="shared" si="39"/>
        <v>0</v>
      </c>
      <c r="I2558" s="311"/>
    </row>
    <row r="2559" spans="2:9" x14ac:dyDescent="0.35">
      <c r="B2559" s="310"/>
      <c r="C2559" s="294" t="str">
        <f>IF(F2559-G2559&lt;&gt;0,Journal!C2555,"")</f>
        <v/>
      </c>
      <c r="D2559" s="66" t="str">
        <f>IF(F2559-G2559&lt;&gt;0,Journal!D2555,"")</f>
        <v/>
      </c>
      <c r="E2559" s="295" t="str">
        <f>IF(F2559-G2559&lt;&gt;0,Journal!E2555,"")</f>
        <v/>
      </c>
      <c r="F2559" s="296"/>
      <c r="G2559" s="296"/>
      <c r="H2559" s="296">
        <f t="shared" si="39"/>
        <v>0</v>
      </c>
      <c r="I2559" s="311"/>
    </row>
    <row r="2560" spans="2:9" x14ac:dyDescent="0.35">
      <c r="B2560" s="310"/>
      <c r="C2560" s="294" t="str">
        <f>IF(F2560-G2560&lt;&gt;0,Journal!C2556,"")</f>
        <v/>
      </c>
      <c r="D2560" s="66" t="str">
        <f>IF(F2560-G2560&lt;&gt;0,Journal!D2556,"")</f>
        <v/>
      </c>
      <c r="E2560" s="295" t="str">
        <f>IF(F2560-G2560&lt;&gt;0,Journal!E2556,"")</f>
        <v/>
      </c>
      <c r="F2560" s="296"/>
      <c r="G2560" s="296"/>
      <c r="H2560" s="296">
        <f t="shared" si="39"/>
        <v>0</v>
      </c>
      <c r="I2560" s="311"/>
    </row>
    <row r="2561" spans="2:9" x14ac:dyDescent="0.35">
      <c r="B2561" s="310"/>
      <c r="C2561" s="294" t="str">
        <f>IF(F2561-G2561&lt;&gt;0,Journal!C2557,"")</f>
        <v/>
      </c>
      <c r="D2561" s="66" t="str">
        <f>IF(F2561-G2561&lt;&gt;0,Journal!D2557,"")</f>
        <v/>
      </c>
      <c r="E2561" s="295" t="str">
        <f>IF(F2561-G2561&lt;&gt;0,Journal!E2557,"")</f>
        <v/>
      </c>
      <c r="F2561" s="296"/>
      <c r="G2561" s="296"/>
      <c r="H2561" s="296">
        <f t="shared" si="39"/>
        <v>0</v>
      </c>
      <c r="I2561" s="311"/>
    </row>
    <row r="2562" spans="2:9" x14ac:dyDescent="0.35">
      <c r="B2562" s="310"/>
      <c r="C2562" s="294" t="str">
        <f>IF(F2562-G2562&lt;&gt;0,Journal!C2558,"")</f>
        <v/>
      </c>
      <c r="D2562" s="66" t="str">
        <f>IF(F2562-G2562&lt;&gt;0,Journal!D2558,"")</f>
        <v/>
      </c>
      <c r="E2562" s="295" t="str">
        <f>IF(F2562-G2562&lt;&gt;0,Journal!E2558,"")</f>
        <v/>
      </c>
      <c r="F2562" s="296"/>
      <c r="G2562" s="296"/>
      <c r="H2562" s="296">
        <f t="shared" si="39"/>
        <v>0</v>
      </c>
      <c r="I2562" s="311"/>
    </row>
    <row r="2563" spans="2:9" x14ac:dyDescent="0.35">
      <c r="B2563" s="310"/>
      <c r="C2563" s="294" t="str">
        <f>IF(F2563-G2563&lt;&gt;0,Journal!C2559,"")</f>
        <v/>
      </c>
      <c r="D2563" s="66" t="str">
        <f>IF(F2563-G2563&lt;&gt;0,Journal!D2559,"")</f>
        <v/>
      </c>
      <c r="E2563" s="295" t="str">
        <f>IF(F2563-G2563&lt;&gt;0,Journal!E2559,"")</f>
        <v/>
      </c>
      <c r="F2563" s="296"/>
      <c r="G2563" s="296"/>
      <c r="H2563" s="296">
        <f t="shared" si="39"/>
        <v>0</v>
      </c>
      <c r="I2563" s="311"/>
    </row>
    <row r="2564" spans="2:9" x14ac:dyDescent="0.35">
      <c r="B2564" s="310"/>
      <c r="C2564" s="294" t="str">
        <f>IF(F2564-G2564&lt;&gt;0,Journal!C2560,"")</f>
        <v/>
      </c>
      <c r="D2564" s="66" t="str">
        <f>IF(F2564-G2564&lt;&gt;0,Journal!D2560,"")</f>
        <v/>
      </c>
      <c r="E2564" s="295" t="str">
        <f>IF(F2564-G2564&lt;&gt;0,Journal!E2560,"")</f>
        <v/>
      </c>
      <c r="F2564" s="296"/>
      <c r="G2564" s="296"/>
      <c r="H2564" s="296">
        <f t="shared" si="39"/>
        <v>0</v>
      </c>
      <c r="I2564" s="311"/>
    </row>
    <row r="2565" spans="2:9" x14ac:dyDescent="0.35">
      <c r="B2565" s="310"/>
      <c r="C2565" s="294" t="str">
        <f>IF(F2565-G2565&lt;&gt;0,Journal!C2561,"")</f>
        <v/>
      </c>
      <c r="D2565" s="66" t="str">
        <f>IF(F2565-G2565&lt;&gt;0,Journal!D2561,"")</f>
        <v/>
      </c>
      <c r="E2565" s="295" t="str">
        <f>IF(F2565-G2565&lt;&gt;0,Journal!E2561,"")</f>
        <v/>
      </c>
      <c r="F2565" s="296"/>
      <c r="G2565" s="296"/>
      <c r="H2565" s="296">
        <f t="shared" si="39"/>
        <v>0</v>
      </c>
      <c r="I2565" s="311"/>
    </row>
    <row r="2566" spans="2:9" x14ac:dyDescent="0.35">
      <c r="B2566" s="310"/>
      <c r="C2566" s="294" t="str">
        <f>IF(F2566-G2566&lt;&gt;0,Journal!C2562,"")</f>
        <v/>
      </c>
      <c r="D2566" s="66" t="str">
        <f>IF(F2566-G2566&lt;&gt;0,Journal!D2562,"")</f>
        <v/>
      </c>
      <c r="E2566" s="295" t="str">
        <f>IF(F2566-G2566&lt;&gt;0,Journal!E2562,"")</f>
        <v/>
      </c>
      <c r="F2566" s="296"/>
      <c r="G2566" s="296"/>
      <c r="H2566" s="296">
        <f t="shared" si="39"/>
        <v>0</v>
      </c>
      <c r="I2566" s="311"/>
    </row>
    <row r="2567" spans="2:9" x14ac:dyDescent="0.35">
      <c r="B2567" s="310"/>
      <c r="C2567" s="294" t="str">
        <f>IF(F2567-G2567&lt;&gt;0,Journal!C2563,"")</f>
        <v/>
      </c>
      <c r="D2567" s="66" t="str">
        <f>IF(F2567-G2567&lt;&gt;0,Journal!D2563,"")</f>
        <v/>
      </c>
      <c r="E2567" s="295" t="str">
        <f>IF(F2567-G2567&lt;&gt;0,Journal!E2563,"")</f>
        <v/>
      </c>
      <c r="F2567" s="296"/>
      <c r="G2567" s="296"/>
      <c r="H2567" s="296">
        <f t="shared" si="39"/>
        <v>0</v>
      </c>
      <c r="I2567" s="311"/>
    </row>
    <row r="2568" spans="2:9" x14ac:dyDescent="0.35">
      <c r="B2568" s="310"/>
      <c r="C2568" s="294" t="str">
        <f>IF(F2568-G2568&lt;&gt;0,Journal!C2564,"")</f>
        <v/>
      </c>
      <c r="D2568" s="66" t="str">
        <f>IF(F2568-G2568&lt;&gt;0,Journal!D2564,"")</f>
        <v/>
      </c>
      <c r="E2568" s="295" t="str">
        <f>IF(F2568-G2568&lt;&gt;0,Journal!E2564,"")</f>
        <v/>
      </c>
      <c r="F2568" s="296"/>
      <c r="G2568" s="296"/>
      <c r="H2568" s="296">
        <f t="shared" si="39"/>
        <v>0</v>
      </c>
      <c r="I2568" s="311"/>
    </row>
    <row r="2569" spans="2:9" x14ac:dyDescent="0.35">
      <c r="B2569" s="310"/>
      <c r="C2569" s="294" t="str">
        <f>IF(F2569-G2569&lt;&gt;0,Journal!C2565,"")</f>
        <v/>
      </c>
      <c r="D2569" s="66" t="str">
        <f>IF(F2569-G2569&lt;&gt;0,Journal!D2565,"")</f>
        <v/>
      </c>
      <c r="E2569" s="295" t="str">
        <f>IF(F2569-G2569&lt;&gt;0,Journal!E2565,"")</f>
        <v/>
      </c>
      <c r="F2569" s="296"/>
      <c r="G2569" s="296"/>
      <c r="H2569" s="296">
        <f t="shared" si="39"/>
        <v>0</v>
      </c>
      <c r="I2569" s="311"/>
    </row>
    <row r="2570" spans="2:9" x14ac:dyDescent="0.35">
      <c r="B2570" s="310"/>
      <c r="C2570" s="294" t="str">
        <f>IF(F2570-G2570&lt;&gt;0,Journal!C2566,"")</f>
        <v/>
      </c>
      <c r="D2570" s="66" t="str">
        <f>IF(F2570-G2570&lt;&gt;0,Journal!D2566,"")</f>
        <v/>
      </c>
      <c r="E2570" s="295" t="str">
        <f>IF(F2570-G2570&lt;&gt;0,Journal!E2566,"")</f>
        <v/>
      </c>
      <c r="F2570" s="296"/>
      <c r="G2570" s="296"/>
      <c r="H2570" s="296">
        <f t="shared" si="39"/>
        <v>0</v>
      </c>
      <c r="I2570" s="311"/>
    </row>
    <row r="2571" spans="2:9" x14ac:dyDescent="0.35">
      <c r="B2571" s="310"/>
      <c r="C2571" s="294" t="str">
        <f>IF(F2571-G2571&lt;&gt;0,Journal!C2567,"")</f>
        <v/>
      </c>
      <c r="D2571" s="66" t="str">
        <f>IF(F2571-G2571&lt;&gt;0,Journal!D2567,"")</f>
        <v/>
      </c>
      <c r="E2571" s="295" t="str">
        <f>IF(F2571-G2571&lt;&gt;0,Journal!E2567,"")</f>
        <v/>
      </c>
      <c r="F2571" s="296"/>
      <c r="G2571" s="296"/>
      <c r="H2571" s="296">
        <f t="shared" si="39"/>
        <v>0</v>
      </c>
      <c r="I2571" s="311"/>
    </row>
    <row r="2572" spans="2:9" x14ac:dyDescent="0.35">
      <c r="B2572" s="310"/>
      <c r="C2572" s="294" t="str">
        <f>IF(F2572-G2572&lt;&gt;0,Journal!C2568,"")</f>
        <v/>
      </c>
      <c r="D2572" s="66" t="str">
        <f>IF(F2572-G2572&lt;&gt;0,Journal!D2568,"")</f>
        <v/>
      </c>
      <c r="E2572" s="295" t="str">
        <f>IF(F2572-G2572&lt;&gt;0,Journal!E2568,"")</f>
        <v/>
      </c>
      <c r="F2572" s="296"/>
      <c r="G2572" s="296"/>
      <c r="H2572" s="296">
        <f t="shared" si="39"/>
        <v>0</v>
      </c>
      <c r="I2572" s="311"/>
    </row>
    <row r="2573" spans="2:9" x14ac:dyDescent="0.35">
      <c r="B2573" s="310"/>
      <c r="C2573" s="294" t="str">
        <f>IF(F2573-G2573&lt;&gt;0,Journal!C2569,"")</f>
        <v/>
      </c>
      <c r="D2573" s="66" t="str">
        <f>IF(F2573-G2573&lt;&gt;0,Journal!D2569,"")</f>
        <v/>
      </c>
      <c r="E2573" s="295" t="str">
        <f>IF(F2573-G2573&lt;&gt;0,Journal!E2569,"")</f>
        <v/>
      </c>
      <c r="F2573" s="296"/>
      <c r="G2573" s="296"/>
      <c r="H2573" s="296">
        <f t="shared" si="39"/>
        <v>0</v>
      </c>
      <c r="I2573" s="311"/>
    </row>
    <row r="2574" spans="2:9" x14ac:dyDescent="0.35">
      <c r="B2574" s="310"/>
      <c r="C2574" s="294" t="str">
        <f>IF(F2574-G2574&lt;&gt;0,Journal!C2570,"")</f>
        <v/>
      </c>
      <c r="D2574" s="66" t="str">
        <f>IF(F2574-G2574&lt;&gt;0,Journal!D2570,"")</f>
        <v/>
      </c>
      <c r="E2574" s="295" t="str">
        <f>IF(F2574-G2574&lt;&gt;0,Journal!E2570,"")</f>
        <v/>
      </c>
      <c r="F2574" s="296"/>
      <c r="G2574" s="296"/>
      <c r="H2574" s="296">
        <f t="shared" si="39"/>
        <v>0</v>
      </c>
      <c r="I2574" s="311"/>
    </row>
    <row r="2575" spans="2:9" x14ac:dyDescent="0.35">
      <c r="B2575" s="310"/>
      <c r="C2575" s="294" t="str">
        <f>IF(F2575-G2575&lt;&gt;0,Journal!C2571,"")</f>
        <v/>
      </c>
      <c r="D2575" s="66" t="str">
        <f>IF(F2575-G2575&lt;&gt;0,Journal!D2571,"")</f>
        <v/>
      </c>
      <c r="E2575" s="295" t="str">
        <f>IF(F2575-G2575&lt;&gt;0,Journal!E2571,"")</f>
        <v/>
      </c>
      <c r="F2575" s="296"/>
      <c r="G2575" s="296"/>
      <c r="H2575" s="296">
        <f t="shared" si="39"/>
        <v>0</v>
      </c>
      <c r="I2575" s="311"/>
    </row>
    <row r="2576" spans="2:9" x14ac:dyDescent="0.35">
      <c r="B2576" s="310"/>
      <c r="C2576" s="294" t="str">
        <f>IF(F2576-G2576&lt;&gt;0,Journal!C2572,"")</f>
        <v/>
      </c>
      <c r="D2576" s="66" t="str">
        <f>IF(F2576-G2576&lt;&gt;0,Journal!D2572,"")</f>
        <v/>
      </c>
      <c r="E2576" s="295" t="str">
        <f>IF(F2576-G2576&lt;&gt;0,Journal!E2572,"")</f>
        <v/>
      </c>
      <c r="F2576" s="296"/>
      <c r="G2576" s="296"/>
      <c r="H2576" s="296">
        <f t="shared" ref="H2576:H2639" si="40">IF($F$9="Debit",(H2575+F2576-G2576),(H2575+G2576-F2576))</f>
        <v>0</v>
      </c>
      <c r="I2576" s="311"/>
    </row>
    <row r="2577" spans="2:9" x14ac:dyDescent="0.35">
      <c r="B2577" s="310"/>
      <c r="C2577" s="294" t="str">
        <f>IF(F2577-G2577&lt;&gt;0,Journal!C2573,"")</f>
        <v/>
      </c>
      <c r="D2577" s="66" t="str">
        <f>IF(F2577-G2577&lt;&gt;0,Journal!D2573,"")</f>
        <v/>
      </c>
      <c r="E2577" s="295" t="str">
        <f>IF(F2577-G2577&lt;&gt;0,Journal!E2573,"")</f>
        <v/>
      </c>
      <c r="F2577" s="296"/>
      <c r="G2577" s="296"/>
      <c r="H2577" s="296">
        <f t="shared" si="40"/>
        <v>0</v>
      </c>
      <c r="I2577" s="311"/>
    </row>
    <row r="2578" spans="2:9" x14ac:dyDescent="0.35">
      <c r="B2578" s="310"/>
      <c r="C2578" s="294" t="str">
        <f>IF(F2578-G2578&lt;&gt;0,Journal!C2574,"")</f>
        <v/>
      </c>
      <c r="D2578" s="66" t="str">
        <f>IF(F2578-G2578&lt;&gt;0,Journal!D2574,"")</f>
        <v/>
      </c>
      <c r="E2578" s="295" t="str">
        <f>IF(F2578-G2578&lt;&gt;0,Journal!E2574,"")</f>
        <v/>
      </c>
      <c r="F2578" s="296"/>
      <c r="G2578" s="296"/>
      <c r="H2578" s="296">
        <f t="shared" si="40"/>
        <v>0</v>
      </c>
      <c r="I2578" s="311"/>
    </row>
    <row r="2579" spans="2:9" x14ac:dyDescent="0.35">
      <c r="B2579" s="310"/>
      <c r="C2579" s="294" t="str">
        <f>IF(F2579-G2579&lt;&gt;0,Journal!C2575,"")</f>
        <v/>
      </c>
      <c r="D2579" s="66" t="str">
        <f>IF(F2579-G2579&lt;&gt;0,Journal!D2575,"")</f>
        <v/>
      </c>
      <c r="E2579" s="295" t="str">
        <f>IF(F2579-G2579&lt;&gt;0,Journal!E2575,"")</f>
        <v/>
      </c>
      <c r="F2579" s="296"/>
      <c r="G2579" s="296"/>
      <c r="H2579" s="296">
        <f t="shared" si="40"/>
        <v>0</v>
      </c>
      <c r="I2579" s="311"/>
    </row>
    <row r="2580" spans="2:9" x14ac:dyDescent="0.35">
      <c r="B2580" s="310"/>
      <c r="C2580" s="294" t="str">
        <f>IF(F2580-G2580&lt;&gt;0,Journal!C2576,"")</f>
        <v/>
      </c>
      <c r="D2580" s="66" t="str">
        <f>IF(F2580-G2580&lt;&gt;0,Journal!D2576,"")</f>
        <v/>
      </c>
      <c r="E2580" s="295" t="str">
        <f>IF(F2580-G2580&lt;&gt;0,Journal!E2576,"")</f>
        <v/>
      </c>
      <c r="F2580" s="296"/>
      <c r="G2580" s="296"/>
      <c r="H2580" s="296">
        <f t="shared" si="40"/>
        <v>0</v>
      </c>
      <c r="I2580" s="311"/>
    </row>
    <row r="2581" spans="2:9" x14ac:dyDescent="0.35">
      <c r="B2581" s="310"/>
      <c r="C2581" s="294" t="str">
        <f>IF(F2581-G2581&lt;&gt;0,Journal!C2577,"")</f>
        <v/>
      </c>
      <c r="D2581" s="66" t="str">
        <f>IF(F2581-G2581&lt;&gt;0,Journal!D2577,"")</f>
        <v/>
      </c>
      <c r="E2581" s="295" t="str">
        <f>IF(F2581-G2581&lt;&gt;0,Journal!E2577,"")</f>
        <v/>
      </c>
      <c r="F2581" s="296"/>
      <c r="G2581" s="296"/>
      <c r="H2581" s="296">
        <f t="shared" si="40"/>
        <v>0</v>
      </c>
      <c r="I2581" s="311"/>
    </row>
    <row r="2582" spans="2:9" x14ac:dyDescent="0.35">
      <c r="B2582" s="310"/>
      <c r="C2582" s="294" t="str">
        <f>IF(F2582-G2582&lt;&gt;0,Journal!C2578,"")</f>
        <v/>
      </c>
      <c r="D2582" s="66" t="str">
        <f>IF(F2582-G2582&lt;&gt;0,Journal!D2578,"")</f>
        <v/>
      </c>
      <c r="E2582" s="295" t="str">
        <f>IF(F2582-G2582&lt;&gt;0,Journal!E2578,"")</f>
        <v/>
      </c>
      <c r="F2582" s="296"/>
      <c r="G2582" s="296"/>
      <c r="H2582" s="296">
        <f t="shared" si="40"/>
        <v>0</v>
      </c>
      <c r="I2582" s="311"/>
    </row>
    <row r="2583" spans="2:9" x14ac:dyDescent="0.35">
      <c r="B2583" s="310"/>
      <c r="C2583" s="294" t="str">
        <f>IF(F2583-G2583&lt;&gt;0,Journal!C2579,"")</f>
        <v/>
      </c>
      <c r="D2583" s="66" t="str">
        <f>IF(F2583-G2583&lt;&gt;0,Journal!D2579,"")</f>
        <v/>
      </c>
      <c r="E2583" s="295" t="str">
        <f>IF(F2583-G2583&lt;&gt;0,Journal!E2579,"")</f>
        <v/>
      </c>
      <c r="F2583" s="296"/>
      <c r="G2583" s="296"/>
      <c r="H2583" s="296">
        <f t="shared" si="40"/>
        <v>0</v>
      </c>
      <c r="I2583" s="311"/>
    </row>
    <row r="2584" spans="2:9" x14ac:dyDescent="0.35">
      <c r="B2584" s="310"/>
      <c r="C2584" s="294" t="str">
        <f>IF(F2584-G2584&lt;&gt;0,Journal!C2580,"")</f>
        <v/>
      </c>
      <c r="D2584" s="66" t="str">
        <f>IF(F2584-G2584&lt;&gt;0,Journal!D2580,"")</f>
        <v/>
      </c>
      <c r="E2584" s="295" t="str">
        <f>IF(F2584-G2584&lt;&gt;0,Journal!E2580,"")</f>
        <v/>
      </c>
      <c r="F2584" s="296"/>
      <c r="G2584" s="296"/>
      <c r="H2584" s="296">
        <f t="shared" si="40"/>
        <v>0</v>
      </c>
      <c r="I2584" s="311"/>
    </row>
    <row r="2585" spans="2:9" x14ac:dyDescent="0.35">
      <c r="B2585" s="310"/>
      <c r="C2585" s="294" t="str">
        <f>IF(F2585-G2585&lt;&gt;0,Journal!C2581,"")</f>
        <v/>
      </c>
      <c r="D2585" s="66" t="str">
        <f>IF(F2585-G2585&lt;&gt;0,Journal!D2581,"")</f>
        <v/>
      </c>
      <c r="E2585" s="295" t="str">
        <f>IF(F2585-G2585&lt;&gt;0,Journal!E2581,"")</f>
        <v/>
      </c>
      <c r="F2585" s="296"/>
      <c r="G2585" s="296"/>
      <c r="H2585" s="296">
        <f t="shared" si="40"/>
        <v>0</v>
      </c>
      <c r="I2585" s="311"/>
    </row>
    <row r="2586" spans="2:9" x14ac:dyDescent="0.35">
      <c r="B2586" s="310"/>
      <c r="C2586" s="294" t="str">
        <f>IF(F2586-G2586&lt;&gt;0,Journal!C2582,"")</f>
        <v/>
      </c>
      <c r="D2586" s="66" t="str">
        <f>IF(F2586-G2586&lt;&gt;0,Journal!D2582,"")</f>
        <v/>
      </c>
      <c r="E2586" s="295" t="str">
        <f>IF(F2586-G2586&lt;&gt;0,Journal!E2582,"")</f>
        <v/>
      </c>
      <c r="F2586" s="296"/>
      <c r="G2586" s="296"/>
      <c r="H2586" s="296">
        <f t="shared" si="40"/>
        <v>0</v>
      </c>
      <c r="I2586" s="311"/>
    </row>
    <row r="2587" spans="2:9" x14ac:dyDescent="0.35">
      <c r="B2587" s="310"/>
      <c r="C2587" s="294" t="str">
        <f>IF(F2587-G2587&lt;&gt;0,Journal!C2583,"")</f>
        <v/>
      </c>
      <c r="D2587" s="66" t="str">
        <f>IF(F2587-G2587&lt;&gt;0,Journal!D2583,"")</f>
        <v/>
      </c>
      <c r="E2587" s="295" t="str">
        <f>IF(F2587-G2587&lt;&gt;0,Journal!E2583,"")</f>
        <v/>
      </c>
      <c r="F2587" s="296"/>
      <c r="G2587" s="296"/>
      <c r="H2587" s="296">
        <f t="shared" si="40"/>
        <v>0</v>
      </c>
      <c r="I2587" s="311"/>
    </row>
    <row r="2588" spans="2:9" x14ac:dyDescent="0.35">
      <c r="B2588" s="310"/>
      <c r="C2588" s="294" t="str">
        <f>IF(F2588-G2588&lt;&gt;0,Journal!C2584,"")</f>
        <v/>
      </c>
      <c r="D2588" s="66" t="str">
        <f>IF(F2588-G2588&lt;&gt;0,Journal!D2584,"")</f>
        <v/>
      </c>
      <c r="E2588" s="295" t="str">
        <f>IF(F2588-G2588&lt;&gt;0,Journal!E2584,"")</f>
        <v/>
      </c>
      <c r="F2588" s="296"/>
      <c r="G2588" s="296"/>
      <c r="H2588" s="296">
        <f t="shared" si="40"/>
        <v>0</v>
      </c>
      <c r="I2588" s="311"/>
    </row>
    <row r="2589" spans="2:9" x14ac:dyDescent="0.35">
      <c r="B2589" s="310"/>
      <c r="C2589" s="294" t="str">
        <f>IF(F2589-G2589&lt;&gt;0,Journal!C2585,"")</f>
        <v/>
      </c>
      <c r="D2589" s="66" t="str">
        <f>IF(F2589-G2589&lt;&gt;0,Journal!D2585,"")</f>
        <v/>
      </c>
      <c r="E2589" s="295" t="str">
        <f>IF(F2589-G2589&lt;&gt;0,Journal!E2585,"")</f>
        <v/>
      </c>
      <c r="F2589" s="296"/>
      <c r="G2589" s="296"/>
      <c r="H2589" s="296">
        <f t="shared" si="40"/>
        <v>0</v>
      </c>
      <c r="I2589" s="311"/>
    </row>
    <row r="2590" spans="2:9" x14ac:dyDescent="0.35">
      <c r="B2590" s="310"/>
      <c r="C2590" s="294" t="str">
        <f>IF(F2590-G2590&lt;&gt;0,Journal!C2586,"")</f>
        <v/>
      </c>
      <c r="D2590" s="66" t="str">
        <f>IF(F2590-G2590&lt;&gt;0,Journal!D2586,"")</f>
        <v/>
      </c>
      <c r="E2590" s="295" t="str">
        <f>IF(F2590-G2590&lt;&gt;0,Journal!E2586,"")</f>
        <v/>
      </c>
      <c r="F2590" s="296"/>
      <c r="G2590" s="296"/>
      <c r="H2590" s="296">
        <f t="shared" si="40"/>
        <v>0</v>
      </c>
      <c r="I2590" s="311"/>
    </row>
    <row r="2591" spans="2:9" x14ac:dyDescent="0.35">
      <c r="B2591" s="310"/>
      <c r="C2591" s="294" t="str">
        <f>IF(F2591-G2591&lt;&gt;0,Journal!C2587,"")</f>
        <v/>
      </c>
      <c r="D2591" s="66" t="str">
        <f>IF(F2591-G2591&lt;&gt;0,Journal!D2587,"")</f>
        <v/>
      </c>
      <c r="E2591" s="295" t="str">
        <f>IF(F2591-G2591&lt;&gt;0,Journal!E2587,"")</f>
        <v/>
      </c>
      <c r="F2591" s="296"/>
      <c r="G2591" s="296"/>
      <c r="H2591" s="296">
        <f t="shared" si="40"/>
        <v>0</v>
      </c>
      <c r="I2591" s="311"/>
    </row>
    <row r="2592" spans="2:9" x14ac:dyDescent="0.35">
      <c r="B2592" s="310"/>
      <c r="C2592" s="294" t="str">
        <f>IF(F2592-G2592&lt;&gt;0,Journal!C2588,"")</f>
        <v/>
      </c>
      <c r="D2592" s="66" t="str">
        <f>IF(F2592-G2592&lt;&gt;0,Journal!D2588,"")</f>
        <v/>
      </c>
      <c r="E2592" s="295" t="str">
        <f>IF(F2592-G2592&lt;&gt;0,Journal!E2588,"")</f>
        <v/>
      </c>
      <c r="F2592" s="296"/>
      <c r="G2592" s="296"/>
      <c r="H2592" s="296">
        <f t="shared" si="40"/>
        <v>0</v>
      </c>
      <c r="I2592" s="311"/>
    </row>
    <row r="2593" spans="2:9" x14ac:dyDescent="0.35">
      <c r="B2593" s="310"/>
      <c r="C2593" s="294" t="str">
        <f>IF(F2593-G2593&lt;&gt;0,Journal!C2589,"")</f>
        <v/>
      </c>
      <c r="D2593" s="66" t="str">
        <f>IF(F2593-G2593&lt;&gt;0,Journal!D2589,"")</f>
        <v/>
      </c>
      <c r="E2593" s="295" t="str">
        <f>IF(F2593-G2593&lt;&gt;0,Journal!E2589,"")</f>
        <v/>
      </c>
      <c r="F2593" s="296"/>
      <c r="G2593" s="296"/>
      <c r="H2593" s="296">
        <f t="shared" si="40"/>
        <v>0</v>
      </c>
      <c r="I2593" s="311"/>
    </row>
    <row r="2594" spans="2:9" x14ac:dyDescent="0.35">
      <c r="B2594" s="310"/>
      <c r="C2594" s="294" t="str">
        <f>IF(F2594-G2594&lt;&gt;0,Journal!C2590,"")</f>
        <v/>
      </c>
      <c r="D2594" s="66" t="str">
        <f>IF(F2594-G2594&lt;&gt;0,Journal!D2590,"")</f>
        <v/>
      </c>
      <c r="E2594" s="295" t="str">
        <f>IF(F2594-G2594&lt;&gt;0,Journal!E2590,"")</f>
        <v/>
      </c>
      <c r="F2594" s="296"/>
      <c r="G2594" s="296"/>
      <c r="H2594" s="296">
        <f t="shared" si="40"/>
        <v>0</v>
      </c>
      <c r="I2594" s="311"/>
    </row>
    <row r="2595" spans="2:9" x14ac:dyDescent="0.35">
      <c r="B2595" s="310"/>
      <c r="C2595" s="294" t="str">
        <f>IF(F2595-G2595&lt;&gt;0,Journal!C2591,"")</f>
        <v/>
      </c>
      <c r="D2595" s="66" t="str">
        <f>IF(F2595-G2595&lt;&gt;0,Journal!D2591,"")</f>
        <v/>
      </c>
      <c r="E2595" s="295" t="str">
        <f>IF(F2595-G2595&lt;&gt;0,Journal!E2591,"")</f>
        <v/>
      </c>
      <c r="F2595" s="296"/>
      <c r="G2595" s="296"/>
      <c r="H2595" s="296">
        <f t="shared" si="40"/>
        <v>0</v>
      </c>
      <c r="I2595" s="311"/>
    </row>
    <row r="2596" spans="2:9" x14ac:dyDescent="0.35">
      <c r="B2596" s="310"/>
      <c r="C2596" s="294" t="str">
        <f>IF(F2596-G2596&lt;&gt;0,Journal!C2592,"")</f>
        <v/>
      </c>
      <c r="D2596" s="66" t="str">
        <f>IF(F2596-G2596&lt;&gt;0,Journal!D2592,"")</f>
        <v/>
      </c>
      <c r="E2596" s="295" t="str">
        <f>IF(F2596-G2596&lt;&gt;0,Journal!E2592,"")</f>
        <v/>
      </c>
      <c r="F2596" s="296"/>
      <c r="G2596" s="296"/>
      <c r="H2596" s="296">
        <f t="shared" si="40"/>
        <v>0</v>
      </c>
      <c r="I2596" s="311"/>
    </row>
    <row r="2597" spans="2:9" x14ac:dyDescent="0.35">
      <c r="B2597" s="310"/>
      <c r="C2597" s="294" t="str">
        <f>IF(F2597-G2597&lt;&gt;0,Journal!C2593,"")</f>
        <v/>
      </c>
      <c r="D2597" s="66" t="str">
        <f>IF(F2597-G2597&lt;&gt;0,Journal!D2593,"")</f>
        <v/>
      </c>
      <c r="E2597" s="295" t="str">
        <f>IF(F2597-G2597&lt;&gt;0,Journal!E2593,"")</f>
        <v/>
      </c>
      <c r="F2597" s="296"/>
      <c r="G2597" s="296"/>
      <c r="H2597" s="296">
        <f t="shared" si="40"/>
        <v>0</v>
      </c>
      <c r="I2597" s="311"/>
    </row>
    <row r="2598" spans="2:9" x14ac:dyDescent="0.35">
      <c r="B2598" s="310"/>
      <c r="C2598" s="294" t="str">
        <f>IF(F2598-G2598&lt;&gt;0,Journal!C2594,"")</f>
        <v/>
      </c>
      <c r="D2598" s="66" t="str">
        <f>IF(F2598-G2598&lt;&gt;0,Journal!D2594,"")</f>
        <v/>
      </c>
      <c r="E2598" s="295" t="str">
        <f>IF(F2598-G2598&lt;&gt;0,Journal!E2594,"")</f>
        <v/>
      </c>
      <c r="F2598" s="296"/>
      <c r="G2598" s="296"/>
      <c r="H2598" s="296">
        <f t="shared" si="40"/>
        <v>0</v>
      </c>
      <c r="I2598" s="311"/>
    </row>
    <row r="2599" spans="2:9" x14ac:dyDescent="0.35">
      <c r="B2599" s="310"/>
      <c r="C2599" s="294" t="str">
        <f>IF(F2599-G2599&lt;&gt;0,Journal!C2595,"")</f>
        <v/>
      </c>
      <c r="D2599" s="66" t="str">
        <f>IF(F2599-G2599&lt;&gt;0,Journal!D2595,"")</f>
        <v/>
      </c>
      <c r="E2599" s="295" t="str">
        <f>IF(F2599-G2599&lt;&gt;0,Journal!E2595,"")</f>
        <v/>
      </c>
      <c r="F2599" s="296"/>
      <c r="G2599" s="296"/>
      <c r="H2599" s="296">
        <f t="shared" si="40"/>
        <v>0</v>
      </c>
      <c r="I2599" s="311"/>
    </row>
    <row r="2600" spans="2:9" x14ac:dyDescent="0.35">
      <c r="B2600" s="310"/>
      <c r="C2600" s="294" t="str">
        <f>IF(F2600-G2600&lt;&gt;0,Journal!C2596,"")</f>
        <v/>
      </c>
      <c r="D2600" s="66" t="str">
        <f>IF(F2600-G2600&lt;&gt;0,Journal!D2596,"")</f>
        <v/>
      </c>
      <c r="E2600" s="295" t="str">
        <f>IF(F2600-G2600&lt;&gt;0,Journal!E2596,"")</f>
        <v/>
      </c>
      <c r="F2600" s="296"/>
      <c r="G2600" s="296"/>
      <c r="H2600" s="296">
        <f t="shared" si="40"/>
        <v>0</v>
      </c>
      <c r="I2600" s="311"/>
    </row>
    <row r="2601" spans="2:9" x14ac:dyDescent="0.35">
      <c r="B2601" s="310"/>
      <c r="C2601" s="294" t="str">
        <f>IF(F2601-G2601&lt;&gt;0,Journal!C2597,"")</f>
        <v/>
      </c>
      <c r="D2601" s="66" t="str">
        <f>IF(F2601-G2601&lt;&gt;0,Journal!D2597,"")</f>
        <v/>
      </c>
      <c r="E2601" s="295" t="str">
        <f>IF(F2601-G2601&lt;&gt;0,Journal!E2597,"")</f>
        <v/>
      </c>
      <c r="F2601" s="296"/>
      <c r="G2601" s="296"/>
      <c r="H2601" s="296">
        <f t="shared" si="40"/>
        <v>0</v>
      </c>
      <c r="I2601" s="311"/>
    </row>
    <row r="2602" spans="2:9" x14ac:dyDescent="0.35">
      <c r="B2602" s="310"/>
      <c r="C2602" s="294" t="str">
        <f>IF(F2602-G2602&lt;&gt;0,Journal!C2598,"")</f>
        <v/>
      </c>
      <c r="D2602" s="66" t="str">
        <f>IF(F2602-G2602&lt;&gt;0,Journal!D2598,"")</f>
        <v/>
      </c>
      <c r="E2602" s="295" t="str">
        <f>IF(F2602-G2602&lt;&gt;0,Journal!E2598,"")</f>
        <v/>
      </c>
      <c r="F2602" s="296"/>
      <c r="G2602" s="296"/>
      <c r="H2602" s="296">
        <f t="shared" si="40"/>
        <v>0</v>
      </c>
      <c r="I2602" s="311"/>
    </row>
    <row r="2603" spans="2:9" x14ac:dyDescent="0.35">
      <c r="B2603" s="310"/>
      <c r="C2603" s="294" t="str">
        <f>IF(F2603-G2603&lt;&gt;0,Journal!C2599,"")</f>
        <v/>
      </c>
      <c r="D2603" s="66" t="str">
        <f>IF(F2603-G2603&lt;&gt;0,Journal!D2599,"")</f>
        <v/>
      </c>
      <c r="E2603" s="295" t="str">
        <f>IF(F2603-G2603&lt;&gt;0,Journal!E2599,"")</f>
        <v/>
      </c>
      <c r="F2603" s="296"/>
      <c r="G2603" s="296"/>
      <c r="H2603" s="296">
        <f t="shared" si="40"/>
        <v>0</v>
      </c>
      <c r="I2603" s="311"/>
    </row>
    <row r="2604" spans="2:9" x14ac:dyDescent="0.35">
      <c r="B2604" s="310"/>
      <c r="C2604" s="294" t="str">
        <f>IF(F2604-G2604&lt;&gt;0,Journal!C2600,"")</f>
        <v/>
      </c>
      <c r="D2604" s="66" t="str">
        <f>IF(F2604-G2604&lt;&gt;0,Journal!D2600,"")</f>
        <v/>
      </c>
      <c r="E2604" s="295" t="str">
        <f>IF(F2604-G2604&lt;&gt;0,Journal!E2600,"")</f>
        <v/>
      </c>
      <c r="F2604" s="296"/>
      <c r="G2604" s="296"/>
      <c r="H2604" s="296">
        <f t="shared" si="40"/>
        <v>0</v>
      </c>
      <c r="I2604" s="311"/>
    </row>
    <row r="2605" spans="2:9" x14ac:dyDescent="0.35">
      <c r="B2605" s="310"/>
      <c r="C2605" s="294" t="str">
        <f>IF(F2605-G2605&lt;&gt;0,Journal!C2601,"")</f>
        <v/>
      </c>
      <c r="D2605" s="66" t="str">
        <f>IF(F2605-G2605&lt;&gt;0,Journal!D2601,"")</f>
        <v/>
      </c>
      <c r="E2605" s="295" t="str">
        <f>IF(F2605-G2605&lt;&gt;0,Journal!E2601,"")</f>
        <v/>
      </c>
      <c r="F2605" s="296"/>
      <c r="G2605" s="296"/>
      <c r="H2605" s="296">
        <f t="shared" si="40"/>
        <v>0</v>
      </c>
      <c r="I2605" s="311"/>
    </row>
    <row r="2606" spans="2:9" x14ac:dyDescent="0.35">
      <c r="B2606" s="310"/>
      <c r="C2606" s="294" t="str">
        <f>IF(F2606-G2606&lt;&gt;0,Journal!C2602,"")</f>
        <v/>
      </c>
      <c r="D2606" s="66" t="str">
        <f>IF(F2606-G2606&lt;&gt;0,Journal!D2602,"")</f>
        <v/>
      </c>
      <c r="E2606" s="295" t="str">
        <f>IF(F2606-G2606&lt;&gt;0,Journal!E2602,"")</f>
        <v/>
      </c>
      <c r="F2606" s="296"/>
      <c r="G2606" s="296"/>
      <c r="H2606" s="296">
        <f t="shared" si="40"/>
        <v>0</v>
      </c>
      <c r="I2606" s="311"/>
    </row>
    <row r="2607" spans="2:9" x14ac:dyDescent="0.35">
      <c r="B2607" s="310"/>
      <c r="C2607" s="294" t="str">
        <f>IF(F2607-G2607&lt;&gt;0,Journal!C2603,"")</f>
        <v/>
      </c>
      <c r="D2607" s="66" t="str">
        <f>IF(F2607-G2607&lt;&gt;0,Journal!D2603,"")</f>
        <v/>
      </c>
      <c r="E2607" s="295" t="str">
        <f>IF(F2607-G2607&lt;&gt;0,Journal!E2603,"")</f>
        <v/>
      </c>
      <c r="F2607" s="296"/>
      <c r="G2607" s="296"/>
      <c r="H2607" s="296">
        <f t="shared" si="40"/>
        <v>0</v>
      </c>
      <c r="I2607" s="311"/>
    </row>
    <row r="2608" spans="2:9" x14ac:dyDescent="0.35">
      <c r="B2608" s="310"/>
      <c r="C2608" s="294" t="str">
        <f>IF(F2608-G2608&lt;&gt;0,Journal!C2604,"")</f>
        <v/>
      </c>
      <c r="D2608" s="66" t="str">
        <f>IF(F2608-G2608&lt;&gt;0,Journal!D2604,"")</f>
        <v/>
      </c>
      <c r="E2608" s="295" t="str">
        <f>IF(F2608-G2608&lt;&gt;0,Journal!E2604,"")</f>
        <v/>
      </c>
      <c r="F2608" s="296"/>
      <c r="G2608" s="296"/>
      <c r="H2608" s="296">
        <f t="shared" si="40"/>
        <v>0</v>
      </c>
      <c r="I2608" s="311"/>
    </row>
    <row r="2609" spans="2:9" x14ac:dyDescent="0.35">
      <c r="B2609" s="310"/>
      <c r="C2609" s="294" t="str">
        <f>IF(F2609-G2609&lt;&gt;0,Journal!C2605,"")</f>
        <v/>
      </c>
      <c r="D2609" s="66" t="str">
        <f>IF(F2609-G2609&lt;&gt;0,Journal!D2605,"")</f>
        <v/>
      </c>
      <c r="E2609" s="295" t="str">
        <f>IF(F2609-G2609&lt;&gt;0,Journal!E2605,"")</f>
        <v/>
      </c>
      <c r="F2609" s="296"/>
      <c r="G2609" s="296"/>
      <c r="H2609" s="296">
        <f t="shared" si="40"/>
        <v>0</v>
      </c>
      <c r="I2609" s="311"/>
    </row>
    <row r="2610" spans="2:9" x14ac:dyDescent="0.35">
      <c r="B2610" s="310"/>
      <c r="C2610" s="294" t="str">
        <f>IF(F2610-G2610&lt;&gt;0,Journal!C2606,"")</f>
        <v/>
      </c>
      <c r="D2610" s="66" t="str">
        <f>IF(F2610-G2610&lt;&gt;0,Journal!D2606,"")</f>
        <v/>
      </c>
      <c r="E2610" s="295" t="str">
        <f>IF(F2610-G2610&lt;&gt;0,Journal!E2606,"")</f>
        <v/>
      </c>
      <c r="F2610" s="296"/>
      <c r="G2610" s="296"/>
      <c r="H2610" s="296">
        <f t="shared" si="40"/>
        <v>0</v>
      </c>
      <c r="I2610" s="311"/>
    </row>
    <row r="2611" spans="2:9" x14ac:dyDescent="0.35">
      <c r="B2611" s="310"/>
      <c r="C2611" s="294" t="str">
        <f>IF(F2611-G2611&lt;&gt;0,Journal!C2607,"")</f>
        <v/>
      </c>
      <c r="D2611" s="66" t="str">
        <f>IF(F2611-G2611&lt;&gt;0,Journal!D2607,"")</f>
        <v/>
      </c>
      <c r="E2611" s="295" t="str">
        <f>IF(F2611-G2611&lt;&gt;0,Journal!E2607,"")</f>
        <v/>
      </c>
      <c r="F2611" s="296"/>
      <c r="G2611" s="296"/>
      <c r="H2611" s="296">
        <f t="shared" si="40"/>
        <v>0</v>
      </c>
      <c r="I2611" s="311"/>
    </row>
    <row r="2612" spans="2:9" x14ac:dyDescent="0.35">
      <c r="B2612" s="310"/>
      <c r="C2612" s="294" t="str">
        <f>IF(F2612-G2612&lt;&gt;0,Journal!C2608,"")</f>
        <v/>
      </c>
      <c r="D2612" s="66" t="str">
        <f>IF(F2612-G2612&lt;&gt;0,Journal!D2608,"")</f>
        <v/>
      </c>
      <c r="E2612" s="295" t="str">
        <f>IF(F2612-G2612&lt;&gt;0,Journal!E2608,"")</f>
        <v/>
      </c>
      <c r="F2612" s="296"/>
      <c r="G2612" s="296"/>
      <c r="H2612" s="296">
        <f t="shared" si="40"/>
        <v>0</v>
      </c>
      <c r="I2612" s="311"/>
    </row>
    <row r="2613" spans="2:9" x14ac:dyDescent="0.35">
      <c r="B2613" s="310"/>
      <c r="C2613" s="294" t="str">
        <f>IF(F2613-G2613&lt;&gt;0,Journal!C2609,"")</f>
        <v/>
      </c>
      <c r="D2613" s="66" t="str">
        <f>IF(F2613-G2613&lt;&gt;0,Journal!D2609,"")</f>
        <v/>
      </c>
      <c r="E2613" s="295" t="str">
        <f>IF(F2613-G2613&lt;&gt;0,Journal!E2609,"")</f>
        <v/>
      </c>
      <c r="F2613" s="296"/>
      <c r="G2613" s="296"/>
      <c r="H2613" s="296">
        <f t="shared" si="40"/>
        <v>0</v>
      </c>
      <c r="I2613" s="311"/>
    </row>
    <row r="2614" spans="2:9" x14ac:dyDescent="0.35">
      <c r="B2614" s="310"/>
      <c r="C2614" s="294" t="str">
        <f>IF(F2614-G2614&lt;&gt;0,Journal!C2610,"")</f>
        <v/>
      </c>
      <c r="D2614" s="66" t="str">
        <f>IF(F2614-G2614&lt;&gt;0,Journal!D2610,"")</f>
        <v/>
      </c>
      <c r="E2614" s="295" t="str">
        <f>IF(F2614-G2614&lt;&gt;0,Journal!E2610,"")</f>
        <v/>
      </c>
      <c r="F2614" s="296"/>
      <c r="G2614" s="296"/>
      <c r="H2614" s="296">
        <f t="shared" si="40"/>
        <v>0</v>
      </c>
      <c r="I2614" s="311"/>
    </row>
    <row r="2615" spans="2:9" x14ac:dyDescent="0.35">
      <c r="B2615" s="310"/>
      <c r="C2615" s="294" t="str">
        <f>IF(F2615-G2615&lt;&gt;0,Journal!C2611,"")</f>
        <v/>
      </c>
      <c r="D2615" s="66" t="str">
        <f>IF(F2615-G2615&lt;&gt;0,Journal!D2611,"")</f>
        <v/>
      </c>
      <c r="E2615" s="295" t="str">
        <f>IF(F2615-G2615&lt;&gt;0,Journal!E2611,"")</f>
        <v/>
      </c>
      <c r="F2615" s="296"/>
      <c r="G2615" s="296"/>
      <c r="H2615" s="296">
        <f t="shared" si="40"/>
        <v>0</v>
      </c>
      <c r="I2615" s="311"/>
    </row>
    <row r="2616" spans="2:9" x14ac:dyDescent="0.35">
      <c r="B2616" s="310"/>
      <c r="C2616" s="294" t="str">
        <f>IF(F2616-G2616&lt;&gt;0,Journal!C2612,"")</f>
        <v/>
      </c>
      <c r="D2616" s="66" t="str">
        <f>IF(F2616-G2616&lt;&gt;0,Journal!D2612,"")</f>
        <v/>
      </c>
      <c r="E2616" s="295" t="str">
        <f>IF(F2616-G2616&lt;&gt;0,Journal!E2612,"")</f>
        <v/>
      </c>
      <c r="F2616" s="296"/>
      <c r="G2616" s="296"/>
      <c r="H2616" s="296">
        <f t="shared" si="40"/>
        <v>0</v>
      </c>
      <c r="I2616" s="311"/>
    </row>
    <row r="2617" spans="2:9" x14ac:dyDescent="0.35">
      <c r="B2617" s="310"/>
      <c r="C2617" s="294" t="str">
        <f>IF(F2617-G2617&lt;&gt;0,Journal!C2613,"")</f>
        <v/>
      </c>
      <c r="D2617" s="66" t="str">
        <f>IF(F2617-G2617&lt;&gt;0,Journal!D2613,"")</f>
        <v/>
      </c>
      <c r="E2617" s="295" t="str">
        <f>IF(F2617-G2617&lt;&gt;0,Journal!E2613,"")</f>
        <v/>
      </c>
      <c r="F2617" s="296"/>
      <c r="G2617" s="296"/>
      <c r="H2617" s="296">
        <f t="shared" si="40"/>
        <v>0</v>
      </c>
      <c r="I2617" s="311"/>
    </row>
    <row r="2618" spans="2:9" x14ac:dyDescent="0.35">
      <c r="B2618" s="310"/>
      <c r="C2618" s="294" t="str">
        <f>IF(F2618-G2618&lt;&gt;0,Journal!C2614,"")</f>
        <v/>
      </c>
      <c r="D2618" s="66" t="str">
        <f>IF(F2618-G2618&lt;&gt;0,Journal!D2614,"")</f>
        <v/>
      </c>
      <c r="E2618" s="295" t="str">
        <f>IF(F2618-G2618&lt;&gt;0,Journal!E2614,"")</f>
        <v/>
      </c>
      <c r="F2618" s="296"/>
      <c r="G2618" s="296"/>
      <c r="H2618" s="296">
        <f t="shared" si="40"/>
        <v>0</v>
      </c>
      <c r="I2618" s="311"/>
    </row>
    <row r="2619" spans="2:9" x14ac:dyDescent="0.35">
      <c r="B2619" s="310"/>
      <c r="C2619" s="294" t="str">
        <f>IF(F2619-G2619&lt;&gt;0,Journal!C2615,"")</f>
        <v/>
      </c>
      <c r="D2619" s="66" t="str">
        <f>IF(F2619-G2619&lt;&gt;0,Journal!D2615,"")</f>
        <v/>
      </c>
      <c r="E2619" s="295" t="str">
        <f>IF(F2619-G2619&lt;&gt;0,Journal!E2615,"")</f>
        <v/>
      </c>
      <c r="F2619" s="296"/>
      <c r="G2619" s="296"/>
      <c r="H2619" s="296">
        <f t="shared" si="40"/>
        <v>0</v>
      </c>
      <c r="I2619" s="311"/>
    </row>
    <row r="2620" spans="2:9" x14ac:dyDescent="0.35">
      <c r="B2620" s="310"/>
      <c r="C2620" s="294" t="str">
        <f>IF(F2620-G2620&lt;&gt;0,Journal!C2616,"")</f>
        <v/>
      </c>
      <c r="D2620" s="66" t="str">
        <f>IF(F2620-G2620&lt;&gt;0,Journal!D2616,"")</f>
        <v/>
      </c>
      <c r="E2620" s="295" t="str">
        <f>IF(F2620-G2620&lt;&gt;0,Journal!E2616,"")</f>
        <v/>
      </c>
      <c r="F2620" s="296"/>
      <c r="G2620" s="296"/>
      <c r="H2620" s="296">
        <f t="shared" si="40"/>
        <v>0</v>
      </c>
      <c r="I2620" s="311"/>
    </row>
    <row r="2621" spans="2:9" x14ac:dyDescent="0.35">
      <c r="B2621" s="310"/>
      <c r="C2621" s="294" t="str">
        <f>IF(F2621-G2621&lt;&gt;0,Journal!C2617,"")</f>
        <v/>
      </c>
      <c r="D2621" s="66" t="str">
        <f>IF(F2621-G2621&lt;&gt;0,Journal!D2617,"")</f>
        <v/>
      </c>
      <c r="E2621" s="295" t="str">
        <f>IF(F2621-G2621&lt;&gt;0,Journal!E2617,"")</f>
        <v/>
      </c>
      <c r="F2621" s="296"/>
      <c r="G2621" s="296"/>
      <c r="H2621" s="296">
        <f t="shared" si="40"/>
        <v>0</v>
      </c>
      <c r="I2621" s="311"/>
    </row>
    <row r="2622" spans="2:9" x14ac:dyDescent="0.35">
      <c r="B2622" s="310"/>
      <c r="C2622" s="294" t="str">
        <f>IF(F2622-G2622&lt;&gt;0,Journal!C2618,"")</f>
        <v/>
      </c>
      <c r="D2622" s="66" t="str">
        <f>IF(F2622-G2622&lt;&gt;0,Journal!D2618,"")</f>
        <v/>
      </c>
      <c r="E2622" s="295" t="str">
        <f>IF(F2622-G2622&lt;&gt;0,Journal!E2618,"")</f>
        <v/>
      </c>
      <c r="F2622" s="296"/>
      <c r="G2622" s="296"/>
      <c r="H2622" s="296">
        <f t="shared" si="40"/>
        <v>0</v>
      </c>
      <c r="I2622" s="311"/>
    </row>
    <row r="2623" spans="2:9" x14ac:dyDescent="0.35">
      <c r="B2623" s="310"/>
      <c r="C2623" s="294" t="str">
        <f>IF(F2623-G2623&lt;&gt;0,Journal!C2619,"")</f>
        <v/>
      </c>
      <c r="D2623" s="66" t="str">
        <f>IF(F2623-G2623&lt;&gt;0,Journal!D2619,"")</f>
        <v/>
      </c>
      <c r="E2623" s="295" t="str">
        <f>IF(F2623-G2623&lt;&gt;0,Journal!E2619,"")</f>
        <v/>
      </c>
      <c r="F2623" s="296"/>
      <c r="G2623" s="296"/>
      <c r="H2623" s="296">
        <f t="shared" si="40"/>
        <v>0</v>
      </c>
      <c r="I2623" s="311"/>
    </row>
    <row r="2624" spans="2:9" x14ac:dyDescent="0.35">
      <c r="B2624" s="310"/>
      <c r="C2624" s="294" t="str">
        <f>IF(F2624-G2624&lt;&gt;0,Journal!C2620,"")</f>
        <v/>
      </c>
      <c r="D2624" s="66" t="str">
        <f>IF(F2624-G2624&lt;&gt;0,Journal!D2620,"")</f>
        <v/>
      </c>
      <c r="E2624" s="295" t="str">
        <f>IF(F2624-G2624&lt;&gt;0,Journal!E2620,"")</f>
        <v/>
      </c>
      <c r="F2624" s="296"/>
      <c r="G2624" s="296"/>
      <c r="H2624" s="296">
        <f t="shared" si="40"/>
        <v>0</v>
      </c>
      <c r="I2624" s="311"/>
    </row>
    <row r="2625" spans="2:9" x14ac:dyDescent="0.35">
      <c r="B2625" s="310"/>
      <c r="C2625" s="294" t="str">
        <f>IF(F2625-G2625&lt;&gt;0,Journal!C2621,"")</f>
        <v/>
      </c>
      <c r="D2625" s="66" t="str">
        <f>IF(F2625-G2625&lt;&gt;0,Journal!D2621,"")</f>
        <v/>
      </c>
      <c r="E2625" s="295" t="str">
        <f>IF(F2625-G2625&lt;&gt;0,Journal!E2621,"")</f>
        <v/>
      </c>
      <c r="F2625" s="296"/>
      <c r="G2625" s="296"/>
      <c r="H2625" s="296">
        <f t="shared" si="40"/>
        <v>0</v>
      </c>
      <c r="I2625" s="311"/>
    </row>
    <row r="2626" spans="2:9" x14ac:dyDescent="0.35">
      <c r="B2626" s="310"/>
      <c r="C2626" s="294" t="str">
        <f>IF(F2626-G2626&lt;&gt;0,Journal!C2622,"")</f>
        <v/>
      </c>
      <c r="D2626" s="66" t="str">
        <f>IF(F2626-G2626&lt;&gt;0,Journal!D2622,"")</f>
        <v/>
      </c>
      <c r="E2626" s="295" t="str">
        <f>IF(F2626-G2626&lt;&gt;0,Journal!E2622,"")</f>
        <v/>
      </c>
      <c r="F2626" s="296"/>
      <c r="G2626" s="296"/>
      <c r="H2626" s="296">
        <f t="shared" si="40"/>
        <v>0</v>
      </c>
      <c r="I2626" s="311"/>
    </row>
    <row r="2627" spans="2:9" x14ac:dyDescent="0.35">
      <c r="B2627" s="310"/>
      <c r="C2627" s="294" t="str">
        <f>IF(F2627-G2627&lt;&gt;0,Journal!C2623,"")</f>
        <v/>
      </c>
      <c r="D2627" s="66" t="str">
        <f>IF(F2627-G2627&lt;&gt;0,Journal!D2623,"")</f>
        <v/>
      </c>
      <c r="E2627" s="295" t="str">
        <f>IF(F2627-G2627&lt;&gt;0,Journal!E2623,"")</f>
        <v/>
      </c>
      <c r="F2627" s="296"/>
      <c r="G2627" s="296"/>
      <c r="H2627" s="296">
        <f t="shared" si="40"/>
        <v>0</v>
      </c>
      <c r="I2627" s="311"/>
    </row>
    <row r="2628" spans="2:9" x14ac:dyDescent="0.35">
      <c r="B2628" s="310"/>
      <c r="C2628" s="294" t="str">
        <f>IF(F2628-G2628&lt;&gt;0,Journal!C2624,"")</f>
        <v/>
      </c>
      <c r="D2628" s="66" t="str">
        <f>IF(F2628-G2628&lt;&gt;0,Journal!D2624,"")</f>
        <v/>
      </c>
      <c r="E2628" s="295" t="str">
        <f>IF(F2628-G2628&lt;&gt;0,Journal!E2624,"")</f>
        <v/>
      </c>
      <c r="F2628" s="296"/>
      <c r="G2628" s="296"/>
      <c r="H2628" s="296">
        <f t="shared" si="40"/>
        <v>0</v>
      </c>
      <c r="I2628" s="311"/>
    </row>
    <row r="2629" spans="2:9" x14ac:dyDescent="0.35">
      <c r="B2629" s="310"/>
      <c r="C2629" s="294" t="str">
        <f>IF(F2629-G2629&lt;&gt;0,Journal!C2625,"")</f>
        <v/>
      </c>
      <c r="D2629" s="66" t="str">
        <f>IF(F2629-G2629&lt;&gt;0,Journal!D2625,"")</f>
        <v/>
      </c>
      <c r="E2629" s="295" t="str">
        <f>IF(F2629-G2629&lt;&gt;0,Journal!E2625,"")</f>
        <v/>
      </c>
      <c r="F2629" s="296"/>
      <c r="G2629" s="296"/>
      <c r="H2629" s="296">
        <f t="shared" si="40"/>
        <v>0</v>
      </c>
      <c r="I2629" s="311"/>
    </row>
    <row r="2630" spans="2:9" x14ac:dyDescent="0.35">
      <c r="B2630" s="310"/>
      <c r="C2630" s="294" t="str">
        <f>IF(F2630-G2630&lt;&gt;0,Journal!C2626,"")</f>
        <v/>
      </c>
      <c r="D2630" s="66" t="str">
        <f>IF(F2630-G2630&lt;&gt;0,Journal!D2626,"")</f>
        <v/>
      </c>
      <c r="E2630" s="295" t="str">
        <f>IF(F2630-G2630&lt;&gt;0,Journal!E2626,"")</f>
        <v/>
      </c>
      <c r="F2630" s="296"/>
      <c r="G2630" s="296"/>
      <c r="H2630" s="296">
        <f t="shared" si="40"/>
        <v>0</v>
      </c>
      <c r="I2630" s="311"/>
    </row>
    <row r="2631" spans="2:9" x14ac:dyDescent="0.35">
      <c r="B2631" s="310"/>
      <c r="C2631" s="294" t="str">
        <f>IF(F2631-G2631&lt;&gt;0,Journal!C2627,"")</f>
        <v/>
      </c>
      <c r="D2631" s="66" t="str">
        <f>IF(F2631-G2631&lt;&gt;0,Journal!D2627,"")</f>
        <v/>
      </c>
      <c r="E2631" s="295" t="str">
        <f>IF(F2631-G2631&lt;&gt;0,Journal!E2627,"")</f>
        <v/>
      </c>
      <c r="F2631" s="296"/>
      <c r="G2631" s="296"/>
      <c r="H2631" s="296">
        <f t="shared" si="40"/>
        <v>0</v>
      </c>
      <c r="I2631" s="311"/>
    </row>
    <row r="2632" spans="2:9" x14ac:dyDescent="0.35">
      <c r="B2632" s="310"/>
      <c r="C2632" s="294" t="str">
        <f>IF(F2632-G2632&lt;&gt;0,Journal!C2628,"")</f>
        <v/>
      </c>
      <c r="D2632" s="66" t="str">
        <f>IF(F2632-G2632&lt;&gt;0,Journal!D2628,"")</f>
        <v/>
      </c>
      <c r="E2632" s="295" t="str">
        <f>IF(F2632-G2632&lt;&gt;0,Journal!E2628,"")</f>
        <v/>
      </c>
      <c r="F2632" s="296"/>
      <c r="G2632" s="296"/>
      <c r="H2632" s="296">
        <f t="shared" si="40"/>
        <v>0</v>
      </c>
      <c r="I2632" s="311"/>
    </row>
    <row r="2633" spans="2:9" x14ac:dyDescent="0.35">
      <c r="B2633" s="310"/>
      <c r="C2633" s="294" t="str">
        <f>IF(F2633-G2633&lt;&gt;0,Journal!C2629,"")</f>
        <v/>
      </c>
      <c r="D2633" s="66" t="str">
        <f>IF(F2633-G2633&lt;&gt;0,Journal!D2629,"")</f>
        <v/>
      </c>
      <c r="E2633" s="295" t="str">
        <f>IF(F2633-G2633&lt;&gt;0,Journal!E2629,"")</f>
        <v/>
      </c>
      <c r="F2633" s="296"/>
      <c r="G2633" s="296"/>
      <c r="H2633" s="296">
        <f t="shared" si="40"/>
        <v>0</v>
      </c>
      <c r="I2633" s="311"/>
    </row>
    <row r="2634" spans="2:9" x14ac:dyDescent="0.35">
      <c r="B2634" s="310"/>
      <c r="C2634" s="294" t="str">
        <f>IF(F2634-G2634&lt;&gt;0,Journal!C2630,"")</f>
        <v/>
      </c>
      <c r="D2634" s="66" t="str">
        <f>IF(F2634-G2634&lt;&gt;0,Journal!D2630,"")</f>
        <v/>
      </c>
      <c r="E2634" s="295" t="str">
        <f>IF(F2634-G2634&lt;&gt;0,Journal!E2630,"")</f>
        <v/>
      </c>
      <c r="F2634" s="296"/>
      <c r="G2634" s="296"/>
      <c r="H2634" s="296">
        <f t="shared" si="40"/>
        <v>0</v>
      </c>
      <c r="I2634" s="311"/>
    </row>
    <row r="2635" spans="2:9" x14ac:dyDescent="0.35">
      <c r="B2635" s="310"/>
      <c r="C2635" s="294" t="str">
        <f>IF(F2635-G2635&lt;&gt;0,Journal!C2631,"")</f>
        <v/>
      </c>
      <c r="D2635" s="66" t="str">
        <f>IF(F2635-G2635&lt;&gt;0,Journal!D2631,"")</f>
        <v/>
      </c>
      <c r="E2635" s="295" t="str">
        <f>IF(F2635-G2635&lt;&gt;0,Journal!E2631,"")</f>
        <v/>
      </c>
      <c r="F2635" s="296"/>
      <c r="G2635" s="296"/>
      <c r="H2635" s="296">
        <f t="shared" si="40"/>
        <v>0</v>
      </c>
      <c r="I2635" s="311"/>
    </row>
    <row r="2636" spans="2:9" x14ac:dyDescent="0.35">
      <c r="B2636" s="310"/>
      <c r="C2636" s="294" t="str">
        <f>IF(F2636-G2636&lt;&gt;0,Journal!C2632,"")</f>
        <v/>
      </c>
      <c r="D2636" s="66" t="str">
        <f>IF(F2636-G2636&lt;&gt;0,Journal!D2632,"")</f>
        <v/>
      </c>
      <c r="E2636" s="295" t="str">
        <f>IF(F2636-G2636&lt;&gt;0,Journal!E2632,"")</f>
        <v/>
      </c>
      <c r="F2636" s="296"/>
      <c r="G2636" s="296"/>
      <c r="H2636" s="296">
        <f t="shared" si="40"/>
        <v>0</v>
      </c>
      <c r="I2636" s="311"/>
    </row>
    <row r="2637" spans="2:9" x14ac:dyDescent="0.35">
      <c r="B2637" s="310"/>
      <c r="C2637" s="294" t="str">
        <f>IF(F2637-G2637&lt;&gt;0,Journal!C2633,"")</f>
        <v/>
      </c>
      <c r="D2637" s="66" t="str">
        <f>IF(F2637-G2637&lt;&gt;0,Journal!D2633,"")</f>
        <v/>
      </c>
      <c r="E2637" s="295" t="str">
        <f>IF(F2637-G2637&lt;&gt;0,Journal!E2633,"")</f>
        <v/>
      </c>
      <c r="F2637" s="296"/>
      <c r="G2637" s="296"/>
      <c r="H2637" s="296">
        <f t="shared" si="40"/>
        <v>0</v>
      </c>
      <c r="I2637" s="311"/>
    </row>
    <row r="2638" spans="2:9" x14ac:dyDescent="0.35">
      <c r="B2638" s="310"/>
      <c r="C2638" s="294" t="str">
        <f>IF(F2638-G2638&lt;&gt;0,Journal!C2634,"")</f>
        <v/>
      </c>
      <c r="D2638" s="66" t="str">
        <f>IF(F2638-G2638&lt;&gt;0,Journal!D2634,"")</f>
        <v/>
      </c>
      <c r="E2638" s="295" t="str">
        <f>IF(F2638-G2638&lt;&gt;0,Journal!E2634,"")</f>
        <v/>
      </c>
      <c r="F2638" s="296"/>
      <c r="G2638" s="296"/>
      <c r="H2638" s="296">
        <f t="shared" si="40"/>
        <v>0</v>
      </c>
      <c r="I2638" s="311"/>
    </row>
    <row r="2639" spans="2:9" x14ac:dyDescent="0.35">
      <c r="B2639" s="310"/>
      <c r="C2639" s="294" t="str">
        <f>IF(F2639-G2639&lt;&gt;0,Journal!C2635,"")</f>
        <v/>
      </c>
      <c r="D2639" s="66" t="str">
        <f>IF(F2639-G2639&lt;&gt;0,Journal!D2635,"")</f>
        <v/>
      </c>
      <c r="E2639" s="295" t="str">
        <f>IF(F2639-G2639&lt;&gt;0,Journal!E2635,"")</f>
        <v/>
      </c>
      <c r="F2639" s="296"/>
      <c r="G2639" s="296"/>
      <c r="H2639" s="296">
        <f t="shared" si="40"/>
        <v>0</v>
      </c>
      <c r="I2639" s="311"/>
    </row>
    <row r="2640" spans="2:9" x14ac:dyDescent="0.35">
      <c r="B2640" s="310"/>
      <c r="C2640" s="294" t="str">
        <f>IF(F2640-G2640&lt;&gt;0,Journal!C2636,"")</f>
        <v/>
      </c>
      <c r="D2640" s="66" t="str">
        <f>IF(F2640-G2640&lt;&gt;0,Journal!D2636,"")</f>
        <v/>
      </c>
      <c r="E2640" s="295" t="str">
        <f>IF(F2640-G2640&lt;&gt;0,Journal!E2636,"")</f>
        <v/>
      </c>
      <c r="F2640" s="296"/>
      <c r="G2640" s="296"/>
      <c r="H2640" s="296">
        <f t="shared" ref="H2640:H2703" si="41">IF($F$9="Debit",(H2639+F2640-G2640),(H2639+G2640-F2640))</f>
        <v>0</v>
      </c>
      <c r="I2640" s="311"/>
    </row>
    <row r="2641" spans="2:9" x14ac:dyDescent="0.35">
      <c r="B2641" s="310"/>
      <c r="C2641" s="294" t="str">
        <f>IF(F2641-G2641&lt;&gt;0,Journal!C2637,"")</f>
        <v/>
      </c>
      <c r="D2641" s="66" t="str">
        <f>IF(F2641-G2641&lt;&gt;0,Journal!D2637,"")</f>
        <v/>
      </c>
      <c r="E2641" s="295" t="str">
        <f>IF(F2641-G2641&lt;&gt;0,Journal!E2637,"")</f>
        <v/>
      </c>
      <c r="F2641" s="296"/>
      <c r="G2641" s="296"/>
      <c r="H2641" s="296">
        <f t="shared" si="41"/>
        <v>0</v>
      </c>
      <c r="I2641" s="311"/>
    </row>
    <row r="2642" spans="2:9" x14ac:dyDescent="0.35">
      <c r="B2642" s="310"/>
      <c r="C2642" s="294" t="str">
        <f>IF(F2642-G2642&lt;&gt;0,Journal!C2638,"")</f>
        <v/>
      </c>
      <c r="D2642" s="66" t="str">
        <f>IF(F2642-G2642&lt;&gt;0,Journal!D2638,"")</f>
        <v/>
      </c>
      <c r="E2642" s="295" t="str">
        <f>IF(F2642-G2642&lt;&gt;0,Journal!E2638,"")</f>
        <v/>
      </c>
      <c r="F2642" s="296"/>
      <c r="G2642" s="296"/>
      <c r="H2642" s="296">
        <f t="shared" si="41"/>
        <v>0</v>
      </c>
      <c r="I2642" s="311"/>
    </row>
    <row r="2643" spans="2:9" x14ac:dyDescent="0.35">
      <c r="B2643" s="310"/>
      <c r="C2643" s="294" t="str">
        <f>IF(F2643-G2643&lt;&gt;0,Journal!C2639,"")</f>
        <v/>
      </c>
      <c r="D2643" s="66" t="str">
        <f>IF(F2643-G2643&lt;&gt;0,Journal!D2639,"")</f>
        <v/>
      </c>
      <c r="E2643" s="295" t="str">
        <f>IF(F2643-G2643&lt;&gt;0,Journal!E2639,"")</f>
        <v/>
      </c>
      <c r="F2643" s="296"/>
      <c r="G2643" s="296"/>
      <c r="H2643" s="296">
        <f t="shared" si="41"/>
        <v>0</v>
      </c>
      <c r="I2643" s="311"/>
    </row>
    <row r="2644" spans="2:9" x14ac:dyDescent="0.35">
      <c r="B2644" s="310"/>
      <c r="C2644" s="294" t="str">
        <f>IF(F2644-G2644&lt;&gt;0,Journal!C2640,"")</f>
        <v/>
      </c>
      <c r="D2644" s="66" t="str">
        <f>IF(F2644-G2644&lt;&gt;0,Journal!D2640,"")</f>
        <v/>
      </c>
      <c r="E2644" s="295" t="str">
        <f>IF(F2644-G2644&lt;&gt;0,Journal!E2640,"")</f>
        <v/>
      </c>
      <c r="F2644" s="296"/>
      <c r="G2644" s="296"/>
      <c r="H2644" s="296">
        <f t="shared" si="41"/>
        <v>0</v>
      </c>
      <c r="I2644" s="311"/>
    </row>
    <row r="2645" spans="2:9" x14ac:dyDescent="0.35">
      <c r="B2645" s="310"/>
      <c r="C2645" s="294" t="str">
        <f>IF(F2645-G2645&lt;&gt;0,Journal!C2641,"")</f>
        <v/>
      </c>
      <c r="D2645" s="66" t="str">
        <f>IF(F2645-G2645&lt;&gt;0,Journal!D2641,"")</f>
        <v/>
      </c>
      <c r="E2645" s="295" t="str">
        <f>IF(F2645-G2645&lt;&gt;0,Journal!E2641,"")</f>
        <v/>
      </c>
      <c r="F2645" s="296"/>
      <c r="G2645" s="296"/>
      <c r="H2645" s="296">
        <f t="shared" si="41"/>
        <v>0</v>
      </c>
      <c r="I2645" s="311"/>
    </row>
    <row r="2646" spans="2:9" x14ac:dyDescent="0.35">
      <c r="B2646" s="310"/>
      <c r="C2646" s="294" t="str">
        <f>IF(F2646-G2646&lt;&gt;0,Journal!C2642,"")</f>
        <v/>
      </c>
      <c r="D2646" s="66" t="str">
        <f>IF(F2646-G2646&lt;&gt;0,Journal!D2642,"")</f>
        <v/>
      </c>
      <c r="E2646" s="295" t="str">
        <f>IF(F2646-G2646&lt;&gt;0,Journal!E2642,"")</f>
        <v/>
      </c>
      <c r="F2646" s="296"/>
      <c r="G2646" s="296"/>
      <c r="H2646" s="296">
        <f t="shared" si="41"/>
        <v>0</v>
      </c>
      <c r="I2646" s="311"/>
    </row>
    <row r="2647" spans="2:9" x14ac:dyDescent="0.35">
      <c r="B2647" s="310"/>
      <c r="C2647" s="294" t="str">
        <f>IF(F2647-G2647&lt;&gt;0,Journal!C2643,"")</f>
        <v/>
      </c>
      <c r="D2647" s="66" t="str">
        <f>IF(F2647-G2647&lt;&gt;0,Journal!D2643,"")</f>
        <v/>
      </c>
      <c r="E2647" s="295" t="str">
        <f>IF(F2647-G2647&lt;&gt;0,Journal!E2643,"")</f>
        <v/>
      </c>
      <c r="F2647" s="296"/>
      <c r="G2647" s="296"/>
      <c r="H2647" s="296">
        <f t="shared" si="41"/>
        <v>0</v>
      </c>
      <c r="I2647" s="311"/>
    </row>
    <row r="2648" spans="2:9" x14ac:dyDescent="0.35">
      <c r="B2648" s="310"/>
      <c r="C2648" s="294" t="str">
        <f>IF(F2648-G2648&lt;&gt;0,Journal!C2644,"")</f>
        <v/>
      </c>
      <c r="D2648" s="66" t="str">
        <f>IF(F2648-G2648&lt;&gt;0,Journal!D2644,"")</f>
        <v/>
      </c>
      <c r="E2648" s="295" t="str">
        <f>IF(F2648-G2648&lt;&gt;0,Journal!E2644,"")</f>
        <v/>
      </c>
      <c r="F2648" s="296"/>
      <c r="G2648" s="296"/>
      <c r="H2648" s="296">
        <f t="shared" si="41"/>
        <v>0</v>
      </c>
      <c r="I2648" s="311"/>
    </row>
    <row r="2649" spans="2:9" x14ac:dyDescent="0.35">
      <c r="B2649" s="310"/>
      <c r="C2649" s="294" t="str">
        <f>IF(F2649-G2649&lt;&gt;0,Journal!C2645,"")</f>
        <v/>
      </c>
      <c r="D2649" s="66" t="str">
        <f>IF(F2649-G2649&lt;&gt;0,Journal!D2645,"")</f>
        <v/>
      </c>
      <c r="E2649" s="295" t="str">
        <f>IF(F2649-G2649&lt;&gt;0,Journal!E2645,"")</f>
        <v/>
      </c>
      <c r="F2649" s="296"/>
      <c r="G2649" s="296"/>
      <c r="H2649" s="296">
        <f t="shared" si="41"/>
        <v>0</v>
      </c>
      <c r="I2649" s="311"/>
    </row>
    <row r="2650" spans="2:9" x14ac:dyDescent="0.35">
      <c r="B2650" s="310"/>
      <c r="C2650" s="294" t="str">
        <f>IF(F2650-G2650&lt;&gt;0,Journal!C2646,"")</f>
        <v/>
      </c>
      <c r="D2650" s="66" t="str">
        <f>IF(F2650-G2650&lt;&gt;0,Journal!D2646,"")</f>
        <v/>
      </c>
      <c r="E2650" s="295" t="str">
        <f>IF(F2650-G2650&lt;&gt;0,Journal!E2646,"")</f>
        <v/>
      </c>
      <c r="F2650" s="296"/>
      <c r="G2650" s="296"/>
      <c r="H2650" s="296">
        <f t="shared" si="41"/>
        <v>0</v>
      </c>
      <c r="I2650" s="311"/>
    </row>
    <row r="2651" spans="2:9" x14ac:dyDescent="0.35">
      <c r="B2651" s="310"/>
      <c r="C2651" s="294" t="str">
        <f>IF(F2651-G2651&lt;&gt;0,Journal!C2647,"")</f>
        <v/>
      </c>
      <c r="D2651" s="66" t="str">
        <f>IF(F2651-G2651&lt;&gt;0,Journal!D2647,"")</f>
        <v/>
      </c>
      <c r="E2651" s="295" t="str">
        <f>IF(F2651-G2651&lt;&gt;0,Journal!E2647,"")</f>
        <v/>
      </c>
      <c r="F2651" s="296"/>
      <c r="G2651" s="296"/>
      <c r="H2651" s="296">
        <f t="shared" si="41"/>
        <v>0</v>
      </c>
      <c r="I2651" s="311"/>
    </row>
    <row r="2652" spans="2:9" x14ac:dyDescent="0.35">
      <c r="B2652" s="310"/>
      <c r="C2652" s="294" t="str">
        <f>IF(F2652-G2652&lt;&gt;0,Journal!C2648,"")</f>
        <v/>
      </c>
      <c r="D2652" s="66" t="str">
        <f>IF(F2652-G2652&lt;&gt;0,Journal!D2648,"")</f>
        <v/>
      </c>
      <c r="E2652" s="295" t="str">
        <f>IF(F2652-G2652&lt;&gt;0,Journal!E2648,"")</f>
        <v/>
      </c>
      <c r="F2652" s="296"/>
      <c r="G2652" s="296"/>
      <c r="H2652" s="296">
        <f t="shared" si="41"/>
        <v>0</v>
      </c>
      <c r="I2652" s="311"/>
    </row>
    <row r="2653" spans="2:9" x14ac:dyDescent="0.35">
      <c r="B2653" s="310"/>
      <c r="C2653" s="294" t="str">
        <f>IF(F2653-G2653&lt;&gt;0,Journal!C2649,"")</f>
        <v/>
      </c>
      <c r="D2653" s="66" t="str">
        <f>IF(F2653-G2653&lt;&gt;0,Journal!D2649,"")</f>
        <v/>
      </c>
      <c r="E2653" s="295" t="str">
        <f>IF(F2653-G2653&lt;&gt;0,Journal!E2649,"")</f>
        <v/>
      </c>
      <c r="F2653" s="296"/>
      <c r="G2653" s="296"/>
      <c r="H2653" s="296">
        <f t="shared" si="41"/>
        <v>0</v>
      </c>
      <c r="I2653" s="311"/>
    </row>
    <row r="2654" spans="2:9" x14ac:dyDescent="0.35">
      <c r="B2654" s="310"/>
      <c r="C2654" s="294" t="str">
        <f>IF(F2654-G2654&lt;&gt;0,Journal!C2650,"")</f>
        <v/>
      </c>
      <c r="D2654" s="66" t="str">
        <f>IF(F2654-G2654&lt;&gt;0,Journal!D2650,"")</f>
        <v/>
      </c>
      <c r="E2654" s="295" t="str">
        <f>IF(F2654-G2654&lt;&gt;0,Journal!E2650,"")</f>
        <v/>
      </c>
      <c r="F2654" s="296"/>
      <c r="G2654" s="296"/>
      <c r="H2654" s="296">
        <f t="shared" si="41"/>
        <v>0</v>
      </c>
      <c r="I2654" s="311"/>
    </row>
    <row r="2655" spans="2:9" x14ac:dyDescent="0.35">
      <c r="B2655" s="310"/>
      <c r="C2655" s="294" t="str">
        <f>IF(F2655-G2655&lt;&gt;0,Journal!C2651,"")</f>
        <v/>
      </c>
      <c r="D2655" s="66" t="str">
        <f>IF(F2655-G2655&lt;&gt;0,Journal!D2651,"")</f>
        <v/>
      </c>
      <c r="E2655" s="295" t="str">
        <f>IF(F2655-G2655&lt;&gt;0,Journal!E2651,"")</f>
        <v/>
      </c>
      <c r="F2655" s="296"/>
      <c r="G2655" s="296"/>
      <c r="H2655" s="296">
        <f t="shared" si="41"/>
        <v>0</v>
      </c>
      <c r="I2655" s="311"/>
    </row>
    <row r="2656" spans="2:9" x14ac:dyDescent="0.35">
      <c r="B2656" s="310"/>
      <c r="C2656" s="294" t="str">
        <f>IF(F2656-G2656&lt;&gt;0,Journal!C2652,"")</f>
        <v/>
      </c>
      <c r="D2656" s="66" t="str">
        <f>IF(F2656-G2656&lt;&gt;0,Journal!D2652,"")</f>
        <v/>
      </c>
      <c r="E2656" s="295" t="str">
        <f>IF(F2656-G2656&lt;&gt;0,Journal!E2652,"")</f>
        <v/>
      </c>
      <c r="F2656" s="296"/>
      <c r="G2656" s="296"/>
      <c r="H2656" s="296">
        <f t="shared" si="41"/>
        <v>0</v>
      </c>
      <c r="I2656" s="311"/>
    </row>
    <row r="2657" spans="2:9" x14ac:dyDescent="0.35">
      <c r="B2657" s="310"/>
      <c r="C2657" s="294" t="str">
        <f>IF(F2657-G2657&lt;&gt;0,Journal!C2653,"")</f>
        <v/>
      </c>
      <c r="D2657" s="66" t="str">
        <f>IF(F2657-G2657&lt;&gt;0,Journal!D2653,"")</f>
        <v/>
      </c>
      <c r="E2657" s="295" t="str">
        <f>IF(F2657-G2657&lt;&gt;0,Journal!E2653,"")</f>
        <v/>
      </c>
      <c r="F2657" s="296"/>
      <c r="G2657" s="296"/>
      <c r="H2657" s="296">
        <f t="shared" si="41"/>
        <v>0</v>
      </c>
      <c r="I2657" s="311"/>
    </row>
    <row r="2658" spans="2:9" x14ac:dyDescent="0.35">
      <c r="B2658" s="310"/>
      <c r="C2658" s="294" t="str">
        <f>IF(F2658-G2658&lt;&gt;0,Journal!C2654,"")</f>
        <v/>
      </c>
      <c r="D2658" s="66" t="str">
        <f>IF(F2658-G2658&lt;&gt;0,Journal!D2654,"")</f>
        <v/>
      </c>
      <c r="E2658" s="295" t="str">
        <f>IF(F2658-G2658&lt;&gt;0,Journal!E2654,"")</f>
        <v/>
      </c>
      <c r="F2658" s="296"/>
      <c r="G2658" s="296"/>
      <c r="H2658" s="296">
        <f t="shared" si="41"/>
        <v>0</v>
      </c>
      <c r="I2658" s="311"/>
    </row>
    <row r="2659" spans="2:9" x14ac:dyDescent="0.35">
      <c r="B2659" s="310"/>
      <c r="C2659" s="294" t="str">
        <f>IF(F2659-G2659&lt;&gt;0,Journal!C2655,"")</f>
        <v/>
      </c>
      <c r="D2659" s="66" t="str">
        <f>IF(F2659-G2659&lt;&gt;0,Journal!D2655,"")</f>
        <v/>
      </c>
      <c r="E2659" s="295" t="str">
        <f>IF(F2659-G2659&lt;&gt;0,Journal!E2655,"")</f>
        <v/>
      </c>
      <c r="F2659" s="296"/>
      <c r="G2659" s="296"/>
      <c r="H2659" s="296">
        <f t="shared" si="41"/>
        <v>0</v>
      </c>
      <c r="I2659" s="311"/>
    </row>
    <row r="2660" spans="2:9" x14ac:dyDescent="0.35">
      <c r="B2660" s="310"/>
      <c r="C2660" s="294" t="str">
        <f>IF(F2660-G2660&lt;&gt;0,Journal!C2656,"")</f>
        <v/>
      </c>
      <c r="D2660" s="66" t="str">
        <f>IF(F2660-G2660&lt;&gt;0,Journal!D2656,"")</f>
        <v/>
      </c>
      <c r="E2660" s="295" t="str">
        <f>IF(F2660-G2660&lt;&gt;0,Journal!E2656,"")</f>
        <v/>
      </c>
      <c r="F2660" s="296"/>
      <c r="G2660" s="296"/>
      <c r="H2660" s="296">
        <f t="shared" si="41"/>
        <v>0</v>
      </c>
      <c r="I2660" s="311"/>
    </row>
    <row r="2661" spans="2:9" x14ac:dyDescent="0.35">
      <c r="B2661" s="310"/>
      <c r="C2661" s="294" t="str">
        <f>IF(F2661-G2661&lt;&gt;0,Journal!C2657,"")</f>
        <v/>
      </c>
      <c r="D2661" s="66" t="str">
        <f>IF(F2661-G2661&lt;&gt;0,Journal!D2657,"")</f>
        <v/>
      </c>
      <c r="E2661" s="295" t="str">
        <f>IF(F2661-G2661&lt;&gt;0,Journal!E2657,"")</f>
        <v/>
      </c>
      <c r="F2661" s="296"/>
      <c r="G2661" s="296"/>
      <c r="H2661" s="296">
        <f t="shared" si="41"/>
        <v>0</v>
      </c>
      <c r="I2661" s="311"/>
    </row>
    <row r="2662" spans="2:9" x14ac:dyDescent="0.35">
      <c r="B2662" s="310"/>
      <c r="C2662" s="294" t="str">
        <f>IF(F2662-G2662&lt;&gt;0,Journal!C2658,"")</f>
        <v/>
      </c>
      <c r="D2662" s="66" t="str">
        <f>IF(F2662-G2662&lt;&gt;0,Journal!D2658,"")</f>
        <v/>
      </c>
      <c r="E2662" s="295" t="str">
        <f>IF(F2662-G2662&lt;&gt;0,Journal!E2658,"")</f>
        <v/>
      </c>
      <c r="F2662" s="296"/>
      <c r="G2662" s="296"/>
      <c r="H2662" s="296">
        <f t="shared" si="41"/>
        <v>0</v>
      </c>
      <c r="I2662" s="311"/>
    </row>
    <row r="2663" spans="2:9" x14ac:dyDescent="0.35">
      <c r="B2663" s="310"/>
      <c r="C2663" s="294" t="str">
        <f>IF(F2663-G2663&lt;&gt;0,Journal!C2659,"")</f>
        <v/>
      </c>
      <c r="D2663" s="66" t="str">
        <f>IF(F2663-G2663&lt;&gt;0,Journal!D2659,"")</f>
        <v/>
      </c>
      <c r="E2663" s="295" t="str">
        <f>IF(F2663-G2663&lt;&gt;0,Journal!E2659,"")</f>
        <v/>
      </c>
      <c r="F2663" s="296"/>
      <c r="G2663" s="296"/>
      <c r="H2663" s="296">
        <f t="shared" si="41"/>
        <v>0</v>
      </c>
      <c r="I2663" s="311"/>
    </row>
    <row r="2664" spans="2:9" x14ac:dyDescent="0.35">
      <c r="B2664" s="310"/>
      <c r="C2664" s="294" t="str">
        <f>IF(F2664-G2664&lt;&gt;0,Journal!C2660,"")</f>
        <v/>
      </c>
      <c r="D2664" s="66" t="str">
        <f>IF(F2664-G2664&lt;&gt;0,Journal!D2660,"")</f>
        <v/>
      </c>
      <c r="E2664" s="295" t="str">
        <f>IF(F2664-G2664&lt;&gt;0,Journal!E2660,"")</f>
        <v/>
      </c>
      <c r="F2664" s="296"/>
      <c r="G2664" s="296"/>
      <c r="H2664" s="296">
        <f t="shared" si="41"/>
        <v>0</v>
      </c>
      <c r="I2664" s="311"/>
    </row>
    <row r="2665" spans="2:9" x14ac:dyDescent="0.35">
      <c r="B2665" s="310"/>
      <c r="C2665" s="294" t="str">
        <f>IF(F2665-G2665&lt;&gt;0,Journal!C2661,"")</f>
        <v/>
      </c>
      <c r="D2665" s="66" t="str">
        <f>IF(F2665-G2665&lt;&gt;0,Journal!D2661,"")</f>
        <v/>
      </c>
      <c r="E2665" s="295" t="str">
        <f>IF(F2665-G2665&lt;&gt;0,Journal!E2661,"")</f>
        <v/>
      </c>
      <c r="F2665" s="296"/>
      <c r="G2665" s="296"/>
      <c r="H2665" s="296">
        <f t="shared" si="41"/>
        <v>0</v>
      </c>
      <c r="I2665" s="311"/>
    </row>
    <row r="2666" spans="2:9" x14ac:dyDescent="0.35">
      <c r="B2666" s="310"/>
      <c r="C2666" s="294" t="str">
        <f>IF(F2666-G2666&lt;&gt;0,Journal!C2662,"")</f>
        <v/>
      </c>
      <c r="D2666" s="66" t="str">
        <f>IF(F2666-G2666&lt;&gt;0,Journal!D2662,"")</f>
        <v/>
      </c>
      <c r="E2666" s="295" t="str">
        <f>IF(F2666-G2666&lt;&gt;0,Journal!E2662,"")</f>
        <v/>
      </c>
      <c r="F2666" s="296"/>
      <c r="G2666" s="296"/>
      <c r="H2666" s="296">
        <f t="shared" si="41"/>
        <v>0</v>
      </c>
      <c r="I2666" s="311"/>
    </row>
    <row r="2667" spans="2:9" x14ac:dyDescent="0.35">
      <c r="B2667" s="310"/>
      <c r="C2667" s="294" t="str">
        <f>IF(F2667-G2667&lt;&gt;0,Journal!C2663,"")</f>
        <v/>
      </c>
      <c r="D2667" s="66" t="str">
        <f>IF(F2667-G2667&lt;&gt;0,Journal!D2663,"")</f>
        <v/>
      </c>
      <c r="E2667" s="295" t="str">
        <f>IF(F2667-G2667&lt;&gt;0,Journal!E2663,"")</f>
        <v/>
      </c>
      <c r="F2667" s="296"/>
      <c r="G2667" s="296"/>
      <c r="H2667" s="296">
        <f t="shared" si="41"/>
        <v>0</v>
      </c>
      <c r="I2667" s="311"/>
    </row>
    <row r="2668" spans="2:9" x14ac:dyDescent="0.35">
      <c r="B2668" s="310"/>
      <c r="C2668" s="294" t="str">
        <f>IF(F2668-G2668&lt;&gt;0,Journal!C2664,"")</f>
        <v/>
      </c>
      <c r="D2668" s="66" t="str">
        <f>IF(F2668-G2668&lt;&gt;0,Journal!D2664,"")</f>
        <v/>
      </c>
      <c r="E2668" s="295" t="str">
        <f>IF(F2668-G2668&lt;&gt;0,Journal!E2664,"")</f>
        <v/>
      </c>
      <c r="F2668" s="296"/>
      <c r="G2668" s="296"/>
      <c r="H2668" s="296">
        <f t="shared" si="41"/>
        <v>0</v>
      </c>
      <c r="I2668" s="311"/>
    </row>
    <row r="2669" spans="2:9" x14ac:dyDescent="0.35">
      <c r="B2669" s="310"/>
      <c r="C2669" s="294" t="str">
        <f>IF(F2669-G2669&lt;&gt;0,Journal!C2665,"")</f>
        <v/>
      </c>
      <c r="D2669" s="66" t="str">
        <f>IF(F2669-G2669&lt;&gt;0,Journal!D2665,"")</f>
        <v/>
      </c>
      <c r="E2669" s="295" t="str">
        <f>IF(F2669-G2669&lt;&gt;0,Journal!E2665,"")</f>
        <v/>
      </c>
      <c r="F2669" s="296"/>
      <c r="G2669" s="296"/>
      <c r="H2669" s="296">
        <f t="shared" si="41"/>
        <v>0</v>
      </c>
      <c r="I2669" s="311"/>
    </row>
    <row r="2670" spans="2:9" x14ac:dyDescent="0.35">
      <c r="B2670" s="310"/>
      <c r="C2670" s="294" t="str">
        <f>IF(F2670-G2670&lt;&gt;0,Journal!C2666,"")</f>
        <v/>
      </c>
      <c r="D2670" s="66" t="str">
        <f>IF(F2670-G2670&lt;&gt;0,Journal!D2666,"")</f>
        <v/>
      </c>
      <c r="E2670" s="295" t="str">
        <f>IF(F2670-G2670&lt;&gt;0,Journal!E2666,"")</f>
        <v/>
      </c>
      <c r="F2670" s="296"/>
      <c r="G2670" s="296"/>
      <c r="H2670" s="296">
        <f t="shared" si="41"/>
        <v>0</v>
      </c>
      <c r="I2670" s="311"/>
    </row>
    <row r="2671" spans="2:9" x14ac:dyDescent="0.35">
      <c r="B2671" s="310"/>
      <c r="C2671" s="294" t="str">
        <f>IF(F2671-G2671&lt;&gt;0,Journal!C2667,"")</f>
        <v/>
      </c>
      <c r="D2671" s="66" t="str">
        <f>IF(F2671-G2671&lt;&gt;0,Journal!D2667,"")</f>
        <v/>
      </c>
      <c r="E2671" s="295" t="str">
        <f>IF(F2671-G2671&lt;&gt;0,Journal!E2667,"")</f>
        <v/>
      </c>
      <c r="F2671" s="296"/>
      <c r="G2671" s="296"/>
      <c r="H2671" s="296">
        <f t="shared" si="41"/>
        <v>0</v>
      </c>
      <c r="I2671" s="311"/>
    </row>
    <row r="2672" spans="2:9" x14ac:dyDescent="0.35">
      <c r="B2672" s="310"/>
      <c r="C2672" s="294" t="str">
        <f>IF(F2672-G2672&lt;&gt;0,Journal!C2668,"")</f>
        <v/>
      </c>
      <c r="D2672" s="66" t="str">
        <f>IF(F2672-G2672&lt;&gt;0,Journal!D2668,"")</f>
        <v/>
      </c>
      <c r="E2672" s="295" t="str">
        <f>IF(F2672-G2672&lt;&gt;0,Journal!E2668,"")</f>
        <v/>
      </c>
      <c r="F2672" s="296"/>
      <c r="G2672" s="296"/>
      <c r="H2672" s="296">
        <f t="shared" si="41"/>
        <v>0</v>
      </c>
      <c r="I2672" s="311"/>
    </row>
    <row r="2673" spans="2:9" x14ac:dyDescent="0.35">
      <c r="B2673" s="310"/>
      <c r="C2673" s="294" t="str">
        <f>IF(F2673-G2673&lt;&gt;0,Journal!C2669,"")</f>
        <v/>
      </c>
      <c r="D2673" s="66" t="str">
        <f>IF(F2673-G2673&lt;&gt;0,Journal!D2669,"")</f>
        <v/>
      </c>
      <c r="E2673" s="295" t="str">
        <f>IF(F2673-G2673&lt;&gt;0,Journal!E2669,"")</f>
        <v/>
      </c>
      <c r="F2673" s="296"/>
      <c r="G2673" s="296"/>
      <c r="H2673" s="296">
        <f t="shared" si="41"/>
        <v>0</v>
      </c>
      <c r="I2673" s="311"/>
    </row>
    <row r="2674" spans="2:9" x14ac:dyDescent="0.35">
      <c r="B2674" s="310"/>
      <c r="C2674" s="294" t="str">
        <f>IF(F2674-G2674&lt;&gt;0,Journal!C2670,"")</f>
        <v/>
      </c>
      <c r="D2674" s="66" t="str">
        <f>IF(F2674-G2674&lt;&gt;0,Journal!D2670,"")</f>
        <v/>
      </c>
      <c r="E2674" s="295" t="str">
        <f>IF(F2674-G2674&lt;&gt;0,Journal!E2670,"")</f>
        <v/>
      </c>
      <c r="F2674" s="296"/>
      <c r="G2674" s="296"/>
      <c r="H2674" s="296">
        <f t="shared" si="41"/>
        <v>0</v>
      </c>
      <c r="I2674" s="311"/>
    </row>
    <row r="2675" spans="2:9" x14ac:dyDescent="0.35">
      <c r="B2675" s="310"/>
      <c r="C2675" s="294" t="str">
        <f>IF(F2675-G2675&lt;&gt;0,Journal!C2671,"")</f>
        <v/>
      </c>
      <c r="D2675" s="66" t="str">
        <f>IF(F2675-G2675&lt;&gt;0,Journal!D2671,"")</f>
        <v/>
      </c>
      <c r="E2675" s="295" t="str">
        <f>IF(F2675-G2675&lt;&gt;0,Journal!E2671,"")</f>
        <v/>
      </c>
      <c r="F2675" s="296"/>
      <c r="G2675" s="296"/>
      <c r="H2675" s="296">
        <f t="shared" si="41"/>
        <v>0</v>
      </c>
      <c r="I2675" s="311"/>
    </row>
    <row r="2676" spans="2:9" x14ac:dyDescent="0.35">
      <c r="B2676" s="310"/>
      <c r="C2676" s="294" t="str">
        <f>IF(F2676-G2676&lt;&gt;0,Journal!C2672,"")</f>
        <v/>
      </c>
      <c r="D2676" s="66" t="str">
        <f>IF(F2676-G2676&lt;&gt;0,Journal!D2672,"")</f>
        <v/>
      </c>
      <c r="E2676" s="295" t="str">
        <f>IF(F2676-G2676&lt;&gt;0,Journal!E2672,"")</f>
        <v/>
      </c>
      <c r="F2676" s="296"/>
      <c r="G2676" s="296"/>
      <c r="H2676" s="296">
        <f t="shared" si="41"/>
        <v>0</v>
      </c>
      <c r="I2676" s="311"/>
    </row>
    <row r="2677" spans="2:9" x14ac:dyDescent="0.35">
      <c r="B2677" s="310"/>
      <c r="C2677" s="294" t="str">
        <f>IF(F2677-G2677&lt;&gt;0,Journal!C2673,"")</f>
        <v/>
      </c>
      <c r="D2677" s="66" t="str">
        <f>IF(F2677-G2677&lt;&gt;0,Journal!D2673,"")</f>
        <v/>
      </c>
      <c r="E2677" s="295" t="str">
        <f>IF(F2677-G2677&lt;&gt;0,Journal!E2673,"")</f>
        <v/>
      </c>
      <c r="F2677" s="296"/>
      <c r="G2677" s="296"/>
      <c r="H2677" s="296">
        <f t="shared" si="41"/>
        <v>0</v>
      </c>
      <c r="I2677" s="311"/>
    </row>
    <row r="2678" spans="2:9" x14ac:dyDescent="0.35">
      <c r="B2678" s="310"/>
      <c r="C2678" s="294" t="str">
        <f>IF(F2678-G2678&lt;&gt;0,Journal!C2674,"")</f>
        <v/>
      </c>
      <c r="D2678" s="66" t="str">
        <f>IF(F2678-G2678&lt;&gt;0,Journal!D2674,"")</f>
        <v/>
      </c>
      <c r="E2678" s="295" t="str">
        <f>IF(F2678-G2678&lt;&gt;0,Journal!E2674,"")</f>
        <v/>
      </c>
      <c r="F2678" s="296"/>
      <c r="G2678" s="296"/>
      <c r="H2678" s="296">
        <f t="shared" si="41"/>
        <v>0</v>
      </c>
      <c r="I2678" s="311"/>
    </row>
    <row r="2679" spans="2:9" x14ac:dyDescent="0.35">
      <c r="B2679" s="310"/>
      <c r="C2679" s="294" t="str">
        <f>IF(F2679-G2679&lt;&gt;0,Journal!C2675,"")</f>
        <v/>
      </c>
      <c r="D2679" s="66" t="str">
        <f>IF(F2679-G2679&lt;&gt;0,Journal!D2675,"")</f>
        <v/>
      </c>
      <c r="E2679" s="295" t="str">
        <f>IF(F2679-G2679&lt;&gt;0,Journal!E2675,"")</f>
        <v/>
      </c>
      <c r="F2679" s="296"/>
      <c r="G2679" s="296"/>
      <c r="H2679" s="296">
        <f t="shared" si="41"/>
        <v>0</v>
      </c>
      <c r="I2679" s="311"/>
    </row>
    <row r="2680" spans="2:9" x14ac:dyDescent="0.35">
      <c r="B2680" s="310"/>
      <c r="C2680" s="294" t="str">
        <f>IF(F2680-G2680&lt;&gt;0,Journal!C2676,"")</f>
        <v/>
      </c>
      <c r="D2680" s="66" t="str">
        <f>IF(F2680-G2680&lt;&gt;0,Journal!D2676,"")</f>
        <v/>
      </c>
      <c r="E2680" s="295" t="str">
        <f>IF(F2680-G2680&lt;&gt;0,Journal!E2676,"")</f>
        <v/>
      </c>
      <c r="F2680" s="296"/>
      <c r="G2680" s="296"/>
      <c r="H2680" s="296">
        <f t="shared" si="41"/>
        <v>0</v>
      </c>
      <c r="I2680" s="311"/>
    </row>
    <row r="2681" spans="2:9" x14ac:dyDescent="0.35">
      <c r="B2681" s="310"/>
      <c r="C2681" s="294" t="str">
        <f>IF(F2681-G2681&lt;&gt;0,Journal!C2677,"")</f>
        <v/>
      </c>
      <c r="D2681" s="66" t="str">
        <f>IF(F2681-G2681&lt;&gt;0,Journal!D2677,"")</f>
        <v/>
      </c>
      <c r="E2681" s="295" t="str">
        <f>IF(F2681-G2681&lt;&gt;0,Journal!E2677,"")</f>
        <v/>
      </c>
      <c r="F2681" s="296"/>
      <c r="G2681" s="296"/>
      <c r="H2681" s="296">
        <f t="shared" si="41"/>
        <v>0</v>
      </c>
      <c r="I2681" s="311"/>
    </row>
    <row r="2682" spans="2:9" x14ac:dyDescent="0.35">
      <c r="B2682" s="310"/>
      <c r="C2682" s="294" t="str">
        <f>IF(F2682-G2682&lt;&gt;0,Journal!C2678,"")</f>
        <v/>
      </c>
      <c r="D2682" s="66" t="str">
        <f>IF(F2682-G2682&lt;&gt;0,Journal!D2678,"")</f>
        <v/>
      </c>
      <c r="E2682" s="295" t="str">
        <f>IF(F2682-G2682&lt;&gt;0,Journal!E2678,"")</f>
        <v/>
      </c>
      <c r="F2682" s="296"/>
      <c r="G2682" s="296"/>
      <c r="H2682" s="296">
        <f t="shared" si="41"/>
        <v>0</v>
      </c>
      <c r="I2682" s="311"/>
    </row>
    <row r="2683" spans="2:9" x14ac:dyDescent="0.35">
      <c r="B2683" s="310"/>
      <c r="C2683" s="294" t="str">
        <f>IF(F2683-G2683&lt;&gt;0,Journal!C2679,"")</f>
        <v/>
      </c>
      <c r="D2683" s="66" t="str">
        <f>IF(F2683-G2683&lt;&gt;0,Journal!D2679,"")</f>
        <v/>
      </c>
      <c r="E2683" s="295" t="str">
        <f>IF(F2683-G2683&lt;&gt;0,Journal!E2679,"")</f>
        <v/>
      </c>
      <c r="F2683" s="296"/>
      <c r="G2683" s="296"/>
      <c r="H2683" s="296">
        <f t="shared" si="41"/>
        <v>0</v>
      </c>
      <c r="I2683" s="311"/>
    </row>
    <row r="2684" spans="2:9" x14ac:dyDescent="0.35">
      <c r="B2684" s="310"/>
      <c r="C2684" s="294" t="str">
        <f>IF(F2684-G2684&lt;&gt;0,Journal!C2680,"")</f>
        <v/>
      </c>
      <c r="D2684" s="66" t="str">
        <f>IF(F2684-G2684&lt;&gt;0,Journal!D2680,"")</f>
        <v/>
      </c>
      <c r="E2684" s="295" t="str">
        <f>IF(F2684-G2684&lt;&gt;0,Journal!E2680,"")</f>
        <v/>
      </c>
      <c r="F2684" s="296"/>
      <c r="G2684" s="296"/>
      <c r="H2684" s="296">
        <f t="shared" si="41"/>
        <v>0</v>
      </c>
      <c r="I2684" s="311"/>
    </row>
    <row r="2685" spans="2:9" x14ac:dyDescent="0.35">
      <c r="B2685" s="310"/>
      <c r="C2685" s="294" t="str">
        <f>IF(F2685-G2685&lt;&gt;0,Journal!C2681,"")</f>
        <v/>
      </c>
      <c r="D2685" s="66" t="str">
        <f>IF(F2685-G2685&lt;&gt;0,Journal!D2681,"")</f>
        <v/>
      </c>
      <c r="E2685" s="295" t="str">
        <f>IF(F2685-G2685&lt;&gt;0,Journal!E2681,"")</f>
        <v/>
      </c>
      <c r="F2685" s="296"/>
      <c r="G2685" s="296"/>
      <c r="H2685" s="296">
        <f t="shared" si="41"/>
        <v>0</v>
      </c>
      <c r="I2685" s="311"/>
    </row>
    <row r="2686" spans="2:9" x14ac:dyDescent="0.35">
      <c r="B2686" s="310"/>
      <c r="C2686" s="294" t="str">
        <f>IF(F2686-G2686&lt;&gt;0,Journal!C2682,"")</f>
        <v/>
      </c>
      <c r="D2686" s="66" t="str">
        <f>IF(F2686-G2686&lt;&gt;0,Journal!D2682,"")</f>
        <v/>
      </c>
      <c r="E2686" s="295" t="str">
        <f>IF(F2686-G2686&lt;&gt;0,Journal!E2682,"")</f>
        <v/>
      </c>
      <c r="F2686" s="296"/>
      <c r="G2686" s="296"/>
      <c r="H2686" s="296">
        <f t="shared" si="41"/>
        <v>0</v>
      </c>
      <c r="I2686" s="311"/>
    </row>
    <row r="2687" spans="2:9" x14ac:dyDescent="0.35">
      <c r="B2687" s="310"/>
      <c r="C2687" s="294" t="str">
        <f>IF(F2687-G2687&lt;&gt;0,Journal!C2683,"")</f>
        <v/>
      </c>
      <c r="D2687" s="66" t="str">
        <f>IF(F2687-G2687&lt;&gt;0,Journal!D2683,"")</f>
        <v/>
      </c>
      <c r="E2687" s="295" t="str">
        <f>IF(F2687-G2687&lt;&gt;0,Journal!E2683,"")</f>
        <v/>
      </c>
      <c r="F2687" s="296"/>
      <c r="G2687" s="296"/>
      <c r="H2687" s="296">
        <f t="shared" si="41"/>
        <v>0</v>
      </c>
      <c r="I2687" s="311"/>
    </row>
    <row r="2688" spans="2:9" x14ac:dyDescent="0.35">
      <c r="B2688" s="310"/>
      <c r="C2688" s="294" t="str">
        <f>IF(F2688-G2688&lt;&gt;0,Journal!C2684,"")</f>
        <v/>
      </c>
      <c r="D2688" s="66" t="str">
        <f>IF(F2688-G2688&lt;&gt;0,Journal!D2684,"")</f>
        <v/>
      </c>
      <c r="E2688" s="295" t="str">
        <f>IF(F2688-G2688&lt;&gt;0,Journal!E2684,"")</f>
        <v/>
      </c>
      <c r="F2688" s="296"/>
      <c r="G2688" s="296"/>
      <c r="H2688" s="296">
        <f t="shared" si="41"/>
        <v>0</v>
      </c>
      <c r="I2688" s="311"/>
    </row>
    <row r="2689" spans="2:9" x14ac:dyDescent="0.35">
      <c r="B2689" s="310"/>
      <c r="C2689" s="294" t="str">
        <f>IF(F2689-G2689&lt;&gt;0,Journal!C2685,"")</f>
        <v/>
      </c>
      <c r="D2689" s="66" t="str">
        <f>IF(F2689-G2689&lt;&gt;0,Journal!D2685,"")</f>
        <v/>
      </c>
      <c r="E2689" s="295" t="str">
        <f>IF(F2689-G2689&lt;&gt;0,Journal!E2685,"")</f>
        <v/>
      </c>
      <c r="F2689" s="296"/>
      <c r="G2689" s="296"/>
      <c r="H2689" s="296">
        <f t="shared" si="41"/>
        <v>0</v>
      </c>
      <c r="I2689" s="311"/>
    </row>
    <row r="2690" spans="2:9" x14ac:dyDescent="0.35">
      <c r="B2690" s="310"/>
      <c r="C2690" s="294" t="str">
        <f>IF(F2690-G2690&lt;&gt;0,Journal!C2686,"")</f>
        <v/>
      </c>
      <c r="D2690" s="66" t="str">
        <f>IF(F2690-G2690&lt;&gt;0,Journal!D2686,"")</f>
        <v/>
      </c>
      <c r="E2690" s="295" t="str">
        <f>IF(F2690-G2690&lt;&gt;0,Journal!E2686,"")</f>
        <v/>
      </c>
      <c r="F2690" s="296"/>
      <c r="G2690" s="296"/>
      <c r="H2690" s="296">
        <f t="shared" si="41"/>
        <v>0</v>
      </c>
      <c r="I2690" s="311"/>
    </row>
    <row r="2691" spans="2:9" x14ac:dyDescent="0.35">
      <c r="B2691" s="310"/>
      <c r="C2691" s="294" t="str">
        <f>IF(F2691-G2691&lt;&gt;0,Journal!C2687,"")</f>
        <v/>
      </c>
      <c r="D2691" s="66" t="str">
        <f>IF(F2691-G2691&lt;&gt;0,Journal!D2687,"")</f>
        <v/>
      </c>
      <c r="E2691" s="295" t="str">
        <f>IF(F2691-G2691&lt;&gt;0,Journal!E2687,"")</f>
        <v/>
      </c>
      <c r="F2691" s="296"/>
      <c r="G2691" s="296"/>
      <c r="H2691" s="296">
        <f t="shared" si="41"/>
        <v>0</v>
      </c>
      <c r="I2691" s="311"/>
    </row>
    <row r="2692" spans="2:9" x14ac:dyDescent="0.35">
      <c r="B2692" s="310"/>
      <c r="C2692" s="294" t="str">
        <f>IF(F2692-G2692&lt;&gt;0,Journal!C2688,"")</f>
        <v/>
      </c>
      <c r="D2692" s="66" t="str">
        <f>IF(F2692-G2692&lt;&gt;0,Journal!D2688,"")</f>
        <v/>
      </c>
      <c r="E2692" s="295" t="str">
        <f>IF(F2692-G2692&lt;&gt;0,Journal!E2688,"")</f>
        <v/>
      </c>
      <c r="F2692" s="296"/>
      <c r="G2692" s="296"/>
      <c r="H2692" s="296">
        <f t="shared" si="41"/>
        <v>0</v>
      </c>
      <c r="I2692" s="311"/>
    </row>
    <row r="2693" spans="2:9" x14ac:dyDescent="0.35">
      <c r="B2693" s="310"/>
      <c r="C2693" s="294" t="str">
        <f>IF(F2693-G2693&lt;&gt;0,Journal!C2689,"")</f>
        <v/>
      </c>
      <c r="D2693" s="66" t="str">
        <f>IF(F2693-G2693&lt;&gt;0,Journal!D2689,"")</f>
        <v/>
      </c>
      <c r="E2693" s="295" t="str">
        <f>IF(F2693-G2693&lt;&gt;0,Journal!E2689,"")</f>
        <v/>
      </c>
      <c r="F2693" s="296"/>
      <c r="G2693" s="296"/>
      <c r="H2693" s="296">
        <f t="shared" si="41"/>
        <v>0</v>
      </c>
      <c r="I2693" s="311"/>
    </row>
    <row r="2694" spans="2:9" x14ac:dyDescent="0.35">
      <c r="B2694" s="310"/>
      <c r="C2694" s="294" t="str">
        <f>IF(F2694-G2694&lt;&gt;0,Journal!C2690,"")</f>
        <v/>
      </c>
      <c r="D2694" s="66" t="str">
        <f>IF(F2694-G2694&lt;&gt;0,Journal!D2690,"")</f>
        <v/>
      </c>
      <c r="E2694" s="295" t="str">
        <f>IF(F2694-G2694&lt;&gt;0,Journal!E2690,"")</f>
        <v/>
      </c>
      <c r="F2694" s="296"/>
      <c r="G2694" s="296"/>
      <c r="H2694" s="296">
        <f t="shared" si="41"/>
        <v>0</v>
      </c>
      <c r="I2694" s="311"/>
    </row>
    <row r="2695" spans="2:9" x14ac:dyDescent="0.35">
      <c r="B2695" s="310"/>
      <c r="C2695" s="294" t="str">
        <f>IF(F2695-G2695&lt;&gt;0,Journal!C2691,"")</f>
        <v/>
      </c>
      <c r="D2695" s="66" t="str">
        <f>IF(F2695-G2695&lt;&gt;0,Journal!D2691,"")</f>
        <v/>
      </c>
      <c r="E2695" s="295" t="str">
        <f>IF(F2695-G2695&lt;&gt;0,Journal!E2691,"")</f>
        <v/>
      </c>
      <c r="F2695" s="296"/>
      <c r="G2695" s="296"/>
      <c r="H2695" s="296">
        <f t="shared" si="41"/>
        <v>0</v>
      </c>
      <c r="I2695" s="311"/>
    </row>
    <row r="2696" spans="2:9" x14ac:dyDescent="0.35">
      <c r="B2696" s="310"/>
      <c r="C2696" s="294" t="str">
        <f>IF(F2696-G2696&lt;&gt;0,Journal!C2692,"")</f>
        <v/>
      </c>
      <c r="D2696" s="66" t="str">
        <f>IF(F2696-G2696&lt;&gt;0,Journal!D2692,"")</f>
        <v/>
      </c>
      <c r="E2696" s="295" t="str">
        <f>IF(F2696-G2696&lt;&gt;0,Journal!E2692,"")</f>
        <v/>
      </c>
      <c r="F2696" s="296"/>
      <c r="G2696" s="296"/>
      <c r="H2696" s="296">
        <f t="shared" si="41"/>
        <v>0</v>
      </c>
      <c r="I2696" s="311"/>
    </row>
    <row r="2697" spans="2:9" x14ac:dyDescent="0.35">
      <c r="B2697" s="310"/>
      <c r="C2697" s="294" t="str">
        <f>IF(F2697-G2697&lt;&gt;0,Journal!C2693,"")</f>
        <v/>
      </c>
      <c r="D2697" s="66" t="str">
        <f>IF(F2697-G2697&lt;&gt;0,Journal!D2693,"")</f>
        <v/>
      </c>
      <c r="E2697" s="295" t="str">
        <f>IF(F2697-G2697&lt;&gt;0,Journal!E2693,"")</f>
        <v/>
      </c>
      <c r="F2697" s="296"/>
      <c r="G2697" s="296"/>
      <c r="H2697" s="296">
        <f t="shared" si="41"/>
        <v>0</v>
      </c>
      <c r="I2697" s="311"/>
    </row>
    <row r="2698" spans="2:9" x14ac:dyDescent="0.35">
      <c r="B2698" s="310"/>
      <c r="C2698" s="294" t="str">
        <f>IF(F2698-G2698&lt;&gt;0,Journal!C2694,"")</f>
        <v/>
      </c>
      <c r="D2698" s="66" t="str">
        <f>IF(F2698-G2698&lt;&gt;0,Journal!D2694,"")</f>
        <v/>
      </c>
      <c r="E2698" s="295" t="str">
        <f>IF(F2698-G2698&lt;&gt;0,Journal!E2694,"")</f>
        <v/>
      </c>
      <c r="F2698" s="296"/>
      <c r="G2698" s="296"/>
      <c r="H2698" s="296">
        <f t="shared" si="41"/>
        <v>0</v>
      </c>
      <c r="I2698" s="311"/>
    </row>
    <row r="2699" spans="2:9" x14ac:dyDescent="0.35">
      <c r="B2699" s="310"/>
      <c r="C2699" s="294" t="str">
        <f>IF(F2699-G2699&lt;&gt;0,Journal!C2695,"")</f>
        <v/>
      </c>
      <c r="D2699" s="66" t="str">
        <f>IF(F2699-G2699&lt;&gt;0,Journal!D2695,"")</f>
        <v/>
      </c>
      <c r="E2699" s="295" t="str">
        <f>IF(F2699-G2699&lt;&gt;0,Journal!E2695,"")</f>
        <v/>
      </c>
      <c r="F2699" s="296"/>
      <c r="G2699" s="296"/>
      <c r="H2699" s="296">
        <f t="shared" si="41"/>
        <v>0</v>
      </c>
      <c r="I2699" s="311"/>
    </row>
    <row r="2700" spans="2:9" x14ac:dyDescent="0.35">
      <c r="B2700" s="310"/>
      <c r="C2700" s="294" t="str">
        <f>IF(F2700-G2700&lt;&gt;0,Journal!C2696,"")</f>
        <v/>
      </c>
      <c r="D2700" s="66" t="str">
        <f>IF(F2700-G2700&lt;&gt;0,Journal!D2696,"")</f>
        <v/>
      </c>
      <c r="E2700" s="295" t="str">
        <f>IF(F2700-G2700&lt;&gt;0,Journal!E2696,"")</f>
        <v/>
      </c>
      <c r="F2700" s="296"/>
      <c r="G2700" s="296"/>
      <c r="H2700" s="296">
        <f t="shared" si="41"/>
        <v>0</v>
      </c>
      <c r="I2700" s="311"/>
    </row>
    <row r="2701" spans="2:9" x14ac:dyDescent="0.35">
      <c r="B2701" s="310"/>
      <c r="C2701" s="294" t="str">
        <f>IF(F2701-G2701&lt;&gt;0,Journal!C2697,"")</f>
        <v/>
      </c>
      <c r="D2701" s="66" t="str">
        <f>IF(F2701-G2701&lt;&gt;0,Journal!D2697,"")</f>
        <v/>
      </c>
      <c r="E2701" s="295" t="str">
        <f>IF(F2701-G2701&lt;&gt;0,Journal!E2697,"")</f>
        <v/>
      </c>
      <c r="F2701" s="296"/>
      <c r="G2701" s="296"/>
      <c r="H2701" s="296">
        <f t="shared" si="41"/>
        <v>0</v>
      </c>
      <c r="I2701" s="311"/>
    </row>
    <row r="2702" spans="2:9" x14ac:dyDescent="0.35">
      <c r="B2702" s="310"/>
      <c r="C2702" s="294" t="str">
        <f>IF(F2702-G2702&lt;&gt;0,Journal!C2698,"")</f>
        <v/>
      </c>
      <c r="D2702" s="66" t="str">
        <f>IF(F2702-G2702&lt;&gt;0,Journal!D2698,"")</f>
        <v/>
      </c>
      <c r="E2702" s="295" t="str">
        <f>IF(F2702-G2702&lt;&gt;0,Journal!E2698,"")</f>
        <v/>
      </c>
      <c r="F2702" s="296"/>
      <c r="G2702" s="296"/>
      <c r="H2702" s="296">
        <f t="shared" si="41"/>
        <v>0</v>
      </c>
      <c r="I2702" s="311"/>
    </row>
    <row r="2703" spans="2:9" x14ac:dyDescent="0.35">
      <c r="B2703" s="310"/>
      <c r="C2703" s="294" t="str">
        <f>IF(F2703-G2703&lt;&gt;0,Journal!C2699,"")</f>
        <v/>
      </c>
      <c r="D2703" s="66" t="str">
        <f>IF(F2703-G2703&lt;&gt;0,Journal!D2699,"")</f>
        <v/>
      </c>
      <c r="E2703" s="295" t="str">
        <f>IF(F2703-G2703&lt;&gt;0,Journal!E2699,"")</f>
        <v/>
      </c>
      <c r="F2703" s="296"/>
      <c r="G2703" s="296"/>
      <c r="H2703" s="296">
        <f t="shared" si="41"/>
        <v>0</v>
      </c>
      <c r="I2703" s="311"/>
    </row>
    <row r="2704" spans="2:9" x14ac:dyDescent="0.35">
      <c r="B2704" s="310"/>
      <c r="C2704" s="294" t="str">
        <f>IF(F2704-G2704&lt;&gt;0,Journal!C2700,"")</f>
        <v/>
      </c>
      <c r="D2704" s="66" t="str">
        <f>IF(F2704-G2704&lt;&gt;0,Journal!D2700,"")</f>
        <v/>
      </c>
      <c r="E2704" s="295" t="str">
        <f>IF(F2704-G2704&lt;&gt;0,Journal!E2700,"")</f>
        <v/>
      </c>
      <c r="F2704" s="296"/>
      <c r="G2704" s="296"/>
      <c r="H2704" s="296">
        <f t="shared" ref="H2704:H2767" si="42">IF($F$9="Debit",(H2703+F2704-G2704),(H2703+G2704-F2704))</f>
        <v>0</v>
      </c>
      <c r="I2704" s="311"/>
    </row>
    <row r="2705" spans="2:9" x14ac:dyDescent="0.35">
      <c r="B2705" s="310"/>
      <c r="C2705" s="294" t="str">
        <f>IF(F2705-G2705&lt;&gt;0,Journal!C2701,"")</f>
        <v/>
      </c>
      <c r="D2705" s="66" t="str">
        <f>IF(F2705-G2705&lt;&gt;0,Journal!D2701,"")</f>
        <v/>
      </c>
      <c r="E2705" s="295" t="str">
        <f>IF(F2705-G2705&lt;&gt;0,Journal!E2701,"")</f>
        <v/>
      </c>
      <c r="F2705" s="296"/>
      <c r="G2705" s="296"/>
      <c r="H2705" s="296">
        <f t="shared" si="42"/>
        <v>0</v>
      </c>
      <c r="I2705" s="311"/>
    </row>
    <row r="2706" spans="2:9" x14ac:dyDescent="0.35">
      <c r="B2706" s="310"/>
      <c r="C2706" s="294" t="str">
        <f>IF(F2706-G2706&lt;&gt;0,Journal!C2702,"")</f>
        <v/>
      </c>
      <c r="D2706" s="66" t="str">
        <f>IF(F2706-G2706&lt;&gt;0,Journal!D2702,"")</f>
        <v/>
      </c>
      <c r="E2706" s="295" t="str">
        <f>IF(F2706-G2706&lt;&gt;0,Journal!E2702,"")</f>
        <v/>
      </c>
      <c r="F2706" s="296"/>
      <c r="G2706" s="296"/>
      <c r="H2706" s="296">
        <f t="shared" si="42"/>
        <v>0</v>
      </c>
      <c r="I2706" s="311"/>
    </row>
    <row r="2707" spans="2:9" x14ac:dyDescent="0.35">
      <c r="B2707" s="310"/>
      <c r="C2707" s="294" t="str">
        <f>IF(F2707-G2707&lt;&gt;0,Journal!C2703,"")</f>
        <v/>
      </c>
      <c r="D2707" s="66" t="str">
        <f>IF(F2707-G2707&lt;&gt;0,Journal!D2703,"")</f>
        <v/>
      </c>
      <c r="E2707" s="295" t="str">
        <f>IF(F2707-G2707&lt;&gt;0,Journal!E2703,"")</f>
        <v/>
      </c>
      <c r="F2707" s="296"/>
      <c r="G2707" s="296"/>
      <c r="H2707" s="296">
        <f t="shared" si="42"/>
        <v>0</v>
      </c>
      <c r="I2707" s="311"/>
    </row>
    <row r="2708" spans="2:9" x14ac:dyDescent="0.35">
      <c r="B2708" s="310"/>
      <c r="C2708" s="294" t="str">
        <f>IF(F2708-G2708&lt;&gt;0,Journal!C2704,"")</f>
        <v/>
      </c>
      <c r="D2708" s="66" t="str">
        <f>IF(F2708-G2708&lt;&gt;0,Journal!D2704,"")</f>
        <v/>
      </c>
      <c r="E2708" s="295" t="str">
        <f>IF(F2708-G2708&lt;&gt;0,Journal!E2704,"")</f>
        <v/>
      </c>
      <c r="F2708" s="296"/>
      <c r="G2708" s="296"/>
      <c r="H2708" s="296">
        <f t="shared" si="42"/>
        <v>0</v>
      </c>
      <c r="I2708" s="311"/>
    </row>
    <row r="2709" spans="2:9" x14ac:dyDescent="0.35">
      <c r="B2709" s="310"/>
      <c r="C2709" s="294" t="str">
        <f>IF(F2709-G2709&lt;&gt;0,Journal!C2705,"")</f>
        <v/>
      </c>
      <c r="D2709" s="66" t="str">
        <f>IF(F2709-G2709&lt;&gt;0,Journal!D2705,"")</f>
        <v/>
      </c>
      <c r="E2709" s="295" t="str">
        <f>IF(F2709-G2709&lt;&gt;0,Journal!E2705,"")</f>
        <v/>
      </c>
      <c r="F2709" s="296"/>
      <c r="G2709" s="296"/>
      <c r="H2709" s="296">
        <f t="shared" si="42"/>
        <v>0</v>
      </c>
      <c r="I2709" s="311"/>
    </row>
    <row r="2710" spans="2:9" x14ac:dyDescent="0.35">
      <c r="B2710" s="310"/>
      <c r="C2710" s="294" t="str">
        <f>IF(F2710-G2710&lt;&gt;0,Journal!C2706,"")</f>
        <v/>
      </c>
      <c r="D2710" s="66" t="str">
        <f>IF(F2710-G2710&lt;&gt;0,Journal!D2706,"")</f>
        <v/>
      </c>
      <c r="E2710" s="295" t="str">
        <f>IF(F2710-G2710&lt;&gt;0,Journal!E2706,"")</f>
        <v/>
      </c>
      <c r="F2710" s="296"/>
      <c r="G2710" s="296"/>
      <c r="H2710" s="296">
        <f t="shared" si="42"/>
        <v>0</v>
      </c>
      <c r="I2710" s="311"/>
    </row>
    <row r="2711" spans="2:9" x14ac:dyDescent="0.35">
      <c r="B2711" s="310"/>
      <c r="C2711" s="294" t="str">
        <f>IF(F2711-G2711&lt;&gt;0,Journal!C2707,"")</f>
        <v/>
      </c>
      <c r="D2711" s="66" t="str">
        <f>IF(F2711-G2711&lt;&gt;0,Journal!D2707,"")</f>
        <v/>
      </c>
      <c r="E2711" s="295" t="str">
        <f>IF(F2711-G2711&lt;&gt;0,Journal!E2707,"")</f>
        <v/>
      </c>
      <c r="F2711" s="296"/>
      <c r="G2711" s="296"/>
      <c r="H2711" s="296">
        <f t="shared" si="42"/>
        <v>0</v>
      </c>
      <c r="I2711" s="311"/>
    </row>
    <row r="2712" spans="2:9" x14ac:dyDescent="0.35">
      <c r="B2712" s="310"/>
      <c r="C2712" s="294" t="str">
        <f>IF(F2712-G2712&lt;&gt;0,Journal!C2708,"")</f>
        <v/>
      </c>
      <c r="D2712" s="66" t="str">
        <f>IF(F2712-G2712&lt;&gt;0,Journal!D2708,"")</f>
        <v/>
      </c>
      <c r="E2712" s="295" t="str">
        <f>IF(F2712-G2712&lt;&gt;0,Journal!E2708,"")</f>
        <v/>
      </c>
      <c r="F2712" s="296"/>
      <c r="G2712" s="296"/>
      <c r="H2712" s="296">
        <f t="shared" si="42"/>
        <v>0</v>
      </c>
      <c r="I2712" s="311"/>
    </row>
    <row r="2713" spans="2:9" x14ac:dyDescent="0.35">
      <c r="B2713" s="310"/>
      <c r="C2713" s="294" t="str">
        <f>IF(F2713-G2713&lt;&gt;0,Journal!C2709,"")</f>
        <v/>
      </c>
      <c r="D2713" s="66" t="str">
        <f>IF(F2713-G2713&lt;&gt;0,Journal!D2709,"")</f>
        <v/>
      </c>
      <c r="E2713" s="295" t="str">
        <f>IF(F2713-G2713&lt;&gt;0,Journal!E2709,"")</f>
        <v/>
      </c>
      <c r="F2713" s="296"/>
      <c r="G2713" s="296"/>
      <c r="H2713" s="296">
        <f t="shared" si="42"/>
        <v>0</v>
      </c>
      <c r="I2713" s="311"/>
    </row>
    <row r="2714" spans="2:9" x14ac:dyDescent="0.35">
      <c r="B2714" s="310"/>
      <c r="C2714" s="294" t="str">
        <f>IF(F2714-G2714&lt;&gt;0,Journal!C2710,"")</f>
        <v/>
      </c>
      <c r="D2714" s="66" t="str">
        <f>IF(F2714-G2714&lt;&gt;0,Journal!D2710,"")</f>
        <v/>
      </c>
      <c r="E2714" s="295" t="str">
        <f>IF(F2714-G2714&lt;&gt;0,Journal!E2710,"")</f>
        <v/>
      </c>
      <c r="F2714" s="296"/>
      <c r="G2714" s="296"/>
      <c r="H2714" s="296">
        <f t="shared" si="42"/>
        <v>0</v>
      </c>
      <c r="I2714" s="311"/>
    </row>
    <row r="2715" spans="2:9" x14ac:dyDescent="0.35">
      <c r="B2715" s="310"/>
      <c r="C2715" s="294" t="str">
        <f>IF(F2715-G2715&lt;&gt;0,Journal!C2711,"")</f>
        <v/>
      </c>
      <c r="D2715" s="66" t="str">
        <f>IF(F2715-G2715&lt;&gt;0,Journal!D2711,"")</f>
        <v/>
      </c>
      <c r="E2715" s="295" t="str">
        <f>IF(F2715-G2715&lt;&gt;0,Journal!E2711,"")</f>
        <v/>
      </c>
      <c r="F2715" s="296"/>
      <c r="G2715" s="296"/>
      <c r="H2715" s="296">
        <f t="shared" si="42"/>
        <v>0</v>
      </c>
      <c r="I2715" s="311"/>
    </row>
    <row r="2716" spans="2:9" x14ac:dyDescent="0.35">
      <c r="B2716" s="310"/>
      <c r="C2716" s="294" t="str">
        <f>IF(F2716-G2716&lt;&gt;0,Journal!C2712,"")</f>
        <v/>
      </c>
      <c r="D2716" s="66" t="str">
        <f>IF(F2716-G2716&lt;&gt;0,Journal!D2712,"")</f>
        <v/>
      </c>
      <c r="E2716" s="295" t="str">
        <f>IF(F2716-G2716&lt;&gt;0,Journal!E2712,"")</f>
        <v/>
      </c>
      <c r="F2716" s="296"/>
      <c r="G2716" s="296"/>
      <c r="H2716" s="296">
        <f t="shared" si="42"/>
        <v>0</v>
      </c>
      <c r="I2716" s="311"/>
    </row>
    <row r="2717" spans="2:9" x14ac:dyDescent="0.35">
      <c r="B2717" s="310"/>
      <c r="C2717" s="294" t="str">
        <f>IF(F2717-G2717&lt;&gt;0,Journal!C2713,"")</f>
        <v/>
      </c>
      <c r="D2717" s="66" t="str">
        <f>IF(F2717-G2717&lt;&gt;0,Journal!D2713,"")</f>
        <v/>
      </c>
      <c r="E2717" s="295" t="str">
        <f>IF(F2717-G2717&lt;&gt;0,Journal!E2713,"")</f>
        <v/>
      </c>
      <c r="F2717" s="296"/>
      <c r="G2717" s="296"/>
      <c r="H2717" s="296">
        <f t="shared" si="42"/>
        <v>0</v>
      </c>
      <c r="I2717" s="311"/>
    </row>
    <row r="2718" spans="2:9" x14ac:dyDescent="0.35">
      <c r="B2718" s="310"/>
      <c r="C2718" s="294" t="str">
        <f>IF(F2718-G2718&lt;&gt;0,Journal!C2714,"")</f>
        <v/>
      </c>
      <c r="D2718" s="66" t="str">
        <f>IF(F2718-G2718&lt;&gt;0,Journal!D2714,"")</f>
        <v/>
      </c>
      <c r="E2718" s="295" t="str">
        <f>IF(F2718-G2718&lt;&gt;0,Journal!E2714,"")</f>
        <v/>
      </c>
      <c r="F2718" s="296"/>
      <c r="G2718" s="296"/>
      <c r="H2718" s="296">
        <f t="shared" si="42"/>
        <v>0</v>
      </c>
      <c r="I2718" s="311"/>
    </row>
    <row r="2719" spans="2:9" x14ac:dyDescent="0.35">
      <c r="B2719" s="310"/>
      <c r="C2719" s="294" t="str">
        <f>IF(F2719-G2719&lt;&gt;0,Journal!C2715,"")</f>
        <v/>
      </c>
      <c r="D2719" s="66" t="str">
        <f>IF(F2719-G2719&lt;&gt;0,Journal!D2715,"")</f>
        <v/>
      </c>
      <c r="E2719" s="295" t="str">
        <f>IF(F2719-G2719&lt;&gt;0,Journal!E2715,"")</f>
        <v/>
      </c>
      <c r="F2719" s="296"/>
      <c r="G2719" s="296"/>
      <c r="H2719" s="296">
        <f t="shared" si="42"/>
        <v>0</v>
      </c>
      <c r="I2719" s="311"/>
    </row>
    <row r="2720" spans="2:9" x14ac:dyDescent="0.35">
      <c r="B2720" s="310"/>
      <c r="C2720" s="294" t="str">
        <f>IF(F2720-G2720&lt;&gt;0,Journal!C2716,"")</f>
        <v/>
      </c>
      <c r="D2720" s="66" t="str">
        <f>IF(F2720-G2720&lt;&gt;0,Journal!D2716,"")</f>
        <v/>
      </c>
      <c r="E2720" s="295" t="str">
        <f>IF(F2720-G2720&lt;&gt;0,Journal!E2716,"")</f>
        <v/>
      </c>
      <c r="F2720" s="296"/>
      <c r="G2720" s="296"/>
      <c r="H2720" s="296">
        <f t="shared" si="42"/>
        <v>0</v>
      </c>
      <c r="I2720" s="311"/>
    </row>
    <row r="2721" spans="2:9" x14ac:dyDescent="0.35">
      <c r="B2721" s="310"/>
      <c r="C2721" s="294" t="str">
        <f>IF(F2721-G2721&lt;&gt;0,Journal!C2717,"")</f>
        <v/>
      </c>
      <c r="D2721" s="66" t="str">
        <f>IF(F2721-G2721&lt;&gt;0,Journal!D2717,"")</f>
        <v/>
      </c>
      <c r="E2721" s="295" t="str">
        <f>IF(F2721-G2721&lt;&gt;0,Journal!E2717,"")</f>
        <v/>
      </c>
      <c r="F2721" s="296"/>
      <c r="G2721" s="296"/>
      <c r="H2721" s="296">
        <f t="shared" si="42"/>
        <v>0</v>
      </c>
      <c r="I2721" s="311"/>
    </row>
    <row r="2722" spans="2:9" x14ac:dyDescent="0.35">
      <c r="B2722" s="310"/>
      <c r="C2722" s="294" t="str">
        <f>IF(F2722-G2722&lt;&gt;0,Journal!C2718,"")</f>
        <v/>
      </c>
      <c r="D2722" s="66" t="str">
        <f>IF(F2722-G2722&lt;&gt;0,Journal!D2718,"")</f>
        <v/>
      </c>
      <c r="E2722" s="295" t="str">
        <f>IF(F2722-G2722&lt;&gt;0,Journal!E2718,"")</f>
        <v/>
      </c>
      <c r="F2722" s="296"/>
      <c r="G2722" s="296"/>
      <c r="H2722" s="296">
        <f t="shared" si="42"/>
        <v>0</v>
      </c>
      <c r="I2722" s="311"/>
    </row>
    <row r="2723" spans="2:9" x14ac:dyDescent="0.35">
      <c r="B2723" s="310"/>
      <c r="C2723" s="294" t="str">
        <f>IF(F2723-G2723&lt;&gt;0,Journal!C2719,"")</f>
        <v/>
      </c>
      <c r="D2723" s="66" t="str">
        <f>IF(F2723-G2723&lt;&gt;0,Journal!D2719,"")</f>
        <v/>
      </c>
      <c r="E2723" s="295" t="str">
        <f>IF(F2723-G2723&lt;&gt;0,Journal!E2719,"")</f>
        <v/>
      </c>
      <c r="F2723" s="296"/>
      <c r="G2723" s="296"/>
      <c r="H2723" s="296">
        <f t="shared" si="42"/>
        <v>0</v>
      </c>
      <c r="I2723" s="311"/>
    </row>
    <row r="2724" spans="2:9" x14ac:dyDescent="0.35">
      <c r="B2724" s="310"/>
      <c r="C2724" s="294" t="str">
        <f>IF(F2724-G2724&lt;&gt;0,Journal!C2720,"")</f>
        <v/>
      </c>
      <c r="D2724" s="66" t="str">
        <f>IF(F2724-G2724&lt;&gt;0,Journal!D2720,"")</f>
        <v/>
      </c>
      <c r="E2724" s="295" t="str">
        <f>IF(F2724-G2724&lt;&gt;0,Journal!E2720,"")</f>
        <v/>
      </c>
      <c r="F2724" s="296"/>
      <c r="G2724" s="296"/>
      <c r="H2724" s="296">
        <f t="shared" si="42"/>
        <v>0</v>
      </c>
      <c r="I2724" s="311"/>
    </row>
    <row r="2725" spans="2:9" x14ac:dyDescent="0.35">
      <c r="B2725" s="310"/>
      <c r="C2725" s="294" t="str">
        <f>IF(F2725-G2725&lt;&gt;0,Journal!C2721,"")</f>
        <v/>
      </c>
      <c r="D2725" s="66" t="str">
        <f>IF(F2725-G2725&lt;&gt;0,Journal!D2721,"")</f>
        <v/>
      </c>
      <c r="E2725" s="295" t="str">
        <f>IF(F2725-G2725&lt;&gt;0,Journal!E2721,"")</f>
        <v/>
      </c>
      <c r="F2725" s="296"/>
      <c r="G2725" s="296"/>
      <c r="H2725" s="296">
        <f t="shared" si="42"/>
        <v>0</v>
      </c>
      <c r="I2725" s="311"/>
    </row>
    <row r="2726" spans="2:9" x14ac:dyDescent="0.35">
      <c r="B2726" s="310"/>
      <c r="C2726" s="294" t="str">
        <f>IF(F2726-G2726&lt;&gt;0,Journal!C2722,"")</f>
        <v/>
      </c>
      <c r="D2726" s="66" t="str">
        <f>IF(F2726-G2726&lt;&gt;0,Journal!D2722,"")</f>
        <v/>
      </c>
      <c r="E2726" s="295" t="str">
        <f>IF(F2726-G2726&lt;&gt;0,Journal!E2722,"")</f>
        <v/>
      </c>
      <c r="F2726" s="296"/>
      <c r="G2726" s="296"/>
      <c r="H2726" s="296">
        <f t="shared" si="42"/>
        <v>0</v>
      </c>
      <c r="I2726" s="311"/>
    </row>
    <row r="2727" spans="2:9" x14ac:dyDescent="0.35">
      <c r="B2727" s="310"/>
      <c r="C2727" s="294" t="str">
        <f>IF(F2727-G2727&lt;&gt;0,Journal!C2723,"")</f>
        <v/>
      </c>
      <c r="D2727" s="66" t="str">
        <f>IF(F2727-G2727&lt;&gt;0,Journal!D2723,"")</f>
        <v/>
      </c>
      <c r="E2727" s="295" t="str">
        <f>IF(F2727-G2727&lt;&gt;0,Journal!E2723,"")</f>
        <v/>
      </c>
      <c r="F2727" s="296"/>
      <c r="G2727" s="296"/>
      <c r="H2727" s="296">
        <f t="shared" si="42"/>
        <v>0</v>
      </c>
      <c r="I2727" s="311"/>
    </row>
    <row r="2728" spans="2:9" x14ac:dyDescent="0.35">
      <c r="B2728" s="310"/>
      <c r="C2728" s="294" t="str">
        <f>IF(F2728-G2728&lt;&gt;0,Journal!C2724,"")</f>
        <v/>
      </c>
      <c r="D2728" s="66" t="str">
        <f>IF(F2728-G2728&lt;&gt;0,Journal!D2724,"")</f>
        <v/>
      </c>
      <c r="E2728" s="295" t="str">
        <f>IF(F2728-G2728&lt;&gt;0,Journal!E2724,"")</f>
        <v/>
      </c>
      <c r="F2728" s="296"/>
      <c r="G2728" s="296"/>
      <c r="H2728" s="296">
        <f t="shared" si="42"/>
        <v>0</v>
      </c>
      <c r="I2728" s="311"/>
    </row>
    <row r="2729" spans="2:9" x14ac:dyDescent="0.35">
      <c r="B2729" s="310"/>
      <c r="C2729" s="294" t="str">
        <f>IF(F2729-G2729&lt;&gt;0,Journal!C2725,"")</f>
        <v/>
      </c>
      <c r="D2729" s="66" t="str">
        <f>IF(F2729-G2729&lt;&gt;0,Journal!D2725,"")</f>
        <v/>
      </c>
      <c r="E2729" s="295" t="str">
        <f>IF(F2729-G2729&lt;&gt;0,Journal!E2725,"")</f>
        <v/>
      </c>
      <c r="F2729" s="296"/>
      <c r="G2729" s="296"/>
      <c r="H2729" s="296">
        <f t="shared" si="42"/>
        <v>0</v>
      </c>
      <c r="I2729" s="311"/>
    </row>
    <row r="2730" spans="2:9" x14ac:dyDescent="0.35">
      <c r="B2730" s="310"/>
      <c r="C2730" s="294" t="str">
        <f>IF(F2730-G2730&lt;&gt;0,Journal!C2726,"")</f>
        <v/>
      </c>
      <c r="D2730" s="66" t="str">
        <f>IF(F2730-G2730&lt;&gt;0,Journal!D2726,"")</f>
        <v/>
      </c>
      <c r="E2730" s="295" t="str">
        <f>IF(F2730-G2730&lt;&gt;0,Journal!E2726,"")</f>
        <v/>
      </c>
      <c r="F2730" s="296"/>
      <c r="G2730" s="296"/>
      <c r="H2730" s="296">
        <f t="shared" si="42"/>
        <v>0</v>
      </c>
      <c r="I2730" s="311"/>
    </row>
    <row r="2731" spans="2:9" x14ac:dyDescent="0.35">
      <c r="B2731" s="310"/>
      <c r="C2731" s="294" t="str">
        <f>IF(F2731-G2731&lt;&gt;0,Journal!C2727,"")</f>
        <v/>
      </c>
      <c r="D2731" s="66" t="str">
        <f>IF(F2731-G2731&lt;&gt;0,Journal!D2727,"")</f>
        <v/>
      </c>
      <c r="E2731" s="295" t="str">
        <f>IF(F2731-G2731&lt;&gt;0,Journal!E2727,"")</f>
        <v/>
      </c>
      <c r="F2731" s="296"/>
      <c r="G2731" s="296"/>
      <c r="H2731" s="296">
        <f t="shared" si="42"/>
        <v>0</v>
      </c>
      <c r="I2731" s="311"/>
    </row>
    <row r="2732" spans="2:9" x14ac:dyDescent="0.35">
      <c r="B2732" s="310"/>
      <c r="C2732" s="294" t="str">
        <f>IF(F2732-G2732&lt;&gt;0,Journal!C2728,"")</f>
        <v/>
      </c>
      <c r="D2732" s="66" t="str">
        <f>IF(F2732-G2732&lt;&gt;0,Journal!D2728,"")</f>
        <v/>
      </c>
      <c r="E2732" s="295" t="str">
        <f>IF(F2732-G2732&lt;&gt;0,Journal!E2728,"")</f>
        <v/>
      </c>
      <c r="F2732" s="296"/>
      <c r="G2732" s="296"/>
      <c r="H2732" s="296">
        <f t="shared" si="42"/>
        <v>0</v>
      </c>
      <c r="I2732" s="311"/>
    </row>
    <row r="2733" spans="2:9" x14ac:dyDescent="0.35">
      <c r="B2733" s="310"/>
      <c r="C2733" s="294" t="str">
        <f>IF(F2733-G2733&lt;&gt;0,Journal!C2729,"")</f>
        <v/>
      </c>
      <c r="D2733" s="66" t="str">
        <f>IF(F2733-G2733&lt;&gt;0,Journal!D2729,"")</f>
        <v/>
      </c>
      <c r="E2733" s="295" t="str">
        <f>IF(F2733-G2733&lt;&gt;0,Journal!E2729,"")</f>
        <v/>
      </c>
      <c r="F2733" s="296"/>
      <c r="G2733" s="296"/>
      <c r="H2733" s="296">
        <f t="shared" si="42"/>
        <v>0</v>
      </c>
      <c r="I2733" s="311"/>
    </row>
    <row r="2734" spans="2:9" x14ac:dyDescent="0.35">
      <c r="B2734" s="310"/>
      <c r="C2734" s="294" t="str">
        <f>IF(F2734-G2734&lt;&gt;0,Journal!C2730,"")</f>
        <v/>
      </c>
      <c r="D2734" s="66" t="str">
        <f>IF(F2734-G2734&lt;&gt;0,Journal!D2730,"")</f>
        <v/>
      </c>
      <c r="E2734" s="295" t="str">
        <f>IF(F2734-G2734&lt;&gt;0,Journal!E2730,"")</f>
        <v/>
      </c>
      <c r="F2734" s="296"/>
      <c r="G2734" s="296"/>
      <c r="H2734" s="296">
        <f t="shared" si="42"/>
        <v>0</v>
      </c>
      <c r="I2734" s="311"/>
    </row>
    <row r="2735" spans="2:9" x14ac:dyDescent="0.35">
      <c r="B2735" s="310"/>
      <c r="C2735" s="294" t="str">
        <f>IF(F2735-G2735&lt;&gt;0,Journal!C2731,"")</f>
        <v/>
      </c>
      <c r="D2735" s="66" t="str">
        <f>IF(F2735-G2735&lt;&gt;0,Journal!D2731,"")</f>
        <v/>
      </c>
      <c r="E2735" s="295" t="str">
        <f>IF(F2735-G2735&lt;&gt;0,Journal!E2731,"")</f>
        <v/>
      </c>
      <c r="F2735" s="296"/>
      <c r="G2735" s="296"/>
      <c r="H2735" s="296">
        <f t="shared" si="42"/>
        <v>0</v>
      </c>
      <c r="I2735" s="311"/>
    </row>
    <row r="2736" spans="2:9" x14ac:dyDescent="0.35">
      <c r="B2736" s="310"/>
      <c r="C2736" s="294" t="str">
        <f>IF(F2736-G2736&lt;&gt;0,Journal!C2732,"")</f>
        <v/>
      </c>
      <c r="D2736" s="66" t="str">
        <f>IF(F2736-G2736&lt;&gt;0,Journal!D2732,"")</f>
        <v/>
      </c>
      <c r="E2736" s="295" t="str">
        <f>IF(F2736-G2736&lt;&gt;0,Journal!E2732,"")</f>
        <v/>
      </c>
      <c r="F2736" s="296"/>
      <c r="G2736" s="296"/>
      <c r="H2736" s="296">
        <f t="shared" si="42"/>
        <v>0</v>
      </c>
      <c r="I2736" s="311"/>
    </row>
    <row r="2737" spans="2:9" x14ac:dyDescent="0.35">
      <c r="B2737" s="310"/>
      <c r="C2737" s="294" t="str">
        <f>IF(F2737-G2737&lt;&gt;0,Journal!C2733,"")</f>
        <v/>
      </c>
      <c r="D2737" s="66" t="str">
        <f>IF(F2737-G2737&lt;&gt;0,Journal!D2733,"")</f>
        <v/>
      </c>
      <c r="E2737" s="295" t="str">
        <f>IF(F2737-G2737&lt;&gt;0,Journal!E2733,"")</f>
        <v/>
      </c>
      <c r="F2737" s="296"/>
      <c r="G2737" s="296"/>
      <c r="H2737" s="296">
        <f t="shared" si="42"/>
        <v>0</v>
      </c>
      <c r="I2737" s="311"/>
    </row>
    <row r="2738" spans="2:9" x14ac:dyDescent="0.35">
      <c r="B2738" s="310"/>
      <c r="C2738" s="294" t="str">
        <f>IF(F2738-G2738&lt;&gt;0,Journal!C2734,"")</f>
        <v/>
      </c>
      <c r="D2738" s="66" t="str">
        <f>IF(F2738-G2738&lt;&gt;0,Journal!D2734,"")</f>
        <v/>
      </c>
      <c r="E2738" s="295" t="str">
        <f>IF(F2738-G2738&lt;&gt;0,Journal!E2734,"")</f>
        <v/>
      </c>
      <c r="F2738" s="296"/>
      <c r="G2738" s="296"/>
      <c r="H2738" s="296">
        <f t="shared" si="42"/>
        <v>0</v>
      </c>
      <c r="I2738" s="311"/>
    </row>
    <row r="2739" spans="2:9" x14ac:dyDescent="0.35">
      <c r="B2739" s="310"/>
      <c r="C2739" s="294" t="str">
        <f>IF(F2739-G2739&lt;&gt;0,Journal!C2735,"")</f>
        <v/>
      </c>
      <c r="D2739" s="66" t="str">
        <f>IF(F2739-G2739&lt;&gt;0,Journal!D2735,"")</f>
        <v/>
      </c>
      <c r="E2739" s="295" t="str">
        <f>IF(F2739-G2739&lt;&gt;0,Journal!E2735,"")</f>
        <v/>
      </c>
      <c r="F2739" s="296"/>
      <c r="G2739" s="296"/>
      <c r="H2739" s="296">
        <f t="shared" si="42"/>
        <v>0</v>
      </c>
      <c r="I2739" s="311"/>
    </row>
    <row r="2740" spans="2:9" x14ac:dyDescent="0.35">
      <c r="B2740" s="310"/>
      <c r="C2740" s="294" t="str">
        <f>IF(F2740-G2740&lt;&gt;0,Journal!C2736,"")</f>
        <v/>
      </c>
      <c r="D2740" s="66" t="str">
        <f>IF(F2740-G2740&lt;&gt;0,Journal!D2736,"")</f>
        <v/>
      </c>
      <c r="E2740" s="295" t="str">
        <f>IF(F2740-G2740&lt;&gt;0,Journal!E2736,"")</f>
        <v/>
      </c>
      <c r="F2740" s="296"/>
      <c r="G2740" s="296"/>
      <c r="H2740" s="296">
        <f t="shared" si="42"/>
        <v>0</v>
      </c>
      <c r="I2740" s="311"/>
    </row>
    <row r="2741" spans="2:9" x14ac:dyDescent="0.35">
      <c r="B2741" s="310"/>
      <c r="C2741" s="294" t="str">
        <f>IF(F2741-G2741&lt;&gt;0,Journal!C2737,"")</f>
        <v/>
      </c>
      <c r="D2741" s="66" t="str">
        <f>IF(F2741-G2741&lt;&gt;0,Journal!D2737,"")</f>
        <v/>
      </c>
      <c r="E2741" s="295" t="str">
        <f>IF(F2741-G2741&lt;&gt;0,Journal!E2737,"")</f>
        <v/>
      </c>
      <c r="F2741" s="296"/>
      <c r="G2741" s="296"/>
      <c r="H2741" s="296">
        <f t="shared" si="42"/>
        <v>0</v>
      </c>
      <c r="I2741" s="311"/>
    </row>
    <row r="2742" spans="2:9" x14ac:dyDescent="0.35">
      <c r="B2742" s="310"/>
      <c r="C2742" s="294" t="str">
        <f>IF(F2742-G2742&lt;&gt;0,Journal!C2738,"")</f>
        <v/>
      </c>
      <c r="D2742" s="66" t="str">
        <f>IF(F2742-G2742&lt;&gt;0,Journal!D2738,"")</f>
        <v/>
      </c>
      <c r="E2742" s="295" t="str">
        <f>IF(F2742-G2742&lt;&gt;0,Journal!E2738,"")</f>
        <v/>
      </c>
      <c r="F2742" s="296"/>
      <c r="G2742" s="296"/>
      <c r="H2742" s="296">
        <f t="shared" si="42"/>
        <v>0</v>
      </c>
      <c r="I2742" s="311"/>
    </row>
    <row r="2743" spans="2:9" x14ac:dyDescent="0.35">
      <c r="B2743" s="310"/>
      <c r="C2743" s="294" t="str">
        <f>IF(F2743-G2743&lt;&gt;0,Journal!C2739,"")</f>
        <v/>
      </c>
      <c r="D2743" s="66" t="str">
        <f>IF(F2743-G2743&lt;&gt;0,Journal!D2739,"")</f>
        <v/>
      </c>
      <c r="E2743" s="295" t="str">
        <f>IF(F2743-G2743&lt;&gt;0,Journal!E2739,"")</f>
        <v/>
      </c>
      <c r="F2743" s="296"/>
      <c r="G2743" s="296"/>
      <c r="H2743" s="296">
        <f t="shared" si="42"/>
        <v>0</v>
      </c>
      <c r="I2743" s="311"/>
    </row>
    <row r="2744" spans="2:9" x14ac:dyDescent="0.35">
      <c r="B2744" s="310"/>
      <c r="C2744" s="294" t="str">
        <f>IF(F2744-G2744&lt;&gt;0,Journal!C2740,"")</f>
        <v/>
      </c>
      <c r="D2744" s="66" t="str">
        <f>IF(F2744-G2744&lt;&gt;0,Journal!D2740,"")</f>
        <v/>
      </c>
      <c r="E2744" s="295" t="str">
        <f>IF(F2744-G2744&lt;&gt;0,Journal!E2740,"")</f>
        <v/>
      </c>
      <c r="F2744" s="296"/>
      <c r="G2744" s="296"/>
      <c r="H2744" s="296">
        <f t="shared" si="42"/>
        <v>0</v>
      </c>
      <c r="I2744" s="311"/>
    </row>
    <row r="2745" spans="2:9" x14ac:dyDescent="0.35">
      <c r="B2745" s="310"/>
      <c r="C2745" s="294" t="str">
        <f>IF(F2745-G2745&lt;&gt;0,Journal!C2741,"")</f>
        <v/>
      </c>
      <c r="D2745" s="66" t="str">
        <f>IF(F2745-G2745&lt;&gt;0,Journal!D2741,"")</f>
        <v/>
      </c>
      <c r="E2745" s="295" t="str">
        <f>IF(F2745-G2745&lt;&gt;0,Journal!E2741,"")</f>
        <v/>
      </c>
      <c r="F2745" s="296"/>
      <c r="G2745" s="296"/>
      <c r="H2745" s="296">
        <f t="shared" si="42"/>
        <v>0</v>
      </c>
      <c r="I2745" s="311"/>
    </row>
    <row r="2746" spans="2:9" x14ac:dyDescent="0.35">
      <c r="B2746" s="310"/>
      <c r="C2746" s="294" t="str">
        <f>IF(F2746-G2746&lt;&gt;0,Journal!C2742,"")</f>
        <v/>
      </c>
      <c r="D2746" s="66" t="str">
        <f>IF(F2746-G2746&lt;&gt;0,Journal!D2742,"")</f>
        <v/>
      </c>
      <c r="E2746" s="295" t="str">
        <f>IF(F2746-G2746&lt;&gt;0,Journal!E2742,"")</f>
        <v/>
      </c>
      <c r="F2746" s="296"/>
      <c r="G2746" s="296"/>
      <c r="H2746" s="296">
        <f t="shared" si="42"/>
        <v>0</v>
      </c>
      <c r="I2746" s="311"/>
    </row>
    <row r="2747" spans="2:9" x14ac:dyDescent="0.35">
      <c r="B2747" s="310"/>
      <c r="C2747" s="294" t="str">
        <f>IF(F2747-G2747&lt;&gt;0,Journal!C2743,"")</f>
        <v/>
      </c>
      <c r="D2747" s="66" t="str">
        <f>IF(F2747-G2747&lt;&gt;0,Journal!D2743,"")</f>
        <v/>
      </c>
      <c r="E2747" s="295" t="str">
        <f>IF(F2747-G2747&lt;&gt;0,Journal!E2743,"")</f>
        <v/>
      </c>
      <c r="F2747" s="296"/>
      <c r="G2747" s="296"/>
      <c r="H2747" s="296">
        <f t="shared" si="42"/>
        <v>0</v>
      </c>
      <c r="I2747" s="311"/>
    </row>
    <row r="2748" spans="2:9" x14ac:dyDescent="0.35">
      <c r="B2748" s="310"/>
      <c r="C2748" s="294" t="str">
        <f>IF(F2748-G2748&lt;&gt;0,Journal!C2744,"")</f>
        <v/>
      </c>
      <c r="D2748" s="66" t="str">
        <f>IF(F2748-G2748&lt;&gt;0,Journal!D2744,"")</f>
        <v/>
      </c>
      <c r="E2748" s="295" t="str">
        <f>IF(F2748-G2748&lt;&gt;0,Journal!E2744,"")</f>
        <v/>
      </c>
      <c r="F2748" s="296"/>
      <c r="G2748" s="296"/>
      <c r="H2748" s="296">
        <f t="shared" si="42"/>
        <v>0</v>
      </c>
      <c r="I2748" s="311"/>
    </row>
    <row r="2749" spans="2:9" x14ac:dyDescent="0.35">
      <c r="B2749" s="310"/>
      <c r="C2749" s="294" t="str">
        <f>IF(F2749-G2749&lt;&gt;0,Journal!C2745,"")</f>
        <v/>
      </c>
      <c r="D2749" s="66" t="str">
        <f>IF(F2749-G2749&lt;&gt;0,Journal!D2745,"")</f>
        <v/>
      </c>
      <c r="E2749" s="295" t="str">
        <f>IF(F2749-G2749&lt;&gt;0,Journal!E2745,"")</f>
        <v/>
      </c>
      <c r="F2749" s="296"/>
      <c r="G2749" s="296"/>
      <c r="H2749" s="296">
        <f t="shared" si="42"/>
        <v>0</v>
      </c>
      <c r="I2749" s="311"/>
    </row>
    <row r="2750" spans="2:9" x14ac:dyDescent="0.35">
      <c r="B2750" s="310"/>
      <c r="C2750" s="294" t="str">
        <f>IF(F2750-G2750&lt;&gt;0,Journal!C2746,"")</f>
        <v/>
      </c>
      <c r="D2750" s="66" t="str">
        <f>IF(F2750-G2750&lt;&gt;0,Journal!D2746,"")</f>
        <v/>
      </c>
      <c r="E2750" s="295" t="str">
        <f>IF(F2750-G2750&lt;&gt;0,Journal!E2746,"")</f>
        <v/>
      </c>
      <c r="F2750" s="296"/>
      <c r="G2750" s="296"/>
      <c r="H2750" s="296">
        <f t="shared" si="42"/>
        <v>0</v>
      </c>
      <c r="I2750" s="311"/>
    </row>
    <row r="2751" spans="2:9" x14ac:dyDescent="0.35">
      <c r="B2751" s="310"/>
      <c r="C2751" s="294" t="str">
        <f>IF(F2751-G2751&lt;&gt;0,Journal!C2747,"")</f>
        <v/>
      </c>
      <c r="D2751" s="66" t="str">
        <f>IF(F2751-G2751&lt;&gt;0,Journal!D2747,"")</f>
        <v/>
      </c>
      <c r="E2751" s="295" t="str">
        <f>IF(F2751-G2751&lt;&gt;0,Journal!E2747,"")</f>
        <v/>
      </c>
      <c r="F2751" s="296"/>
      <c r="G2751" s="296"/>
      <c r="H2751" s="296">
        <f t="shared" si="42"/>
        <v>0</v>
      </c>
      <c r="I2751" s="311"/>
    </row>
    <row r="2752" spans="2:9" x14ac:dyDescent="0.35">
      <c r="B2752" s="310"/>
      <c r="C2752" s="294" t="str">
        <f>IF(F2752-G2752&lt;&gt;0,Journal!C2748,"")</f>
        <v/>
      </c>
      <c r="D2752" s="66" t="str">
        <f>IF(F2752-G2752&lt;&gt;0,Journal!D2748,"")</f>
        <v/>
      </c>
      <c r="E2752" s="295" t="str">
        <f>IF(F2752-G2752&lt;&gt;0,Journal!E2748,"")</f>
        <v/>
      </c>
      <c r="F2752" s="296"/>
      <c r="G2752" s="296"/>
      <c r="H2752" s="296">
        <f t="shared" si="42"/>
        <v>0</v>
      </c>
      <c r="I2752" s="311"/>
    </row>
    <row r="2753" spans="2:9" x14ac:dyDescent="0.35">
      <c r="B2753" s="310"/>
      <c r="C2753" s="294" t="str">
        <f>IF(F2753-G2753&lt;&gt;0,Journal!C2749,"")</f>
        <v/>
      </c>
      <c r="D2753" s="66" t="str">
        <f>IF(F2753-G2753&lt;&gt;0,Journal!D2749,"")</f>
        <v/>
      </c>
      <c r="E2753" s="295" t="str">
        <f>IF(F2753-G2753&lt;&gt;0,Journal!E2749,"")</f>
        <v/>
      </c>
      <c r="F2753" s="296"/>
      <c r="G2753" s="296"/>
      <c r="H2753" s="296">
        <f t="shared" si="42"/>
        <v>0</v>
      </c>
      <c r="I2753" s="311"/>
    </row>
    <row r="2754" spans="2:9" x14ac:dyDescent="0.35">
      <c r="B2754" s="310"/>
      <c r="C2754" s="294" t="str">
        <f>IF(F2754-G2754&lt;&gt;0,Journal!C2750,"")</f>
        <v/>
      </c>
      <c r="D2754" s="66" t="str">
        <f>IF(F2754-G2754&lt;&gt;0,Journal!D2750,"")</f>
        <v/>
      </c>
      <c r="E2754" s="295" t="str">
        <f>IF(F2754-G2754&lt;&gt;0,Journal!E2750,"")</f>
        <v/>
      </c>
      <c r="F2754" s="296"/>
      <c r="G2754" s="296"/>
      <c r="H2754" s="296">
        <f t="shared" si="42"/>
        <v>0</v>
      </c>
      <c r="I2754" s="311"/>
    </row>
    <row r="2755" spans="2:9" x14ac:dyDescent="0.35">
      <c r="B2755" s="310"/>
      <c r="C2755" s="294" t="str">
        <f>IF(F2755-G2755&lt;&gt;0,Journal!C2751,"")</f>
        <v/>
      </c>
      <c r="D2755" s="66" t="str">
        <f>IF(F2755-G2755&lt;&gt;0,Journal!D2751,"")</f>
        <v/>
      </c>
      <c r="E2755" s="295" t="str">
        <f>IF(F2755-G2755&lt;&gt;0,Journal!E2751,"")</f>
        <v/>
      </c>
      <c r="F2755" s="296"/>
      <c r="G2755" s="296"/>
      <c r="H2755" s="296">
        <f t="shared" si="42"/>
        <v>0</v>
      </c>
      <c r="I2755" s="311"/>
    </row>
    <row r="2756" spans="2:9" x14ac:dyDescent="0.35">
      <c r="B2756" s="310"/>
      <c r="C2756" s="294" t="str">
        <f>IF(F2756-G2756&lt;&gt;0,Journal!C2752,"")</f>
        <v/>
      </c>
      <c r="D2756" s="66" t="str">
        <f>IF(F2756-G2756&lt;&gt;0,Journal!D2752,"")</f>
        <v/>
      </c>
      <c r="E2756" s="295" t="str">
        <f>IF(F2756-G2756&lt;&gt;0,Journal!E2752,"")</f>
        <v/>
      </c>
      <c r="F2756" s="296"/>
      <c r="G2756" s="296"/>
      <c r="H2756" s="296">
        <f t="shared" si="42"/>
        <v>0</v>
      </c>
      <c r="I2756" s="311"/>
    </row>
    <row r="2757" spans="2:9" x14ac:dyDescent="0.35">
      <c r="B2757" s="310"/>
      <c r="C2757" s="294" t="str">
        <f>IF(F2757-G2757&lt;&gt;0,Journal!C2753,"")</f>
        <v/>
      </c>
      <c r="D2757" s="66" t="str">
        <f>IF(F2757-G2757&lt;&gt;0,Journal!D2753,"")</f>
        <v/>
      </c>
      <c r="E2757" s="295" t="str">
        <f>IF(F2757-G2757&lt;&gt;0,Journal!E2753,"")</f>
        <v/>
      </c>
      <c r="F2757" s="296"/>
      <c r="G2757" s="296"/>
      <c r="H2757" s="296">
        <f t="shared" si="42"/>
        <v>0</v>
      </c>
      <c r="I2757" s="311"/>
    </row>
    <row r="2758" spans="2:9" x14ac:dyDescent="0.35">
      <c r="B2758" s="310"/>
      <c r="C2758" s="294" t="str">
        <f>IF(F2758-G2758&lt;&gt;0,Journal!C2754,"")</f>
        <v/>
      </c>
      <c r="D2758" s="66" t="str">
        <f>IF(F2758-G2758&lt;&gt;0,Journal!D2754,"")</f>
        <v/>
      </c>
      <c r="E2758" s="295" t="str">
        <f>IF(F2758-G2758&lt;&gt;0,Journal!E2754,"")</f>
        <v/>
      </c>
      <c r="F2758" s="296"/>
      <c r="G2758" s="296"/>
      <c r="H2758" s="296">
        <f t="shared" si="42"/>
        <v>0</v>
      </c>
      <c r="I2758" s="311"/>
    </row>
    <row r="2759" spans="2:9" x14ac:dyDescent="0.35">
      <c r="B2759" s="310"/>
      <c r="C2759" s="294" t="str">
        <f>IF(F2759-G2759&lt;&gt;0,Journal!C2755,"")</f>
        <v/>
      </c>
      <c r="D2759" s="66" t="str">
        <f>IF(F2759-G2759&lt;&gt;0,Journal!D2755,"")</f>
        <v/>
      </c>
      <c r="E2759" s="295" t="str">
        <f>IF(F2759-G2759&lt;&gt;0,Journal!E2755,"")</f>
        <v/>
      </c>
      <c r="F2759" s="296"/>
      <c r="G2759" s="296"/>
      <c r="H2759" s="296">
        <f t="shared" si="42"/>
        <v>0</v>
      </c>
      <c r="I2759" s="311"/>
    </row>
    <row r="2760" spans="2:9" x14ac:dyDescent="0.35">
      <c r="B2760" s="310"/>
      <c r="C2760" s="294" t="str">
        <f>IF(F2760-G2760&lt;&gt;0,Journal!C2756,"")</f>
        <v/>
      </c>
      <c r="D2760" s="66" t="str">
        <f>IF(F2760-G2760&lt;&gt;0,Journal!D2756,"")</f>
        <v/>
      </c>
      <c r="E2760" s="295" t="str">
        <f>IF(F2760-G2760&lt;&gt;0,Journal!E2756,"")</f>
        <v/>
      </c>
      <c r="F2760" s="296"/>
      <c r="G2760" s="296"/>
      <c r="H2760" s="296">
        <f t="shared" si="42"/>
        <v>0</v>
      </c>
      <c r="I2760" s="311"/>
    </row>
    <row r="2761" spans="2:9" x14ac:dyDescent="0.35">
      <c r="B2761" s="310"/>
      <c r="C2761" s="294" t="str">
        <f>IF(F2761-G2761&lt;&gt;0,Journal!C2757,"")</f>
        <v/>
      </c>
      <c r="D2761" s="66" t="str">
        <f>IF(F2761-G2761&lt;&gt;0,Journal!D2757,"")</f>
        <v/>
      </c>
      <c r="E2761" s="295" t="str">
        <f>IF(F2761-G2761&lt;&gt;0,Journal!E2757,"")</f>
        <v/>
      </c>
      <c r="F2761" s="296"/>
      <c r="G2761" s="296"/>
      <c r="H2761" s="296">
        <f t="shared" si="42"/>
        <v>0</v>
      </c>
      <c r="I2761" s="311"/>
    </row>
    <row r="2762" spans="2:9" x14ac:dyDescent="0.35">
      <c r="B2762" s="310"/>
      <c r="C2762" s="294" t="str">
        <f>IF(F2762-G2762&lt;&gt;0,Journal!C2758,"")</f>
        <v/>
      </c>
      <c r="D2762" s="66" t="str">
        <f>IF(F2762-G2762&lt;&gt;0,Journal!D2758,"")</f>
        <v/>
      </c>
      <c r="E2762" s="295" t="str">
        <f>IF(F2762-G2762&lt;&gt;0,Journal!E2758,"")</f>
        <v/>
      </c>
      <c r="F2762" s="296"/>
      <c r="G2762" s="296"/>
      <c r="H2762" s="296">
        <f t="shared" si="42"/>
        <v>0</v>
      </c>
      <c r="I2762" s="311"/>
    </row>
    <row r="2763" spans="2:9" x14ac:dyDescent="0.35">
      <c r="B2763" s="310"/>
      <c r="C2763" s="294" t="str">
        <f>IF(F2763-G2763&lt;&gt;0,Journal!C2759,"")</f>
        <v/>
      </c>
      <c r="D2763" s="66" t="str">
        <f>IF(F2763-G2763&lt;&gt;0,Journal!D2759,"")</f>
        <v/>
      </c>
      <c r="E2763" s="295" t="str">
        <f>IF(F2763-G2763&lt;&gt;0,Journal!E2759,"")</f>
        <v/>
      </c>
      <c r="F2763" s="296"/>
      <c r="G2763" s="296"/>
      <c r="H2763" s="296">
        <f t="shared" si="42"/>
        <v>0</v>
      </c>
      <c r="I2763" s="311"/>
    </row>
    <row r="2764" spans="2:9" x14ac:dyDescent="0.35">
      <c r="B2764" s="310"/>
      <c r="C2764" s="294" t="str">
        <f>IF(F2764-G2764&lt;&gt;0,Journal!C2760,"")</f>
        <v/>
      </c>
      <c r="D2764" s="66" t="str">
        <f>IF(F2764-G2764&lt;&gt;0,Journal!D2760,"")</f>
        <v/>
      </c>
      <c r="E2764" s="295" t="str">
        <f>IF(F2764-G2764&lt;&gt;0,Journal!E2760,"")</f>
        <v/>
      </c>
      <c r="F2764" s="296"/>
      <c r="G2764" s="296"/>
      <c r="H2764" s="296">
        <f t="shared" si="42"/>
        <v>0</v>
      </c>
      <c r="I2764" s="311"/>
    </row>
    <row r="2765" spans="2:9" x14ac:dyDescent="0.35">
      <c r="B2765" s="310"/>
      <c r="C2765" s="294" t="str">
        <f>IF(F2765-G2765&lt;&gt;0,Journal!C2761,"")</f>
        <v/>
      </c>
      <c r="D2765" s="66" t="str">
        <f>IF(F2765-G2765&lt;&gt;0,Journal!D2761,"")</f>
        <v/>
      </c>
      <c r="E2765" s="295" t="str">
        <f>IF(F2765-G2765&lt;&gt;0,Journal!E2761,"")</f>
        <v/>
      </c>
      <c r="F2765" s="296"/>
      <c r="G2765" s="296"/>
      <c r="H2765" s="296">
        <f t="shared" si="42"/>
        <v>0</v>
      </c>
      <c r="I2765" s="311"/>
    </row>
    <row r="2766" spans="2:9" x14ac:dyDescent="0.35">
      <c r="B2766" s="310"/>
      <c r="C2766" s="294" t="str">
        <f>IF(F2766-G2766&lt;&gt;0,Journal!C2762,"")</f>
        <v/>
      </c>
      <c r="D2766" s="66" t="str">
        <f>IF(F2766-G2766&lt;&gt;0,Journal!D2762,"")</f>
        <v/>
      </c>
      <c r="E2766" s="295" t="str">
        <f>IF(F2766-G2766&lt;&gt;0,Journal!E2762,"")</f>
        <v/>
      </c>
      <c r="F2766" s="296"/>
      <c r="G2766" s="296"/>
      <c r="H2766" s="296">
        <f t="shared" si="42"/>
        <v>0</v>
      </c>
      <c r="I2766" s="311"/>
    </row>
    <row r="2767" spans="2:9" x14ac:dyDescent="0.35">
      <c r="B2767" s="310"/>
      <c r="C2767" s="294" t="str">
        <f>IF(F2767-G2767&lt;&gt;0,Journal!C2763,"")</f>
        <v/>
      </c>
      <c r="D2767" s="66" t="str">
        <f>IF(F2767-G2767&lt;&gt;0,Journal!D2763,"")</f>
        <v/>
      </c>
      <c r="E2767" s="295" t="str">
        <f>IF(F2767-G2767&lt;&gt;0,Journal!E2763,"")</f>
        <v/>
      </c>
      <c r="F2767" s="296"/>
      <c r="G2767" s="296"/>
      <c r="H2767" s="296">
        <f t="shared" si="42"/>
        <v>0</v>
      </c>
      <c r="I2767" s="311"/>
    </row>
    <row r="2768" spans="2:9" x14ac:dyDescent="0.35">
      <c r="B2768" s="310"/>
      <c r="C2768" s="294" t="str">
        <f>IF(F2768-G2768&lt;&gt;0,Journal!C2764,"")</f>
        <v/>
      </c>
      <c r="D2768" s="66" t="str">
        <f>IF(F2768-G2768&lt;&gt;0,Journal!D2764,"")</f>
        <v/>
      </c>
      <c r="E2768" s="295" t="str">
        <f>IF(F2768-G2768&lt;&gt;0,Journal!E2764,"")</f>
        <v/>
      </c>
      <c r="F2768" s="296"/>
      <c r="G2768" s="296"/>
      <c r="H2768" s="296">
        <f t="shared" ref="H2768:H2831" si="43">IF($F$9="Debit",(H2767+F2768-G2768),(H2767+G2768-F2768))</f>
        <v>0</v>
      </c>
      <c r="I2768" s="311"/>
    </row>
    <row r="2769" spans="2:9" x14ac:dyDescent="0.35">
      <c r="B2769" s="310"/>
      <c r="C2769" s="294" t="str">
        <f>IF(F2769-G2769&lt;&gt;0,Journal!C2765,"")</f>
        <v/>
      </c>
      <c r="D2769" s="66" t="str">
        <f>IF(F2769-G2769&lt;&gt;0,Journal!D2765,"")</f>
        <v/>
      </c>
      <c r="E2769" s="295" t="str">
        <f>IF(F2769-G2769&lt;&gt;0,Journal!E2765,"")</f>
        <v/>
      </c>
      <c r="F2769" s="296"/>
      <c r="G2769" s="296"/>
      <c r="H2769" s="296">
        <f t="shared" si="43"/>
        <v>0</v>
      </c>
      <c r="I2769" s="311"/>
    </row>
    <row r="2770" spans="2:9" x14ac:dyDescent="0.35">
      <c r="B2770" s="310"/>
      <c r="C2770" s="294" t="str">
        <f>IF(F2770-G2770&lt;&gt;0,Journal!C2766,"")</f>
        <v/>
      </c>
      <c r="D2770" s="66" t="str">
        <f>IF(F2770-G2770&lt;&gt;0,Journal!D2766,"")</f>
        <v/>
      </c>
      <c r="E2770" s="295" t="str">
        <f>IF(F2770-G2770&lt;&gt;0,Journal!E2766,"")</f>
        <v/>
      </c>
      <c r="F2770" s="296"/>
      <c r="G2770" s="296"/>
      <c r="H2770" s="296">
        <f t="shared" si="43"/>
        <v>0</v>
      </c>
      <c r="I2770" s="311"/>
    </row>
    <row r="2771" spans="2:9" x14ac:dyDescent="0.35">
      <c r="B2771" s="310"/>
      <c r="C2771" s="294" t="str">
        <f>IF(F2771-G2771&lt;&gt;0,Journal!C2767,"")</f>
        <v/>
      </c>
      <c r="D2771" s="66" t="str">
        <f>IF(F2771-G2771&lt;&gt;0,Journal!D2767,"")</f>
        <v/>
      </c>
      <c r="E2771" s="295" t="str">
        <f>IF(F2771-G2771&lt;&gt;0,Journal!E2767,"")</f>
        <v/>
      </c>
      <c r="F2771" s="296"/>
      <c r="G2771" s="296"/>
      <c r="H2771" s="296">
        <f t="shared" si="43"/>
        <v>0</v>
      </c>
      <c r="I2771" s="311"/>
    </row>
    <row r="2772" spans="2:9" x14ac:dyDescent="0.35">
      <c r="B2772" s="310"/>
      <c r="C2772" s="294" t="str">
        <f>IF(F2772-G2772&lt;&gt;0,Journal!C2768,"")</f>
        <v/>
      </c>
      <c r="D2772" s="66" t="str">
        <f>IF(F2772-G2772&lt;&gt;0,Journal!D2768,"")</f>
        <v/>
      </c>
      <c r="E2772" s="295" t="str">
        <f>IF(F2772-G2772&lt;&gt;0,Journal!E2768,"")</f>
        <v/>
      </c>
      <c r="F2772" s="296"/>
      <c r="G2772" s="296"/>
      <c r="H2772" s="296">
        <f t="shared" si="43"/>
        <v>0</v>
      </c>
      <c r="I2772" s="311"/>
    </row>
    <row r="2773" spans="2:9" x14ac:dyDescent="0.35">
      <c r="B2773" s="310"/>
      <c r="C2773" s="294" t="str">
        <f>IF(F2773-G2773&lt;&gt;0,Journal!C2769,"")</f>
        <v/>
      </c>
      <c r="D2773" s="66" t="str">
        <f>IF(F2773-G2773&lt;&gt;0,Journal!D2769,"")</f>
        <v/>
      </c>
      <c r="E2773" s="295" t="str">
        <f>IF(F2773-G2773&lt;&gt;0,Journal!E2769,"")</f>
        <v/>
      </c>
      <c r="F2773" s="296"/>
      <c r="G2773" s="296"/>
      <c r="H2773" s="296">
        <f t="shared" si="43"/>
        <v>0</v>
      </c>
      <c r="I2773" s="311"/>
    </row>
    <row r="2774" spans="2:9" x14ac:dyDescent="0.35">
      <c r="B2774" s="310"/>
      <c r="C2774" s="294" t="str">
        <f>IF(F2774-G2774&lt;&gt;0,Journal!C2770,"")</f>
        <v/>
      </c>
      <c r="D2774" s="66" t="str">
        <f>IF(F2774-G2774&lt;&gt;0,Journal!D2770,"")</f>
        <v/>
      </c>
      <c r="E2774" s="295" t="str">
        <f>IF(F2774-G2774&lt;&gt;0,Journal!E2770,"")</f>
        <v/>
      </c>
      <c r="F2774" s="296"/>
      <c r="G2774" s="296"/>
      <c r="H2774" s="296">
        <f t="shared" si="43"/>
        <v>0</v>
      </c>
      <c r="I2774" s="311"/>
    </row>
    <row r="2775" spans="2:9" x14ac:dyDescent="0.35">
      <c r="B2775" s="310"/>
      <c r="C2775" s="294" t="str">
        <f>IF(F2775-G2775&lt;&gt;0,Journal!C2771,"")</f>
        <v/>
      </c>
      <c r="D2775" s="66" t="str">
        <f>IF(F2775-G2775&lt;&gt;0,Journal!D2771,"")</f>
        <v/>
      </c>
      <c r="E2775" s="295" t="str">
        <f>IF(F2775-G2775&lt;&gt;0,Journal!E2771,"")</f>
        <v/>
      </c>
      <c r="F2775" s="296"/>
      <c r="G2775" s="296"/>
      <c r="H2775" s="296">
        <f t="shared" si="43"/>
        <v>0</v>
      </c>
      <c r="I2775" s="311"/>
    </row>
    <row r="2776" spans="2:9" x14ac:dyDescent="0.35">
      <c r="B2776" s="310"/>
      <c r="C2776" s="294" t="str">
        <f>IF(F2776-G2776&lt;&gt;0,Journal!C2772,"")</f>
        <v/>
      </c>
      <c r="D2776" s="66" t="str">
        <f>IF(F2776-G2776&lt;&gt;0,Journal!D2772,"")</f>
        <v/>
      </c>
      <c r="E2776" s="295" t="str">
        <f>IF(F2776-G2776&lt;&gt;0,Journal!E2772,"")</f>
        <v/>
      </c>
      <c r="F2776" s="296"/>
      <c r="G2776" s="296"/>
      <c r="H2776" s="296">
        <f t="shared" si="43"/>
        <v>0</v>
      </c>
      <c r="I2776" s="311"/>
    </row>
    <row r="2777" spans="2:9" x14ac:dyDescent="0.35">
      <c r="B2777" s="310"/>
      <c r="C2777" s="294" t="str">
        <f>IF(F2777-G2777&lt;&gt;0,Journal!C2773,"")</f>
        <v/>
      </c>
      <c r="D2777" s="66" t="str">
        <f>IF(F2777-G2777&lt;&gt;0,Journal!D2773,"")</f>
        <v/>
      </c>
      <c r="E2777" s="295" t="str">
        <f>IF(F2777-G2777&lt;&gt;0,Journal!E2773,"")</f>
        <v/>
      </c>
      <c r="F2777" s="296"/>
      <c r="G2777" s="296"/>
      <c r="H2777" s="296">
        <f t="shared" si="43"/>
        <v>0</v>
      </c>
      <c r="I2777" s="311"/>
    </row>
    <row r="2778" spans="2:9" x14ac:dyDescent="0.35">
      <c r="B2778" s="310"/>
      <c r="C2778" s="294" t="str">
        <f>IF(F2778-G2778&lt;&gt;0,Journal!C2774,"")</f>
        <v/>
      </c>
      <c r="D2778" s="66" t="str">
        <f>IF(F2778-G2778&lt;&gt;0,Journal!D2774,"")</f>
        <v/>
      </c>
      <c r="E2778" s="295" t="str">
        <f>IF(F2778-G2778&lt;&gt;0,Journal!E2774,"")</f>
        <v/>
      </c>
      <c r="F2778" s="296"/>
      <c r="G2778" s="296"/>
      <c r="H2778" s="296">
        <f t="shared" si="43"/>
        <v>0</v>
      </c>
      <c r="I2778" s="311"/>
    </row>
    <row r="2779" spans="2:9" x14ac:dyDescent="0.35">
      <c r="B2779" s="310"/>
      <c r="C2779" s="294" t="str">
        <f>IF(F2779-G2779&lt;&gt;0,Journal!C2775,"")</f>
        <v/>
      </c>
      <c r="D2779" s="66" t="str">
        <f>IF(F2779-G2779&lt;&gt;0,Journal!D2775,"")</f>
        <v/>
      </c>
      <c r="E2779" s="295" t="str">
        <f>IF(F2779-G2779&lt;&gt;0,Journal!E2775,"")</f>
        <v/>
      </c>
      <c r="F2779" s="296"/>
      <c r="G2779" s="296"/>
      <c r="H2779" s="296">
        <f t="shared" si="43"/>
        <v>0</v>
      </c>
      <c r="I2779" s="311"/>
    </row>
    <row r="2780" spans="2:9" x14ac:dyDescent="0.35">
      <c r="B2780" s="310"/>
      <c r="C2780" s="294" t="str">
        <f>IF(F2780-G2780&lt;&gt;0,Journal!C2776,"")</f>
        <v/>
      </c>
      <c r="D2780" s="66" t="str">
        <f>IF(F2780-G2780&lt;&gt;0,Journal!D2776,"")</f>
        <v/>
      </c>
      <c r="E2780" s="295" t="str">
        <f>IF(F2780-G2780&lt;&gt;0,Journal!E2776,"")</f>
        <v/>
      </c>
      <c r="F2780" s="296"/>
      <c r="G2780" s="296"/>
      <c r="H2780" s="296">
        <f t="shared" si="43"/>
        <v>0</v>
      </c>
      <c r="I2780" s="311"/>
    </row>
    <row r="2781" spans="2:9" x14ac:dyDescent="0.35">
      <c r="B2781" s="310"/>
      <c r="C2781" s="294" t="str">
        <f>IF(F2781-G2781&lt;&gt;0,Journal!C2777,"")</f>
        <v/>
      </c>
      <c r="D2781" s="66" t="str">
        <f>IF(F2781-G2781&lt;&gt;0,Journal!D2777,"")</f>
        <v/>
      </c>
      <c r="E2781" s="295" t="str">
        <f>IF(F2781-G2781&lt;&gt;0,Journal!E2777,"")</f>
        <v/>
      </c>
      <c r="F2781" s="296"/>
      <c r="G2781" s="296"/>
      <c r="H2781" s="296">
        <f t="shared" si="43"/>
        <v>0</v>
      </c>
      <c r="I2781" s="311"/>
    </row>
    <row r="2782" spans="2:9" x14ac:dyDescent="0.35">
      <c r="B2782" s="310"/>
      <c r="C2782" s="294" t="str">
        <f>IF(F2782-G2782&lt;&gt;0,Journal!C2778,"")</f>
        <v/>
      </c>
      <c r="D2782" s="66" t="str">
        <f>IF(F2782-G2782&lt;&gt;0,Journal!D2778,"")</f>
        <v/>
      </c>
      <c r="E2782" s="295" t="str">
        <f>IF(F2782-G2782&lt;&gt;0,Journal!E2778,"")</f>
        <v/>
      </c>
      <c r="F2782" s="296"/>
      <c r="G2782" s="296"/>
      <c r="H2782" s="296">
        <f t="shared" si="43"/>
        <v>0</v>
      </c>
      <c r="I2782" s="311"/>
    </row>
    <row r="2783" spans="2:9" x14ac:dyDescent="0.35">
      <c r="B2783" s="310"/>
      <c r="C2783" s="294" t="str">
        <f>IF(F2783-G2783&lt;&gt;0,Journal!C2779,"")</f>
        <v/>
      </c>
      <c r="D2783" s="66" t="str">
        <f>IF(F2783-G2783&lt;&gt;0,Journal!D2779,"")</f>
        <v/>
      </c>
      <c r="E2783" s="295" t="str">
        <f>IF(F2783-G2783&lt;&gt;0,Journal!E2779,"")</f>
        <v/>
      </c>
      <c r="F2783" s="296"/>
      <c r="G2783" s="296"/>
      <c r="H2783" s="296">
        <f t="shared" si="43"/>
        <v>0</v>
      </c>
      <c r="I2783" s="311"/>
    </row>
    <row r="2784" spans="2:9" x14ac:dyDescent="0.35">
      <c r="B2784" s="310"/>
      <c r="C2784" s="294" t="str">
        <f>IF(F2784-G2784&lt;&gt;0,Journal!C2780,"")</f>
        <v/>
      </c>
      <c r="D2784" s="66" t="str">
        <f>IF(F2784-G2784&lt;&gt;0,Journal!D2780,"")</f>
        <v/>
      </c>
      <c r="E2784" s="295" t="str">
        <f>IF(F2784-G2784&lt;&gt;0,Journal!E2780,"")</f>
        <v/>
      </c>
      <c r="F2784" s="296"/>
      <c r="G2784" s="296"/>
      <c r="H2784" s="296">
        <f t="shared" si="43"/>
        <v>0</v>
      </c>
      <c r="I2784" s="311"/>
    </row>
    <row r="2785" spans="2:9" x14ac:dyDescent="0.35">
      <c r="B2785" s="310"/>
      <c r="C2785" s="294" t="str">
        <f>IF(F2785-G2785&lt;&gt;0,Journal!C2781,"")</f>
        <v/>
      </c>
      <c r="D2785" s="66" t="str">
        <f>IF(F2785-G2785&lt;&gt;0,Journal!D2781,"")</f>
        <v/>
      </c>
      <c r="E2785" s="295" t="str">
        <f>IF(F2785-G2785&lt;&gt;0,Journal!E2781,"")</f>
        <v/>
      </c>
      <c r="F2785" s="296"/>
      <c r="G2785" s="296"/>
      <c r="H2785" s="296">
        <f t="shared" si="43"/>
        <v>0</v>
      </c>
      <c r="I2785" s="311"/>
    </row>
    <row r="2786" spans="2:9" x14ac:dyDescent="0.35">
      <c r="B2786" s="310"/>
      <c r="C2786" s="294" t="str">
        <f>IF(F2786-G2786&lt;&gt;0,Journal!C2782,"")</f>
        <v/>
      </c>
      <c r="D2786" s="66" t="str">
        <f>IF(F2786-G2786&lt;&gt;0,Journal!D2782,"")</f>
        <v/>
      </c>
      <c r="E2786" s="295" t="str">
        <f>IF(F2786-G2786&lt;&gt;0,Journal!E2782,"")</f>
        <v/>
      </c>
      <c r="F2786" s="296"/>
      <c r="G2786" s="296"/>
      <c r="H2786" s="296">
        <f t="shared" si="43"/>
        <v>0</v>
      </c>
      <c r="I2786" s="311"/>
    </row>
    <row r="2787" spans="2:9" x14ac:dyDescent="0.35">
      <c r="B2787" s="310"/>
      <c r="C2787" s="294" t="str">
        <f>IF(F2787-G2787&lt;&gt;0,Journal!C2783,"")</f>
        <v/>
      </c>
      <c r="D2787" s="66" t="str">
        <f>IF(F2787-G2787&lt;&gt;0,Journal!D2783,"")</f>
        <v/>
      </c>
      <c r="E2787" s="295" t="str">
        <f>IF(F2787-G2787&lt;&gt;0,Journal!E2783,"")</f>
        <v/>
      </c>
      <c r="F2787" s="296"/>
      <c r="G2787" s="296"/>
      <c r="H2787" s="296">
        <f t="shared" si="43"/>
        <v>0</v>
      </c>
      <c r="I2787" s="311"/>
    </row>
    <row r="2788" spans="2:9" x14ac:dyDescent="0.35">
      <c r="B2788" s="310"/>
      <c r="C2788" s="294" t="str">
        <f>IF(F2788-G2788&lt;&gt;0,Journal!C2784,"")</f>
        <v/>
      </c>
      <c r="D2788" s="66" t="str">
        <f>IF(F2788-G2788&lt;&gt;0,Journal!D2784,"")</f>
        <v/>
      </c>
      <c r="E2788" s="295" t="str">
        <f>IF(F2788-G2788&lt;&gt;0,Journal!E2784,"")</f>
        <v/>
      </c>
      <c r="F2788" s="296"/>
      <c r="G2788" s="296"/>
      <c r="H2788" s="296">
        <f t="shared" si="43"/>
        <v>0</v>
      </c>
      <c r="I2788" s="311"/>
    </row>
    <row r="2789" spans="2:9" x14ac:dyDescent="0.35">
      <c r="B2789" s="310"/>
      <c r="C2789" s="294" t="str">
        <f>IF(F2789-G2789&lt;&gt;0,Journal!C2785,"")</f>
        <v/>
      </c>
      <c r="D2789" s="66" t="str">
        <f>IF(F2789-G2789&lt;&gt;0,Journal!D2785,"")</f>
        <v/>
      </c>
      <c r="E2789" s="295" t="str">
        <f>IF(F2789-G2789&lt;&gt;0,Journal!E2785,"")</f>
        <v/>
      </c>
      <c r="F2789" s="296"/>
      <c r="G2789" s="296"/>
      <c r="H2789" s="296">
        <f t="shared" si="43"/>
        <v>0</v>
      </c>
      <c r="I2789" s="311"/>
    </row>
    <row r="2790" spans="2:9" x14ac:dyDescent="0.35">
      <c r="B2790" s="310"/>
      <c r="C2790" s="294" t="str">
        <f>IF(F2790-G2790&lt;&gt;0,Journal!C2786,"")</f>
        <v/>
      </c>
      <c r="D2790" s="66" t="str">
        <f>IF(F2790-G2790&lt;&gt;0,Journal!D2786,"")</f>
        <v/>
      </c>
      <c r="E2790" s="295" t="str">
        <f>IF(F2790-G2790&lt;&gt;0,Journal!E2786,"")</f>
        <v/>
      </c>
      <c r="F2790" s="296"/>
      <c r="G2790" s="296"/>
      <c r="H2790" s="296">
        <f t="shared" si="43"/>
        <v>0</v>
      </c>
      <c r="I2790" s="311"/>
    </row>
    <row r="2791" spans="2:9" x14ac:dyDescent="0.35">
      <c r="B2791" s="310"/>
      <c r="C2791" s="294" t="str">
        <f>IF(F2791-G2791&lt;&gt;0,Journal!C2787,"")</f>
        <v/>
      </c>
      <c r="D2791" s="66" t="str">
        <f>IF(F2791-G2791&lt;&gt;0,Journal!D2787,"")</f>
        <v/>
      </c>
      <c r="E2791" s="295" t="str">
        <f>IF(F2791-G2791&lt;&gt;0,Journal!E2787,"")</f>
        <v/>
      </c>
      <c r="F2791" s="296"/>
      <c r="G2791" s="296"/>
      <c r="H2791" s="296">
        <f t="shared" si="43"/>
        <v>0</v>
      </c>
      <c r="I2791" s="311"/>
    </row>
    <row r="2792" spans="2:9" x14ac:dyDescent="0.35">
      <c r="B2792" s="310"/>
      <c r="C2792" s="294" t="str">
        <f>IF(F2792-G2792&lt;&gt;0,Journal!C2788,"")</f>
        <v/>
      </c>
      <c r="D2792" s="66" t="str">
        <f>IF(F2792-G2792&lt;&gt;0,Journal!D2788,"")</f>
        <v/>
      </c>
      <c r="E2792" s="295" t="str">
        <f>IF(F2792-G2792&lt;&gt;0,Journal!E2788,"")</f>
        <v/>
      </c>
      <c r="F2792" s="296"/>
      <c r="G2792" s="296"/>
      <c r="H2792" s="296">
        <f t="shared" si="43"/>
        <v>0</v>
      </c>
      <c r="I2792" s="311"/>
    </row>
    <row r="2793" spans="2:9" x14ac:dyDescent="0.35">
      <c r="B2793" s="310"/>
      <c r="C2793" s="294" t="str">
        <f>IF(F2793-G2793&lt;&gt;0,Journal!C2789,"")</f>
        <v/>
      </c>
      <c r="D2793" s="66" t="str">
        <f>IF(F2793-G2793&lt;&gt;0,Journal!D2789,"")</f>
        <v/>
      </c>
      <c r="E2793" s="295" t="str">
        <f>IF(F2793-G2793&lt;&gt;0,Journal!E2789,"")</f>
        <v/>
      </c>
      <c r="F2793" s="296"/>
      <c r="G2793" s="296"/>
      <c r="H2793" s="296">
        <f t="shared" si="43"/>
        <v>0</v>
      </c>
      <c r="I2793" s="311"/>
    </row>
    <row r="2794" spans="2:9" x14ac:dyDescent="0.35">
      <c r="B2794" s="310"/>
      <c r="C2794" s="294" t="str">
        <f>IF(F2794-G2794&lt;&gt;0,Journal!C2790,"")</f>
        <v/>
      </c>
      <c r="D2794" s="66" t="str">
        <f>IF(F2794-G2794&lt;&gt;0,Journal!D2790,"")</f>
        <v/>
      </c>
      <c r="E2794" s="295" t="str">
        <f>IF(F2794-G2794&lt;&gt;0,Journal!E2790,"")</f>
        <v/>
      </c>
      <c r="F2794" s="296"/>
      <c r="G2794" s="296"/>
      <c r="H2794" s="296">
        <f t="shared" si="43"/>
        <v>0</v>
      </c>
      <c r="I2794" s="311"/>
    </row>
    <row r="2795" spans="2:9" x14ac:dyDescent="0.35">
      <c r="B2795" s="310"/>
      <c r="C2795" s="294" t="str">
        <f>IF(F2795-G2795&lt;&gt;0,Journal!C2791,"")</f>
        <v/>
      </c>
      <c r="D2795" s="66" t="str">
        <f>IF(F2795-G2795&lt;&gt;0,Journal!D2791,"")</f>
        <v/>
      </c>
      <c r="E2795" s="295" t="str">
        <f>IF(F2795-G2795&lt;&gt;0,Journal!E2791,"")</f>
        <v/>
      </c>
      <c r="F2795" s="296"/>
      <c r="G2795" s="296"/>
      <c r="H2795" s="296">
        <f t="shared" si="43"/>
        <v>0</v>
      </c>
      <c r="I2795" s="311"/>
    </row>
    <row r="2796" spans="2:9" x14ac:dyDescent="0.35">
      <c r="B2796" s="310"/>
      <c r="C2796" s="294" t="str">
        <f>IF(F2796-G2796&lt;&gt;0,Journal!C2792,"")</f>
        <v/>
      </c>
      <c r="D2796" s="66" t="str">
        <f>IF(F2796-G2796&lt;&gt;0,Journal!D2792,"")</f>
        <v/>
      </c>
      <c r="E2796" s="295" t="str">
        <f>IF(F2796-G2796&lt;&gt;0,Journal!E2792,"")</f>
        <v/>
      </c>
      <c r="F2796" s="296"/>
      <c r="G2796" s="296"/>
      <c r="H2796" s="296">
        <f t="shared" si="43"/>
        <v>0</v>
      </c>
      <c r="I2796" s="311"/>
    </row>
    <row r="2797" spans="2:9" x14ac:dyDescent="0.35">
      <c r="B2797" s="310"/>
      <c r="C2797" s="294" t="str">
        <f>IF(F2797-G2797&lt;&gt;0,Journal!C2793,"")</f>
        <v/>
      </c>
      <c r="D2797" s="66" t="str">
        <f>IF(F2797-G2797&lt;&gt;0,Journal!D2793,"")</f>
        <v/>
      </c>
      <c r="E2797" s="295" t="str">
        <f>IF(F2797-G2797&lt;&gt;0,Journal!E2793,"")</f>
        <v/>
      </c>
      <c r="F2797" s="296"/>
      <c r="G2797" s="296"/>
      <c r="H2797" s="296">
        <f t="shared" si="43"/>
        <v>0</v>
      </c>
      <c r="I2797" s="311"/>
    </row>
    <row r="2798" spans="2:9" x14ac:dyDescent="0.35">
      <c r="B2798" s="310"/>
      <c r="C2798" s="294" t="str">
        <f>IF(F2798-G2798&lt;&gt;0,Journal!C2794,"")</f>
        <v/>
      </c>
      <c r="D2798" s="66" t="str">
        <f>IF(F2798-G2798&lt;&gt;0,Journal!D2794,"")</f>
        <v/>
      </c>
      <c r="E2798" s="295" t="str">
        <f>IF(F2798-G2798&lt;&gt;0,Journal!E2794,"")</f>
        <v/>
      </c>
      <c r="F2798" s="296"/>
      <c r="G2798" s="296"/>
      <c r="H2798" s="296">
        <f t="shared" si="43"/>
        <v>0</v>
      </c>
      <c r="I2798" s="311"/>
    </row>
    <row r="2799" spans="2:9" x14ac:dyDescent="0.35">
      <c r="B2799" s="310"/>
      <c r="C2799" s="294" t="str">
        <f>IF(F2799-G2799&lt;&gt;0,Journal!C2795,"")</f>
        <v/>
      </c>
      <c r="D2799" s="66" t="str">
        <f>IF(F2799-G2799&lt;&gt;0,Journal!D2795,"")</f>
        <v/>
      </c>
      <c r="E2799" s="295" t="str">
        <f>IF(F2799-G2799&lt;&gt;0,Journal!E2795,"")</f>
        <v/>
      </c>
      <c r="F2799" s="296"/>
      <c r="G2799" s="296"/>
      <c r="H2799" s="296">
        <f t="shared" si="43"/>
        <v>0</v>
      </c>
      <c r="I2799" s="311"/>
    </row>
    <row r="2800" spans="2:9" x14ac:dyDescent="0.35">
      <c r="B2800" s="310"/>
      <c r="C2800" s="294" t="str">
        <f>IF(F2800-G2800&lt;&gt;0,Journal!C2796,"")</f>
        <v/>
      </c>
      <c r="D2800" s="66" t="str">
        <f>IF(F2800-G2800&lt;&gt;0,Journal!D2796,"")</f>
        <v/>
      </c>
      <c r="E2800" s="295" t="str">
        <f>IF(F2800-G2800&lt;&gt;0,Journal!E2796,"")</f>
        <v/>
      </c>
      <c r="F2800" s="296"/>
      <c r="G2800" s="296"/>
      <c r="H2800" s="296">
        <f t="shared" si="43"/>
        <v>0</v>
      </c>
      <c r="I2800" s="311"/>
    </row>
    <row r="2801" spans="2:9" x14ac:dyDescent="0.35">
      <c r="B2801" s="310"/>
      <c r="C2801" s="294" t="str">
        <f>IF(F2801-G2801&lt;&gt;0,Journal!C2797,"")</f>
        <v/>
      </c>
      <c r="D2801" s="66" t="str">
        <f>IF(F2801-G2801&lt;&gt;0,Journal!D2797,"")</f>
        <v/>
      </c>
      <c r="E2801" s="295" t="str">
        <f>IF(F2801-G2801&lt;&gt;0,Journal!E2797,"")</f>
        <v/>
      </c>
      <c r="F2801" s="296"/>
      <c r="G2801" s="296"/>
      <c r="H2801" s="296">
        <f t="shared" si="43"/>
        <v>0</v>
      </c>
      <c r="I2801" s="311"/>
    </row>
    <row r="2802" spans="2:9" x14ac:dyDescent="0.35">
      <c r="B2802" s="310"/>
      <c r="C2802" s="294" t="str">
        <f>IF(F2802-G2802&lt;&gt;0,Journal!C2798,"")</f>
        <v/>
      </c>
      <c r="D2802" s="66" t="str">
        <f>IF(F2802-G2802&lt;&gt;0,Journal!D2798,"")</f>
        <v/>
      </c>
      <c r="E2802" s="295" t="str">
        <f>IF(F2802-G2802&lt;&gt;0,Journal!E2798,"")</f>
        <v/>
      </c>
      <c r="F2802" s="296"/>
      <c r="G2802" s="296"/>
      <c r="H2802" s="296">
        <f t="shared" si="43"/>
        <v>0</v>
      </c>
      <c r="I2802" s="311"/>
    </row>
    <row r="2803" spans="2:9" x14ac:dyDescent="0.35">
      <c r="B2803" s="310"/>
      <c r="C2803" s="294" t="str">
        <f>IF(F2803-G2803&lt;&gt;0,Journal!C2799,"")</f>
        <v/>
      </c>
      <c r="D2803" s="66" t="str">
        <f>IF(F2803-G2803&lt;&gt;0,Journal!D2799,"")</f>
        <v/>
      </c>
      <c r="E2803" s="295" t="str">
        <f>IF(F2803-G2803&lt;&gt;0,Journal!E2799,"")</f>
        <v/>
      </c>
      <c r="F2803" s="296"/>
      <c r="G2803" s="296"/>
      <c r="H2803" s="296">
        <f t="shared" si="43"/>
        <v>0</v>
      </c>
      <c r="I2803" s="311"/>
    </row>
    <row r="2804" spans="2:9" x14ac:dyDescent="0.35">
      <c r="B2804" s="310"/>
      <c r="C2804" s="294" t="str">
        <f>IF(F2804-G2804&lt;&gt;0,Journal!C2800,"")</f>
        <v/>
      </c>
      <c r="D2804" s="66" t="str">
        <f>IF(F2804-G2804&lt;&gt;0,Journal!D2800,"")</f>
        <v/>
      </c>
      <c r="E2804" s="295" t="str">
        <f>IF(F2804-G2804&lt;&gt;0,Journal!E2800,"")</f>
        <v/>
      </c>
      <c r="F2804" s="296"/>
      <c r="G2804" s="296"/>
      <c r="H2804" s="296">
        <f t="shared" si="43"/>
        <v>0</v>
      </c>
      <c r="I2804" s="311"/>
    </row>
    <row r="2805" spans="2:9" x14ac:dyDescent="0.35">
      <c r="B2805" s="310"/>
      <c r="C2805" s="294" t="str">
        <f>IF(F2805-G2805&lt;&gt;0,Journal!C2801,"")</f>
        <v/>
      </c>
      <c r="D2805" s="66" t="str">
        <f>IF(F2805-G2805&lt;&gt;0,Journal!D2801,"")</f>
        <v/>
      </c>
      <c r="E2805" s="295" t="str">
        <f>IF(F2805-G2805&lt;&gt;0,Journal!E2801,"")</f>
        <v/>
      </c>
      <c r="F2805" s="296"/>
      <c r="G2805" s="296"/>
      <c r="H2805" s="296">
        <f t="shared" si="43"/>
        <v>0</v>
      </c>
      <c r="I2805" s="311"/>
    </row>
    <row r="2806" spans="2:9" x14ac:dyDescent="0.35">
      <c r="B2806" s="310"/>
      <c r="C2806" s="294" t="str">
        <f>IF(F2806-G2806&lt;&gt;0,Journal!C2802,"")</f>
        <v/>
      </c>
      <c r="D2806" s="66" t="str">
        <f>IF(F2806-G2806&lt;&gt;0,Journal!D2802,"")</f>
        <v/>
      </c>
      <c r="E2806" s="295" t="str">
        <f>IF(F2806-G2806&lt;&gt;0,Journal!E2802,"")</f>
        <v/>
      </c>
      <c r="F2806" s="296"/>
      <c r="G2806" s="296"/>
      <c r="H2806" s="296">
        <f t="shared" si="43"/>
        <v>0</v>
      </c>
      <c r="I2806" s="311"/>
    </row>
    <row r="2807" spans="2:9" x14ac:dyDescent="0.35">
      <c r="B2807" s="310"/>
      <c r="C2807" s="294" t="str">
        <f>IF(F2807-G2807&lt;&gt;0,Journal!C2803,"")</f>
        <v/>
      </c>
      <c r="D2807" s="66" t="str">
        <f>IF(F2807-G2807&lt;&gt;0,Journal!D2803,"")</f>
        <v/>
      </c>
      <c r="E2807" s="295" t="str">
        <f>IF(F2807-G2807&lt;&gt;0,Journal!E2803,"")</f>
        <v/>
      </c>
      <c r="F2807" s="296"/>
      <c r="G2807" s="296"/>
      <c r="H2807" s="296">
        <f t="shared" si="43"/>
        <v>0</v>
      </c>
      <c r="I2807" s="311"/>
    </row>
    <row r="2808" spans="2:9" x14ac:dyDescent="0.35">
      <c r="B2808" s="310"/>
      <c r="C2808" s="294" t="str">
        <f>IF(F2808-G2808&lt;&gt;0,Journal!C2804,"")</f>
        <v/>
      </c>
      <c r="D2808" s="66" t="str">
        <f>IF(F2808-G2808&lt;&gt;0,Journal!D2804,"")</f>
        <v/>
      </c>
      <c r="E2808" s="295" t="str">
        <f>IF(F2808-G2808&lt;&gt;0,Journal!E2804,"")</f>
        <v/>
      </c>
      <c r="F2808" s="296"/>
      <c r="G2808" s="296"/>
      <c r="H2808" s="296">
        <f t="shared" si="43"/>
        <v>0</v>
      </c>
      <c r="I2808" s="311"/>
    </row>
    <row r="2809" spans="2:9" x14ac:dyDescent="0.35">
      <c r="B2809" s="310"/>
      <c r="C2809" s="294" t="str">
        <f>IF(F2809-G2809&lt;&gt;0,Journal!C2805,"")</f>
        <v/>
      </c>
      <c r="D2809" s="66" t="str">
        <f>IF(F2809-G2809&lt;&gt;0,Journal!D2805,"")</f>
        <v/>
      </c>
      <c r="E2809" s="295" t="str">
        <f>IF(F2809-G2809&lt;&gt;0,Journal!E2805,"")</f>
        <v/>
      </c>
      <c r="F2809" s="296"/>
      <c r="G2809" s="296"/>
      <c r="H2809" s="296">
        <f t="shared" si="43"/>
        <v>0</v>
      </c>
      <c r="I2809" s="311"/>
    </row>
    <row r="2810" spans="2:9" x14ac:dyDescent="0.35">
      <c r="B2810" s="310"/>
      <c r="C2810" s="294" t="str">
        <f>IF(F2810-G2810&lt;&gt;0,Journal!C2806,"")</f>
        <v/>
      </c>
      <c r="D2810" s="66" t="str">
        <f>IF(F2810-G2810&lt;&gt;0,Journal!D2806,"")</f>
        <v/>
      </c>
      <c r="E2810" s="295" t="str">
        <f>IF(F2810-G2810&lt;&gt;0,Journal!E2806,"")</f>
        <v/>
      </c>
      <c r="F2810" s="296"/>
      <c r="G2810" s="296"/>
      <c r="H2810" s="296">
        <f t="shared" si="43"/>
        <v>0</v>
      </c>
      <c r="I2810" s="311"/>
    </row>
    <row r="2811" spans="2:9" x14ac:dyDescent="0.35">
      <c r="B2811" s="310"/>
      <c r="C2811" s="294" t="str">
        <f>IF(F2811-G2811&lt;&gt;0,Journal!C2807,"")</f>
        <v/>
      </c>
      <c r="D2811" s="66" t="str">
        <f>IF(F2811-G2811&lt;&gt;0,Journal!D2807,"")</f>
        <v/>
      </c>
      <c r="E2811" s="295" t="str">
        <f>IF(F2811-G2811&lt;&gt;0,Journal!E2807,"")</f>
        <v/>
      </c>
      <c r="F2811" s="296"/>
      <c r="G2811" s="296"/>
      <c r="H2811" s="296">
        <f t="shared" si="43"/>
        <v>0</v>
      </c>
      <c r="I2811" s="311"/>
    </row>
    <row r="2812" spans="2:9" x14ac:dyDescent="0.35">
      <c r="B2812" s="310"/>
      <c r="C2812" s="294" t="str">
        <f>IF(F2812-G2812&lt;&gt;0,Journal!C2808,"")</f>
        <v/>
      </c>
      <c r="D2812" s="66" t="str">
        <f>IF(F2812-G2812&lt;&gt;0,Journal!D2808,"")</f>
        <v/>
      </c>
      <c r="E2812" s="295" t="str">
        <f>IF(F2812-G2812&lt;&gt;0,Journal!E2808,"")</f>
        <v/>
      </c>
      <c r="F2812" s="296"/>
      <c r="G2812" s="296"/>
      <c r="H2812" s="296">
        <f t="shared" si="43"/>
        <v>0</v>
      </c>
      <c r="I2812" s="311"/>
    </row>
    <row r="2813" spans="2:9" x14ac:dyDescent="0.35">
      <c r="B2813" s="310"/>
      <c r="C2813" s="294" t="str">
        <f>IF(F2813-G2813&lt;&gt;0,Journal!C2809,"")</f>
        <v/>
      </c>
      <c r="D2813" s="66" t="str">
        <f>IF(F2813-G2813&lt;&gt;0,Journal!D2809,"")</f>
        <v/>
      </c>
      <c r="E2813" s="295" t="str">
        <f>IF(F2813-G2813&lt;&gt;0,Journal!E2809,"")</f>
        <v/>
      </c>
      <c r="F2813" s="296"/>
      <c r="G2813" s="296"/>
      <c r="H2813" s="296">
        <f t="shared" si="43"/>
        <v>0</v>
      </c>
      <c r="I2813" s="311"/>
    </row>
    <row r="2814" spans="2:9" x14ac:dyDescent="0.35">
      <c r="B2814" s="310"/>
      <c r="C2814" s="294" t="str">
        <f>IF(F2814-G2814&lt;&gt;0,Journal!C2810,"")</f>
        <v/>
      </c>
      <c r="D2814" s="66" t="str">
        <f>IF(F2814-G2814&lt;&gt;0,Journal!D2810,"")</f>
        <v/>
      </c>
      <c r="E2814" s="295" t="str">
        <f>IF(F2814-G2814&lt;&gt;0,Journal!E2810,"")</f>
        <v/>
      </c>
      <c r="F2814" s="296"/>
      <c r="G2814" s="296"/>
      <c r="H2814" s="296">
        <f t="shared" si="43"/>
        <v>0</v>
      </c>
      <c r="I2814" s="311"/>
    </row>
    <row r="2815" spans="2:9" x14ac:dyDescent="0.35">
      <c r="B2815" s="310"/>
      <c r="C2815" s="294" t="str">
        <f>IF(F2815-G2815&lt;&gt;0,Journal!C2811,"")</f>
        <v/>
      </c>
      <c r="D2815" s="66" t="str">
        <f>IF(F2815-G2815&lt;&gt;0,Journal!D2811,"")</f>
        <v/>
      </c>
      <c r="E2815" s="295" t="str">
        <f>IF(F2815-G2815&lt;&gt;0,Journal!E2811,"")</f>
        <v/>
      </c>
      <c r="F2815" s="296"/>
      <c r="G2815" s="296"/>
      <c r="H2815" s="296">
        <f t="shared" si="43"/>
        <v>0</v>
      </c>
      <c r="I2815" s="311"/>
    </row>
    <row r="2816" spans="2:9" x14ac:dyDescent="0.35">
      <c r="B2816" s="310"/>
      <c r="C2816" s="294" t="str">
        <f>IF(F2816-G2816&lt;&gt;0,Journal!C2812,"")</f>
        <v/>
      </c>
      <c r="D2816" s="66" t="str">
        <f>IF(F2816-G2816&lt;&gt;0,Journal!D2812,"")</f>
        <v/>
      </c>
      <c r="E2816" s="295" t="str">
        <f>IF(F2816-G2816&lt;&gt;0,Journal!E2812,"")</f>
        <v/>
      </c>
      <c r="F2816" s="296"/>
      <c r="G2816" s="296"/>
      <c r="H2816" s="296">
        <f t="shared" si="43"/>
        <v>0</v>
      </c>
      <c r="I2816" s="311"/>
    </row>
    <row r="2817" spans="2:9" x14ac:dyDescent="0.35">
      <c r="B2817" s="310"/>
      <c r="C2817" s="294" t="str">
        <f>IF(F2817-G2817&lt;&gt;0,Journal!C2813,"")</f>
        <v/>
      </c>
      <c r="D2817" s="66" t="str">
        <f>IF(F2817-G2817&lt;&gt;0,Journal!D2813,"")</f>
        <v/>
      </c>
      <c r="E2817" s="295" t="str">
        <f>IF(F2817-G2817&lt;&gt;0,Journal!E2813,"")</f>
        <v/>
      </c>
      <c r="F2817" s="296"/>
      <c r="G2817" s="296"/>
      <c r="H2817" s="296">
        <f t="shared" si="43"/>
        <v>0</v>
      </c>
      <c r="I2817" s="311"/>
    </row>
    <row r="2818" spans="2:9" x14ac:dyDescent="0.35">
      <c r="B2818" s="310"/>
      <c r="C2818" s="294" t="str">
        <f>IF(F2818-G2818&lt;&gt;0,Journal!C2814,"")</f>
        <v/>
      </c>
      <c r="D2818" s="66" t="str">
        <f>IF(F2818-G2818&lt;&gt;0,Journal!D2814,"")</f>
        <v/>
      </c>
      <c r="E2818" s="295" t="str">
        <f>IF(F2818-G2818&lt;&gt;0,Journal!E2814,"")</f>
        <v/>
      </c>
      <c r="F2818" s="296"/>
      <c r="G2818" s="296"/>
      <c r="H2818" s="296">
        <f t="shared" si="43"/>
        <v>0</v>
      </c>
      <c r="I2818" s="311"/>
    </row>
    <row r="2819" spans="2:9" x14ac:dyDescent="0.35">
      <c r="B2819" s="310"/>
      <c r="C2819" s="294" t="str">
        <f>IF(F2819-G2819&lt;&gt;0,Journal!C2815,"")</f>
        <v/>
      </c>
      <c r="D2819" s="66" t="str">
        <f>IF(F2819-G2819&lt;&gt;0,Journal!D2815,"")</f>
        <v/>
      </c>
      <c r="E2819" s="295" t="str">
        <f>IF(F2819-G2819&lt;&gt;0,Journal!E2815,"")</f>
        <v/>
      </c>
      <c r="F2819" s="296"/>
      <c r="G2819" s="296"/>
      <c r="H2819" s="296">
        <f t="shared" si="43"/>
        <v>0</v>
      </c>
      <c r="I2819" s="311"/>
    </row>
    <row r="2820" spans="2:9" x14ac:dyDescent="0.35">
      <c r="B2820" s="310"/>
      <c r="C2820" s="294" t="str">
        <f>IF(F2820-G2820&lt;&gt;0,Journal!C2816,"")</f>
        <v/>
      </c>
      <c r="D2820" s="66" t="str">
        <f>IF(F2820-G2820&lt;&gt;0,Journal!D2816,"")</f>
        <v/>
      </c>
      <c r="E2820" s="295" t="str">
        <f>IF(F2820-G2820&lt;&gt;0,Journal!E2816,"")</f>
        <v/>
      </c>
      <c r="F2820" s="296"/>
      <c r="G2820" s="296"/>
      <c r="H2820" s="296">
        <f t="shared" si="43"/>
        <v>0</v>
      </c>
      <c r="I2820" s="311"/>
    </row>
    <row r="2821" spans="2:9" x14ac:dyDescent="0.35">
      <c r="B2821" s="310"/>
      <c r="C2821" s="294" t="str">
        <f>IF(F2821-G2821&lt;&gt;0,Journal!C2817,"")</f>
        <v/>
      </c>
      <c r="D2821" s="66" t="str">
        <f>IF(F2821-G2821&lt;&gt;0,Journal!D2817,"")</f>
        <v/>
      </c>
      <c r="E2821" s="295" t="str">
        <f>IF(F2821-G2821&lt;&gt;0,Journal!E2817,"")</f>
        <v/>
      </c>
      <c r="F2821" s="296"/>
      <c r="G2821" s="296"/>
      <c r="H2821" s="296">
        <f t="shared" si="43"/>
        <v>0</v>
      </c>
      <c r="I2821" s="311"/>
    </row>
    <row r="2822" spans="2:9" x14ac:dyDescent="0.35">
      <c r="B2822" s="310"/>
      <c r="C2822" s="294" t="str">
        <f>IF(F2822-G2822&lt;&gt;0,Journal!C2818,"")</f>
        <v/>
      </c>
      <c r="D2822" s="66" t="str">
        <f>IF(F2822-G2822&lt;&gt;0,Journal!D2818,"")</f>
        <v/>
      </c>
      <c r="E2822" s="295" t="str">
        <f>IF(F2822-G2822&lt;&gt;0,Journal!E2818,"")</f>
        <v/>
      </c>
      <c r="F2822" s="296"/>
      <c r="G2822" s="296"/>
      <c r="H2822" s="296">
        <f t="shared" si="43"/>
        <v>0</v>
      </c>
      <c r="I2822" s="311"/>
    </row>
    <row r="2823" spans="2:9" x14ac:dyDescent="0.35">
      <c r="B2823" s="310"/>
      <c r="C2823" s="294" t="str">
        <f>IF(F2823-G2823&lt;&gt;0,Journal!C2819,"")</f>
        <v/>
      </c>
      <c r="D2823" s="66" t="str">
        <f>IF(F2823-G2823&lt;&gt;0,Journal!D2819,"")</f>
        <v/>
      </c>
      <c r="E2823" s="295" t="str">
        <f>IF(F2823-G2823&lt;&gt;0,Journal!E2819,"")</f>
        <v/>
      </c>
      <c r="F2823" s="296"/>
      <c r="G2823" s="296"/>
      <c r="H2823" s="296">
        <f t="shared" si="43"/>
        <v>0</v>
      </c>
      <c r="I2823" s="311"/>
    </row>
    <row r="2824" spans="2:9" x14ac:dyDescent="0.35">
      <c r="B2824" s="310"/>
      <c r="C2824" s="294" t="str">
        <f>IF(F2824-G2824&lt;&gt;0,Journal!C2820,"")</f>
        <v/>
      </c>
      <c r="D2824" s="66" t="str">
        <f>IF(F2824-G2824&lt;&gt;0,Journal!D2820,"")</f>
        <v/>
      </c>
      <c r="E2824" s="295" t="str">
        <f>IF(F2824-G2824&lt;&gt;0,Journal!E2820,"")</f>
        <v/>
      </c>
      <c r="F2824" s="296"/>
      <c r="G2824" s="296"/>
      <c r="H2824" s="296">
        <f t="shared" si="43"/>
        <v>0</v>
      </c>
      <c r="I2824" s="311"/>
    </row>
    <row r="2825" spans="2:9" x14ac:dyDescent="0.35">
      <c r="B2825" s="310"/>
      <c r="C2825" s="294" t="str">
        <f>IF(F2825-G2825&lt;&gt;0,Journal!C2821,"")</f>
        <v/>
      </c>
      <c r="D2825" s="66" t="str">
        <f>IF(F2825-G2825&lt;&gt;0,Journal!D2821,"")</f>
        <v/>
      </c>
      <c r="E2825" s="295" t="str">
        <f>IF(F2825-G2825&lt;&gt;0,Journal!E2821,"")</f>
        <v/>
      </c>
      <c r="F2825" s="296"/>
      <c r="G2825" s="296"/>
      <c r="H2825" s="296">
        <f t="shared" si="43"/>
        <v>0</v>
      </c>
      <c r="I2825" s="311"/>
    </row>
    <row r="2826" spans="2:9" x14ac:dyDescent="0.35">
      <c r="B2826" s="310"/>
      <c r="C2826" s="294" t="str">
        <f>IF(F2826-G2826&lt;&gt;0,Journal!C2822,"")</f>
        <v/>
      </c>
      <c r="D2826" s="66" t="str">
        <f>IF(F2826-G2826&lt;&gt;0,Journal!D2822,"")</f>
        <v/>
      </c>
      <c r="E2826" s="295" t="str">
        <f>IF(F2826-G2826&lt;&gt;0,Journal!E2822,"")</f>
        <v/>
      </c>
      <c r="F2826" s="296"/>
      <c r="G2826" s="296"/>
      <c r="H2826" s="296">
        <f t="shared" si="43"/>
        <v>0</v>
      </c>
      <c r="I2826" s="311"/>
    </row>
    <row r="2827" spans="2:9" x14ac:dyDescent="0.35">
      <c r="B2827" s="310"/>
      <c r="C2827" s="294" t="str">
        <f>IF(F2827-G2827&lt;&gt;0,Journal!C2823,"")</f>
        <v/>
      </c>
      <c r="D2827" s="66" t="str">
        <f>IF(F2827-G2827&lt;&gt;0,Journal!D2823,"")</f>
        <v/>
      </c>
      <c r="E2827" s="295" t="str">
        <f>IF(F2827-G2827&lt;&gt;0,Journal!E2823,"")</f>
        <v/>
      </c>
      <c r="F2827" s="296"/>
      <c r="G2827" s="296"/>
      <c r="H2827" s="296">
        <f t="shared" si="43"/>
        <v>0</v>
      </c>
      <c r="I2827" s="311"/>
    </row>
    <row r="2828" spans="2:9" x14ac:dyDescent="0.35">
      <c r="B2828" s="310"/>
      <c r="C2828" s="294" t="str">
        <f>IF(F2828-G2828&lt;&gt;0,Journal!C2824,"")</f>
        <v/>
      </c>
      <c r="D2828" s="66" t="str">
        <f>IF(F2828-G2828&lt;&gt;0,Journal!D2824,"")</f>
        <v/>
      </c>
      <c r="E2828" s="295" t="str">
        <f>IF(F2828-G2828&lt;&gt;0,Journal!E2824,"")</f>
        <v/>
      </c>
      <c r="F2828" s="296"/>
      <c r="G2828" s="296"/>
      <c r="H2828" s="296">
        <f t="shared" si="43"/>
        <v>0</v>
      </c>
      <c r="I2828" s="311"/>
    </row>
    <row r="2829" spans="2:9" x14ac:dyDescent="0.35">
      <c r="B2829" s="310"/>
      <c r="C2829" s="294" t="str">
        <f>IF(F2829-G2829&lt;&gt;0,Journal!C2825,"")</f>
        <v/>
      </c>
      <c r="D2829" s="66" t="str">
        <f>IF(F2829-G2829&lt;&gt;0,Journal!D2825,"")</f>
        <v/>
      </c>
      <c r="E2829" s="295" t="str">
        <f>IF(F2829-G2829&lt;&gt;0,Journal!E2825,"")</f>
        <v/>
      </c>
      <c r="F2829" s="296"/>
      <c r="G2829" s="296"/>
      <c r="H2829" s="296">
        <f t="shared" si="43"/>
        <v>0</v>
      </c>
      <c r="I2829" s="311"/>
    </row>
    <row r="2830" spans="2:9" x14ac:dyDescent="0.35">
      <c r="B2830" s="310"/>
      <c r="C2830" s="294" t="str">
        <f>IF(F2830-G2830&lt;&gt;0,Journal!C2826,"")</f>
        <v/>
      </c>
      <c r="D2830" s="66" t="str">
        <f>IF(F2830-G2830&lt;&gt;0,Journal!D2826,"")</f>
        <v/>
      </c>
      <c r="E2830" s="295" t="str">
        <f>IF(F2830-G2830&lt;&gt;0,Journal!E2826,"")</f>
        <v/>
      </c>
      <c r="F2830" s="296"/>
      <c r="G2830" s="296"/>
      <c r="H2830" s="296">
        <f t="shared" si="43"/>
        <v>0</v>
      </c>
      <c r="I2830" s="311"/>
    </row>
    <row r="2831" spans="2:9" x14ac:dyDescent="0.35">
      <c r="B2831" s="310"/>
      <c r="C2831" s="294" t="str">
        <f>IF(F2831-G2831&lt;&gt;0,Journal!C2827,"")</f>
        <v/>
      </c>
      <c r="D2831" s="66" t="str">
        <f>IF(F2831-G2831&lt;&gt;0,Journal!D2827,"")</f>
        <v/>
      </c>
      <c r="E2831" s="295" t="str">
        <f>IF(F2831-G2831&lt;&gt;0,Journal!E2827,"")</f>
        <v/>
      </c>
      <c r="F2831" s="296"/>
      <c r="G2831" s="296"/>
      <c r="H2831" s="296">
        <f t="shared" si="43"/>
        <v>0</v>
      </c>
      <c r="I2831" s="311"/>
    </row>
    <row r="2832" spans="2:9" x14ac:dyDescent="0.35">
      <c r="B2832" s="310"/>
      <c r="C2832" s="294" t="str">
        <f>IF(F2832-G2832&lt;&gt;0,Journal!C2828,"")</f>
        <v/>
      </c>
      <c r="D2832" s="66" t="str">
        <f>IF(F2832-G2832&lt;&gt;0,Journal!D2828,"")</f>
        <v/>
      </c>
      <c r="E2832" s="295" t="str">
        <f>IF(F2832-G2832&lt;&gt;0,Journal!E2828,"")</f>
        <v/>
      </c>
      <c r="F2832" s="296"/>
      <c r="G2832" s="296"/>
      <c r="H2832" s="296">
        <f t="shared" ref="H2832:H2895" si="44">IF($F$9="Debit",(H2831+F2832-G2832),(H2831+G2832-F2832))</f>
        <v>0</v>
      </c>
      <c r="I2832" s="311"/>
    </row>
    <row r="2833" spans="2:9" x14ac:dyDescent="0.35">
      <c r="B2833" s="310"/>
      <c r="C2833" s="294" t="str">
        <f>IF(F2833-G2833&lt;&gt;0,Journal!C2829,"")</f>
        <v/>
      </c>
      <c r="D2833" s="66" t="str">
        <f>IF(F2833-G2833&lt;&gt;0,Journal!D2829,"")</f>
        <v/>
      </c>
      <c r="E2833" s="295" t="str">
        <f>IF(F2833-G2833&lt;&gt;0,Journal!E2829,"")</f>
        <v/>
      </c>
      <c r="F2833" s="296"/>
      <c r="G2833" s="296"/>
      <c r="H2833" s="296">
        <f t="shared" si="44"/>
        <v>0</v>
      </c>
      <c r="I2833" s="311"/>
    </row>
    <row r="2834" spans="2:9" x14ac:dyDescent="0.35">
      <c r="B2834" s="310"/>
      <c r="C2834" s="294" t="str">
        <f>IF(F2834-G2834&lt;&gt;0,Journal!C2830,"")</f>
        <v/>
      </c>
      <c r="D2834" s="66" t="str">
        <f>IF(F2834-G2834&lt;&gt;0,Journal!D2830,"")</f>
        <v/>
      </c>
      <c r="E2834" s="295" t="str">
        <f>IF(F2834-G2834&lt;&gt;0,Journal!E2830,"")</f>
        <v/>
      </c>
      <c r="F2834" s="296"/>
      <c r="G2834" s="296"/>
      <c r="H2834" s="296">
        <f t="shared" si="44"/>
        <v>0</v>
      </c>
      <c r="I2834" s="311"/>
    </row>
    <row r="2835" spans="2:9" x14ac:dyDescent="0.35">
      <c r="B2835" s="310"/>
      <c r="C2835" s="294" t="str">
        <f>IF(F2835-G2835&lt;&gt;0,Journal!C2831,"")</f>
        <v/>
      </c>
      <c r="D2835" s="66" t="str">
        <f>IF(F2835-G2835&lt;&gt;0,Journal!D2831,"")</f>
        <v/>
      </c>
      <c r="E2835" s="295" t="str">
        <f>IF(F2835-G2835&lt;&gt;0,Journal!E2831,"")</f>
        <v/>
      </c>
      <c r="F2835" s="296"/>
      <c r="G2835" s="296"/>
      <c r="H2835" s="296">
        <f t="shared" si="44"/>
        <v>0</v>
      </c>
      <c r="I2835" s="311"/>
    </row>
    <row r="2836" spans="2:9" x14ac:dyDescent="0.35">
      <c r="B2836" s="310"/>
      <c r="C2836" s="294" t="str">
        <f>IF(F2836-G2836&lt;&gt;0,Journal!C2832,"")</f>
        <v/>
      </c>
      <c r="D2836" s="66" t="str">
        <f>IF(F2836-G2836&lt;&gt;0,Journal!D2832,"")</f>
        <v/>
      </c>
      <c r="E2836" s="295" t="str">
        <f>IF(F2836-G2836&lt;&gt;0,Journal!E2832,"")</f>
        <v/>
      </c>
      <c r="F2836" s="296"/>
      <c r="G2836" s="296"/>
      <c r="H2836" s="296">
        <f t="shared" si="44"/>
        <v>0</v>
      </c>
      <c r="I2836" s="311"/>
    </row>
    <row r="2837" spans="2:9" x14ac:dyDescent="0.35">
      <c r="B2837" s="310"/>
      <c r="C2837" s="294" t="str">
        <f>IF(F2837-G2837&lt;&gt;0,Journal!C2833,"")</f>
        <v/>
      </c>
      <c r="D2837" s="66" t="str">
        <f>IF(F2837-G2837&lt;&gt;0,Journal!D2833,"")</f>
        <v/>
      </c>
      <c r="E2837" s="295" t="str">
        <f>IF(F2837-G2837&lt;&gt;0,Journal!E2833,"")</f>
        <v/>
      </c>
      <c r="F2837" s="296"/>
      <c r="G2837" s="296"/>
      <c r="H2837" s="296">
        <f t="shared" si="44"/>
        <v>0</v>
      </c>
      <c r="I2837" s="311"/>
    </row>
    <row r="2838" spans="2:9" x14ac:dyDescent="0.35">
      <c r="B2838" s="310"/>
      <c r="C2838" s="294" t="str">
        <f>IF(F2838-G2838&lt;&gt;0,Journal!C2834,"")</f>
        <v/>
      </c>
      <c r="D2838" s="66" t="str">
        <f>IF(F2838-G2838&lt;&gt;0,Journal!D2834,"")</f>
        <v/>
      </c>
      <c r="E2838" s="295" t="str">
        <f>IF(F2838-G2838&lt;&gt;0,Journal!E2834,"")</f>
        <v/>
      </c>
      <c r="F2838" s="296"/>
      <c r="G2838" s="296"/>
      <c r="H2838" s="296">
        <f t="shared" si="44"/>
        <v>0</v>
      </c>
      <c r="I2838" s="311"/>
    </row>
    <row r="2839" spans="2:9" x14ac:dyDescent="0.35">
      <c r="B2839" s="310"/>
      <c r="C2839" s="294" t="str">
        <f>IF(F2839-G2839&lt;&gt;0,Journal!C2835,"")</f>
        <v/>
      </c>
      <c r="D2839" s="66" t="str">
        <f>IF(F2839-G2839&lt;&gt;0,Journal!D2835,"")</f>
        <v/>
      </c>
      <c r="E2839" s="295" t="str">
        <f>IF(F2839-G2839&lt;&gt;0,Journal!E2835,"")</f>
        <v/>
      </c>
      <c r="F2839" s="296"/>
      <c r="G2839" s="296"/>
      <c r="H2839" s="296">
        <f t="shared" si="44"/>
        <v>0</v>
      </c>
      <c r="I2839" s="311"/>
    </row>
    <row r="2840" spans="2:9" x14ac:dyDescent="0.35">
      <c r="B2840" s="310"/>
      <c r="C2840" s="294" t="str">
        <f>IF(F2840-G2840&lt;&gt;0,Journal!C2836,"")</f>
        <v/>
      </c>
      <c r="D2840" s="66" t="str">
        <f>IF(F2840-G2840&lt;&gt;0,Journal!D2836,"")</f>
        <v/>
      </c>
      <c r="E2840" s="295" t="str">
        <f>IF(F2840-G2840&lt;&gt;0,Journal!E2836,"")</f>
        <v/>
      </c>
      <c r="F2840" s="296"/>
      <c r="G2840" s="296"/>
      <c r="H2840" s="296">
        <f t="shared" si="44"/>
        <v>0</v>
      </c>
      <c r="I2840" s="311"/>
    </row>
    <row r="2841" spans="2:9" x14ac:dyDescent="0.35">
      <c r="B2841" s="310"/>
      <c r="C2841" s="294" t="str">
        <f>IF(F2841-G2841&lt;&gt;0,Journal!C2837,"")</f>
        <v/>
      </c>
      <c r="D2841" s="66" t="str">
        <f>IF(F2841-G2841&lt;&gt;0,Journal!D2837,"")</f>
        <v/>
      </c>
      <c r="E2841" s="295" t="str">
        <f>IF(F2841-G2841&lt;&gt;0,Journal!E2837,"")</f>
        <v/>
      </c>
      <c r="F2841" s="296"/>
      <c r="G2841" s="296"/>
      <c r="H2841" s="296">
        <f t="shared" si="44"/>
        <v>0</v>
      </c>
      <c r="I2841" s="311"/>
    </row>
    <row r="2842" spans="2:9" x14ac:dyDescent="0.35">
      <c r="B2842" s="310"/>
      <c r="C2842" s="294" t="str">
        <f>IF(F2842-G2842&lt;&gt;0,Journal!C2838,"")</f>
        <v/>
      </c>
      <c r="D2842" s="66" t="str">
        <f>IF(F2842-G2842&lt;&gt;0,Journal!D2838,"")</f>
        <v/>
      </c>
      <c r="E2842" s="295" t="str">
        <f>IF(F2842-G2842&lt;&gt;0,Journal!E2838,"")</f>
        <v/>
      </c>
      <c r="F2842" s="296"/>
      <c r="G2842" s="296"/>
      <c r="H2842" s="296">
        <f t="shared" si="44"/>
        <v>0</v>
      </c>
      <c r="I2842" s="311"/>
    </row>
    <row r="2843" spans="2:9" x14ac:dyDescent="0.35">
      <c r="B2843" s="310"/>
      <c r="C2843" s="294" t="str">
        <f>IF(F2843-G2843&lt;&gt;0,Journal!C2839,"")</f>
        <v/>
      </c>
      <c r="D2843" s="66" t="str">
        <f>IF(F2843-G2843&lt;&gt;0,Journal!D2839,"")</f>
        <v/>
      </c>
      <c r="E2843" s="295" t="str">
        <f>IF(F2843-G2843&lt;&gt;0,Journal!E2839,"")</f>
        <v/>
      </c>
      <c r="F2843" s="296"/>
      <c r="G2843" s="296"/>
      <c r="H2843" s="296">
        <f t="shared" si="44"/>
        <v>0</v>
      </c>
      <c r="I2843" s="311"/>
    </row>
    <row r="2844" spans="2:9" x14ac:dyDescent="0.35">
      <c r="B2844" s="310"/>
      <c r="C2844" s="294" t="str">
        <f>IF(F2844-G2844&lt;&gt;0,Journal!C2840,"")</f>
        <v/>
      </c>
      <c r="D2844" s="66" t="str">
        <f>IF(F2844-G2844&lt;&gt;0,Journal!D2840,"")</f>
        <v/>
      </c>
      <c r="E2844" s="295" t="str">
        <f>IF(F2844-G2844&lt;&gt;0,Journal!E2840,"")</f>
        <v/>
      </c>
      <c r="F2844" s="296"/>
      <c r="G2844" s="296"/>
      <c r="H2844" s="296">
        <f t="shared" si="44"/>
        <v>0</v>
      </c>
      <c r="I2844" s="311"/>
    </row>
    <row r="2845" spans="2:9" x14ac:dyDescent="0.35">
      <c r="B2845" s="310"/>
      <c r="C2845" s="294" t="str">
        <f>IF(F2845-G2845&lt;&gt;0,Journal!C2841,"")</f>
        <v/>
      </c>
      <c r="D2845" s="66" t="str">
        <f>IF(F2845-G2845&lt;&gt;0,Journal!D2841,"")</f>
        <v/>
      </c>
      <c r="E2845" s="295" t="str">
        <f>IF(F2845-G2845&lt;&gt;0,Journal!E2841,"")</f>
        <v/>
      </c>
      <c r="F2845" s="296"/>
      <c r="G2845" s="296"/>
      <c r="H2845" s="296">
        <f t="shared" si="44"/>
        <v>0</v>
      </c>
      <c r="I2845" s="311"/>
    </row>
    <row r="2846" spans="2:9" x14ac:dyDescent="0.35">
      <c r="B2846" s="310"/>
      <c r="C2846" s="294" t="str">
        <f>IF(F2846-G2846&lt;&gt;0,Journal!C2842,"")</f>
        <v/>
      </c>
      <c r="D2846" s="66" t="str">
        <f>IF(F2846-G2846&lt;&gt;0,Journal!D2842,"")</f>
        <v/>
      </c>
      <c r="E2846" s="295" t="str">
        <f>IF(F2846-G2846&lt;&gt;0,Journal!E2842,"")</f>
        <v/>
      </c>
      <c r="F2846" s="296"/>
      <c r="G2846" s="296"/>
      <c r="H2846" s="296">
        <f t="shared" si="44"/>
        <v>0</v>
      </c>
      <c r="I2846" s="311"/>
    </row>
    <row r="2847" spans="2:9" x14ac:dyDescent="0.35">
      <c r="B2847" s="310"/>
      <c r="C2847" s="294" t="str">
        <f>IF(F2847-G2847&lt;&gt;0,Journal!C2843,"")</f>
        <v/>
      </c>
      <c r="D2847" s="66" t="str">
        <f>IF(F2847-G2847&lt;&gt;0,Journal!D2843,"")</f>
        <v/>
      </c>
      <c r="E2847" s="295" t="str">
        <f>IF(F2847-G2847&lt;&gt;0,Journal!E2843,"")</f>
        <v/>
      </c>
      <c r="F2847" s="296"/>
      <c r="G2847" s="296"/>
      <c r="H2847" s="296">
        <f t="shared" si="44"/>
        <v>0</v>
      </c>
      <c r="I2847" s="311"/>
    </row>
    <row r="2848" spans="2:9" x14ac:dyDescent="0.35">
      <c r="B2848" s="310"/>
      <c r="C2848" s="294" t="str">
        <f>IF(F2848-G2848&lt;&gt;0,Journal!C2844,"")</f>
        <v/>
      </c>
      <c r="D2848" s="66" t="str">
        <f>IF(F2848-G2848&lt;&gt;0,Journal!D2844,"")</f>
        <v/>
      </c>
      <c r="E2848" s="295" t="str">
        <f>IF(F2848-G2848&lt;&gt;0,Journal!E2844,"")</f>
        <v/>
      </c>
      <c r="F2848" s="296"/>
      <c r="G2848" s="296"/>
      <c r="H2848" s="296">
        <f t="shared" si="44"/>
        <v>0</v>
      </c>
      <c r="I2848" s="311"/>
    </row>
    <row r="2849" spans="2:9" x14ac:dyDescent="0.35">
      <c r="B2849" s="310"/>
      <c r="C2849" s="294" t="str">
        <f>IF(F2849-G2849&lt;&gt;0,Journal!C2845,"")</f>
        <v/>
      </c>
      <c r="D2849" s="66" t="str">
        <f>IF(F2849-G2849&lt;&gt;0,Journal!D2845,"")</f>
        <v/>
      </c>
      <c r="E2849" s="295" t="str">
        <f>IF(F2849-G2849&lt;&gt;0,Journal!E2845,"")</f>
        <v/>
      </c>
      <c r="F2849" s="296"/>
      <c r="G2849" s="296"/>
      <c r="H2849" s="296">
        <f t="shared" si="44"/>
        <v>0</v>
      </c>
      <c r="I2849" s="311"/>
    </row>
    <row r="2850" spans="2:9" x14ac:dyDescent="0.35">
      <c r="B2850" s="310"/>
      <c r="C2850" s="294" t="str">
        <f>IF(F2850-G2850&lt;&gt;0,Journal!C2846,"")</f>
        <v/>
      </c>
      <c r="D2850" s="66" t="str">
        <f>IF(F2850-G2850&lt;&gt;0,Journal!D2846,"")</f>
        <v/>
      </c>
      <c r="E2850" s="295" t="str">
        <f>IF(F2850-G2850&lt;&gt;0,Journal!E2846,"")</f>
        <v/>
      </c>
      <c r="F2850" s="296"/>
      <c r="G2850" s="296"/>
      <c r="H2850" s="296">
        <f t="shared" si="44"/>
        <v>0</v>
      </c>
      <c r="I2850" s="311"/>
    </row>
    <row r="2851" spans="2:9" x14ac:dyDescent="0.35">
      <c r="B2851" s="310"/>
      <c r="C2851" s="294" t="str">
        <f>IF(F2851-G2851&lt;&gt;0,Journal!C2847,"")</f>
        <v/>
      </c>
      <c r="D2851" s="66" t="str">
        <f>IF(F2851-G2851&lt;&gt;0,Journal!D2847,"")</f>
        <v/>
      </c>
      <c r="E2851" s="295" t="str">
        <f>IF(F2851-G2851&lt;&gt;0,Journal!E2847,"")</f>
        <v/>
      </c>
      <c r="F2851" s="296"/>
      <c r="G2851" s="296"/>
      <c r="H2851" s="296">
        <f t="shared" si="44"/>
        <v>0</v>
      </c>
      <c r="I2851" s="311"/>
    </row>
    <row r="2852" spans="2:9" x14ac:dyDescent="0.35">
      <c r="B2852" s="310"/>
      <c r="C2852" s="294" t="str">
        <f>IF(F2852-G2852&lt;&gt;0,Journal!C2848,"")</f>
        <v/>
      </c>
      <c r="D2852" s="66" t="str">
        <f>IF(F2852-G2852&lt;&gt;0,Journal!D2848,"")</f>
        <v/>
      </c>
      <c r="E2852" s="295" t="str">
        <f>IF(F2852-G2852&lt;&gt;0,Journal!E2848,"")</f>
        <v/>
      </c>
      <c r="F2852" s="296"/>
      <c r="G2852" s="296"/>
      <c r="H2852" s="296">
        <f t="shared" si="44"/>
        <v>0</v>
      </c>
      <c r="I2852" s="311"/>
    </row>
    <row r="2853" spans="2:9" x14ac:dyDescent="0.35">
      <c r="B2853" s="310"/>
      <c r="C2853" s="294" t="str">
        <f>IF(F2853-G2853&lt;&gt;0,Journal!C2849,"")</f>
        <v/>
      </c>
      <c r="D2853" s="66" t="str">
        <f>IF(F2853-G2853&lt;&gt;0,Journal!D2849,"")</f>
        <v/>
      </c>
      <c r="E2853" s="295" t="str">
        <f>IF(F2853-G2853&lt;&gt;0,Journal!E2849,"")</f>
        <v/>
      </c>
      <c r="F2853" s="296"/>
      <c r="G2853" s="296"/>
      <c r="H2853" s="296">
        <f t="shared" si="44"/>
        <v>0</v>
      </c>
      <c r="I2853" s="311"/>
    </row>
    <row r="2854" spans="2:9" x14ac:dyDescent="0.35">
      <c r="B2854" s="310"/>
      <c r="C2854" s="294" t="str">
        <f>IF(F2854-G2854&lt;&gt;0,Journal!C2850,"")</f>
        <v/>
      </c>
      <c r="D2854" s="66" t="str">
        <f>IF(F2854-G2854&lt;&gt;0,Journal!D2850,"")</f>
        <v/>
      </c>
      <c r="E2854" s="295" t="str">
        <f>IF(F2854-G2854&lt;&gt;0,Journal!E2850,"")</f>
        <v/>
      </c>
      <c r="F2854" s="296"/>
      <c r="G2854" s="296"/>
      <c r="H2854" s="296">
        <f t="shared" si="44"/>
        <v>0</v>
      </c>
      <c r="I2854" s="311"/>
    </row>
    <row r="2855" spans="2:9" x14ac:dyDescent="0.35">
      <c r="B2855" s="310"/>
      <c r="C2855" s="294" t="str">
        <f>IF(F2855-G2855&lt;&gt;0,Journal!C2851,"")</f>
        <v/>
      </c>
      <c r="D2855" s="66" t="str">
        <f>IF(F2855-G2855&lt;&gt;0,Journal!D2851,"")</f>
        <v/>
      </c>
      <c r="E2855" s="295" t="str">
        <f>IF(F2855-G2855&lt;&gt;0,Journal!E2851,"")</f>
        <v/>
      </c>
      <c r="F2855" s="296"/>
      <c r="G2855" s="296"/>
      <c r="H2855" s="296">
        <f t="shared" si="44"/>
        <v>0</v>
      </c>
      <c r="I2855" s="311"/>
    </row>
    <row r="2856" spans="2:9" x14ac:dyDescent="0.35">
      <c r="B2856" s="310"/>
      <c r="C2856" s="294" t="str">
        <f>IF(F2856-G2856&lt;&gt;0,Journal!C2852,"")</f>
        <v/>
      </c>
      <c r="D2856" s="66" t="str">
        <f>IF(F2856-G2856&lt;&gt;0,Journal!D2852,"")</f>
        <v/>
      </c>
      <c r="E2856" s="295" t="str">
        <f>IF(F2856-G2856&lt;&gt;0,Journal!E2852,"")</f>
        <v/>
      </c>
      <c r="F2856" s="296"/>
      <c r="G2856" s="296"/>
      <c r="H2856" s="296">
        <f t="shared" si="44"/>
        <v>0</v>
      </c>
      <c r="I2856" s="311"/>
    </row>
    <row r="2857" spans="2:9" x14ac:dyDescent="0.35">
      <c r="B2857" s="310"/>
      <c r="C2857" s="294" t="str">
        <f>IF(F2857-G2857&lt;&gt;0,Journal!C2853,"")</f>
        <v/>
      </c>
      <c r="D2857" s="66" t="str">
        <f>IF(F2857-G2857&lt;&gt;0,Journal!D2853,"")</f>
        <v/>
      </c>
      <c r="E2857" s="295" t="str">
        <f>IF(F2857-G2857&lt;&gt;0,Journal!E2853,"")</f>
        <v/>
      </c>
      <c r="F2857" s="296"/>
      <c r="G2857" s="296"/>
      <c r="H2857" s="296">
        <f t="shared" si="44"/>
        <v>0</v>
      </c>
      <c r="I2857" s="311"/>
    </row>
    <row r="2858" spans="2:9" x14ac:dyDescent="0.35">
      <c r="B2858" s="310"/>
      <c r="C2858" s="294" t="str">
        <f>IF(F2858-G2858&lt;&gt;0,Journal!C2854,"")</f>
        <v/>
      </c>
      <c r="D2858" s="66" t="str">
        <f>IF(F2858-G2858&lt;&gt;0,Journal!D2854,"")</f>
        <v/>
      </c>
      <c r="E2858" s="295" t="str">
        <f>IF(F2858-G2858&lt;&gt;0,Journal!E2854,"")</f>
        <v/>
      </c>
      <c r="F2858" s="296"/>
      <c r="G2858" s="296"/>
      <c r="H2858" s="296">
        <f t="shared" si="44"/>
        <v>0</v>
      </c>
      <c r="I2858" s="311"/>
    </row>
    <row r="2859" spans="2:9" x14ac:dyDescent="0.35">
      <c r="B2859" s="310"/>
      <c r="C2859" s="294" t="str">
        <f>IF(F2859-G2859&lt;&gt;0,Journal!C2855,"")</f>
        <v/>
      </c>
      <c r="D2859" s="66" t="str">
        <f>IF(F2859-G2859&lt;&gt;0,Journal!D2855,"")</f>
        <v/>
      </c>
      <c r="E2859" s="295" t="str">
        <f>IF(F2859-G2859&lt;&gt;0,Journal!E2855,"")</f>
        <v/>
      </c>
      <c r="F2859" s="296"/>
      <c r="G2859" s="296"/>
      <c r="H2859" s="296">
        <f t="shared" si="44"/>
        <v>0</v>
      </c>
      <c r="I2859" s="311"/>
    </row>
    <row r="2860" spans="2:9" x14ac:dyDescent="0.35">
      <c r="B2860" s="310"/>
      <c r="C2860" s="294" t="str">
        <f>IF(F2860-G2860&lt;&gt;0,Journal!C2856,"")</f>
        <v/>
      </c>
      <c r="D2860" s="66" t="str">
        <f>IF(F2860-G2860&lt;&gt;0,Journal!D2856,"")</f>
        <v/>
      </c>
      <c r="E2860" s="295" t="str">
        <f>IF(F2860-G2860&lt;&gt;0,Journal!E2856,"")</f>
        <v/>
      </c>
      <c r="F2860" s="296"/>
      <c r="G2860" s="296"/>
      <c r="H2860" s="296">
        <f t="shared" si="44"/>
        <v>0</v>
      </c>
      <c r="I2860" s="311"/>
    </row>
    <row r="2861" spans="2:9" x14ac:dyDescent="0.35">
      <c r="B2861" s="310"/>
      <c r="C2861" s="294" t="str">
        <f>IF(F2861-G2861&lt;&gt;0,Journal!C2857,"")</f>
        <v/>
      </c>
      <c r="D2861" s="66" t="str">
        <f>IF(F2861-G2861&lt;&gt;0,Journal!D2857,"")</f>
        <v/>
      </c>
      <c r="E2861" s="295" t="str">
        <f>IF(F2861-G2861&lt;&gt;0,Journal!E2857,"")</f>
        <v/>
      </c>
      <c r="F2861" s="296"/>
      <c r="G2861" s="296"/>
      <c r="H2861" s="296">
        <f t="shared" si="44"/>
        <v>0</v>
      </c>
      <c r="I2861" s="311"/>
    </row>
    <row r="2862" spans="2:9" x14ac:dyDescent="0.35">
      <c r="B2862" s="310"/>
      <c r="C2862" s="294" t="str">
        <f>IF(F2862-G2862&lt;&gt;0,Journal!C2858,"")</f>
        <v/>
      </c>
      <c r="D2862" s="66" t="str">
        <f>IF(F2862-G2862&lt;&gt;0,Journal!D2858,"")</f>
        <v/>
      </c>
      <c r="E2862" s="295" t="str">
        <f>IF(F2862-G2862&lt;&gt;0,Journal!E2858,"")</f>
        <v/>
      </c>
      <c r="F2862" s="296"/>
      <c r="G2862" s="296"/>
      <c r="H2862" s="296">
        <f t="shared" si="44"/>
        <v>0</v>
      </c>
      <c r="I2862" s="311"/>
    </row>
    <row r="2863" spans="2:9" x14ac:dyDescent="0.35">
      <c r="B2863" s="310"/>
      <c r="C2863" s="294" t="str">
        <f>IF(F2863-G2863&lt;&gt;0,Journal!C2859,"")</f>
        <v/>
      </c>
      <c r="D2863" s="66" t="str">
        <f>IF(F2863-G2863&lt;&gt;0,Journal!D2859,"")</f>
        <v/>
      </c>
      <c r="E2863" s="295" t="str">
        <f>IF(F2863-G2863&lt;&gt;0,Journal!E2859,"")</f>
        <v/>
      </c>
      <c r="F2863" s="296"/>
      <c r="G2863" s="296"/>
      <c r="H2863" s="296">
        <f t="shared" si="44"/>
        <v>0</v>
      </c>
      <c r="I2863" s="311"/>
    </row>
    <row r="2864" spans="2:9" x14ac:dyDescent="0.35">
      <c r="B2864" s="310"/>
      <c r="C2864" s="294" t="str">
        <f>IF(F2864-G2864&lt;&gt;0,Journal!C2860,"")</f>
        <v/>
      </c>
      <c r="D2864" s="66" t="str">
        <f>IF(F2864-G2864&lt;&gt;0,Journal!D2860,"")</f>
        <v/>
      </c>
      <c r="E2864" s="295" t="str">
        <f>IF(F2864-G2864&lt;&gt;0,Journal!E2860,"")</f>
        <v/>
      </c>
      <c r="F2864" s="296"/>
      <c r="G2864" s="296"/>
      <c r="H2864" s="296">
        <f t="shared" si="44"/>
        <v>0</v>
      </c>
      <c r="I2864" s="311"/>
    </row>
    <row r="2865" spans="2:9" x14ac:dyDescent="0.35">
      <c r="B2865" s="310"/>
      <c r="C2865" s="294" t="str">
        <f>IF(F2865-G2865&lt;&gt;0,Journal!C2861,"")</f>
        <v/>
      </c>
      <c r="D2865" s="66" t="str">
        <f>IF(F2865-G2865&lt;&gt;0,Journal!D2861,"")</f>
        <v/>
      </c>
      <c r="E2865" s="295" t="str">
        <f>IF(F2865-G2865&lt;&gt;0,Journal!E2861,"")</f>
        <v/>
      </c>
      <c r="F2865" s="296"/>
      <c r="G2865" s="296"/>
      <c r="H2865" s="296">
        <f t="shared" si="44"/>
        <v>0</v>
      </c>
      <c r="I2865" s="311"/>
    </row>
    <row r="2866" spans="2:9" x14ac:dyDescent="0.35">
      <c r="B2866" s="310"/>
      <c r="C2866" s="294" t="str">
        <f>IF(F2866-G2866&lt;&gt;0,Journal!C2862,"")</f>
        <v/>
      </c>
      <c r="D2866" s="66" t="str">
        <f>IF(F2866-G2866&lt;&gt;0,Journal!D2862,"")</f>
        <v/>
      </c>
      <c r="E2866" s="295" t="str">
        <f>IF(F2866-G2866&lt;&gt;0,Journal!E2862,"")</f>
        <v/>
      </c>
      <c r="F2866" s="296"/>
      <c r="G2866" s="296"/>
      <c r="H2866" s="296">
        <f t="shared" si="44"/>
        <v>0</v>
      </c>
      <c r="I2866" s="311"/>
    </row>
    <row r="2867" spans="2:9" x14ac:dyDescent="0.35">
      <c r="B2867" s="310"/>
      <c r="C2867" s="294" t="str">
        <f>IF(F2867-G2867&lt;&gt;0,Journal!C2863,"")</f>
        <v/>
      </c>
      <c r="D2867" s="66" t="str">
        <f>IF(F2867-G2867&lt;&gt;0,Journal!D2863,"")</f>
        <v/>
      </c>
      <c r="E2867" s="295" t="str">
        <f>IF(F2867-G2867&lt;&gt;0,Journal!E2863,"")</f>
        <v/>
      </c>
      <c r="F2867" s="296"/>
      <c r="G2867" s="296"/>
      <c r="H2867" s="296">
        <f t="shared" si="44"/>
        <v>0</v>
      </c>
      <c r="I2867" s="311"/>
    </row>
    <row r="2868" spans="2:9" x14ac:dyDescent="0.35">
      <c r="B2868" s="310"/>
      <c r="C2868" s="294" t="str">
        <f>IF(F2868-G2868&lt;&gt;0,Journal!C2864,"")</f>
        <v/>
      </c>
      <c r="D2868" s="66" t="str">
        <f>IF(F2868-G2868&lt;&gt;0,Journal!D2864,"")</f>
        <v/>
      </c>
      <c r="E2868" s="295" t="str">
        <f>IF(F2868-G2868&lt;&gt;0,Journal!E2864,"")</f>
        <v/>
      </c>
      <c r="F2868" s="296"/>
      <c r="G2868" s="296"/>
      <c r="H2868" s="296">
        <f t="shared" si="44"/>
        <v>0</v>
      </c>
      <c r="I2868" s="311"/>
    </row>
    <row r="2869" spans="2:9" x14ac:dyDescent="0.35">
      <c r="B2869" s="310"/>
      <c r="C2869" s="294" t="str">
        <f>IF(F2869-G2869&lt;&gt;0,Journal!C2865,"")</f>
        <v/>
      </c>
      <c r="D2869" s="66" t="str">
        <f>IF(F2869-G2869&lt;&gt;0,Journal!D2865,"")</f>
        <v/>
      </c>
      <c r="E2869" s="295" t="str">
        <f>IF(F2869-G2869&lt;&gt;0,Journal!E2865,"")</f>
        <v/>
      </c>
      <c r="F2869" s="296"/>
      <c r="G2869" s="296"/>
      <c r="H2869" s="296">
        <f t="shared" si="44"/>
        <v>0</v>
      </c>
      <c r="I2869" s="311"/>
    </row>
    <row r="2870" spans="2:9" x14ac:dyDescent="0.35">
      <c r="B2870" s="310"/>
      <c r="C2870" s="294" t="str">
        <f>IF(F2870-G2870&lt;&gt;0,Journal!C2866,"")</f>
        <v/>
      </c>
      <c r="D2870" s="66" t="str">
        <f>IF(F2870-G2870&lt;&gt;0,Journal!D2866,"")</f>
        <v/>
      </c>
      <c r="E2870" s="295" t="str">
        <f>IF(F2870-G2870&lt;&gt;0,Journal!E2866,"")</f>
        <v/>
      </c>
      <c r="F2870" s="296"/>
      <c r="G2870" s="296"/>
      <c r="H2870" s="296">
        <f t="shared" si="44"/>
        <v>0</v>
      </c>
      <c r="I2870" s="311"/>
    </row>
    <row r="2871" spans="2:9" x14ac:dyDescent="0.35">
      <c r="B2871" s="310"/>
      <c r="C2871" s="294" t="str">
        <f>IF(F2871-G2871&lt;&gt;0,Journal!C2867,"")</f>
        <v/>
      </c>
      <c r="D2871" s="66" t="str">
        <f>IF(F2871-G2871&lt;&gt;0,Journal!D2867,"")</f>
        <v/>
      </c>
      <c r="E2871" s="295" t="str">
        <f>IF(F2871-G2871&lt;&gt;0,Journal!E2867,"")</f>
        <v/>
      </c>
      <c r="F2871" s="296"/>
      <c r="G2871" s="296"/>
      <c r="H2871" s="296">
        <f t="shared" si="44"/>
        <v>0</v>
      </c>
      <c r="I2871" s="311"/>
    </row>
    <row r="2872" spans="2:9" x14ac:dyDescent="0.35">
      <c r="B2872" s="310"/>
      <c r="C2872" s="294" t="str">
        <f>IF(F2872-G2872&lt;&gt;0,Journal!C2868,"")</f>
        <v/>
      </c>
      <c r="D2872" s="66" t="str">
        <f>IF(F2872-G2872&lt;&gt;0,Journal!D2868,"")</f>
        <v/>
      </c>
      <c r="E2872" s="295" t="str">
        <f>IF(F2872-G2872&lt;&gt;0,Journal!E2868,"")</f>
        <v/>
      </c>
      <c r="F2872" s="296"/>
      <c r="G2872" s="296"/>
      <c r="H2872" s="296">
        <f t="shared" si="44"/>
        <v>0</v>
      </c>
      <c r="I2872" s="311"/>
    </row>
    <row r="2873" spans="2:9" x14ac:dyDescent="0.35">
      <c r="B2873" s="310"/>
      <c r="C2873" s="294" t="str">
        <f>IF(F2873-G2873&lt;&gt;0,Journal!C2869,"")</f>
        <v/>
      </c>
      <c r="D2873" s="66" t="str">
        <f>IF(F2873-G2873&lt;&gt;0,Journal!D2869,"")</f>
        <v/>
      </c>
      <c r="E2873" s="295" t="str">
        <f>IF(F2873-G2873&lt;&gt;0,Journal!E2869,"")</f>
        <v/>
      </c>
      <c r="F2873" s="296"/>
      <c r="G2873" s="296"/>
      <c r="H2873" s="296">
        <f t="shared" si="44"/>
        <v>0</v>
      </c>
      <c r="I2873" s="311"/>
    </row>
    <row r="2874" spans="2:9" x14ac:dyDescent="0.35">
      <c r="B2874" s="310"/>
      <c r="C2874" s="294" t="str">
        <f>IF(F2874-G2874&lt;&gt;0,Journal!C2870,"")</f>
        <v/>
      </c>
      <c r="D2874" s="66" t="str">
        <f>IF(F2874-G2874&lt;&gt;0,Journal!D2870,"")</f>
        <v/>
      </c>
      <c r="E2874" s="295" t="str">
        <f>IF(F2874-G2874&lt;&gt;0,Journal!E2870,"")</f>
        <v/>
      </c>
      <c r="F2874" s="296"/>
      <c r="G2874" s="296"/>
      <c r="H2874" s="296">
        <f t="shared" si="44"/>
        <v>0</v>
      </c>
      <c r="I2874" s="311"/>
    </row>
    <row r="2875" spans="2:9" x14ac:dyDescent="0.35">
      <c r="B2875" s="310"/>
      <c r="C2875" s="294" t="str">
        <f>IF(F2875-G2875&lt;&gt;0,Journal!C2871,"")</f>
        <v/>
      </c>
      <c r="D2875" s="66" t="str">
        <f>IF(F2875-G2875&lt;&gt;0,Journal!D2871,"")</f>
        <v/>
      </c>
      <c r="E2875" s="295" t="str">
        <f>IF(F2875-G2875&lt;&gt;0,Journal!E2871,"")</f>
        <v/>
      </c>
      <c r="F2875" s="296"/>
      <c r="G2875" s="296"/>
      <c r="H2875" s="296">
        <f t="shared" si="44"/>
        <v>0</v>
      </c>
      <c r="I2875" s="311"/>
    </row>
    <row r="2876" spans="2:9" x14ac:dyDescent="0.35">
      <c r="B2876" s="310"/>
      <c r="C2876" s="294" t="str">
        <f>IF(F2876-G2876&lt;&gt;0,Journal!C2872,"")</f>
        <v/>
      </c>
      <c r="D2876" s="66" t="str">
        <f>IF(F2876-G2876&lt;&gt;0,Journal!D2872,"")</f>
        <v/>
      </c>
      <c r="E2876" s="295" t="str">
        <f>IF(F2876-G2876&lt;&gt;0,Journal!E2872,"")</f>
        <v/>
      </c>
      <c r="F2876" s="296"/>
      <c r="G2876" s="296"/>
      <c r="H2876" s="296">
        <f t="shared" si="44"/>
        <v>0</v>
      </c>
      <c r="I2876" s="311"/>
    </row>
    <row r="2877" spans="2:9" x14ac:dyDescent="0.35">
      <c r="B2877" s="310"/>
      <c r="C2877" s="294" t="str">
        <f>IF(F2877-G2877&lt;&gt;0,Journal!C2873,"")</f>
        <v/>
      </c>
      <c r="D2877" s="66" t="str">
        <f>IF(F2877-G2877&lt;&gt;0,Journal!D2873,"")</f>
        <v/>
      </c>
      <c r="E2877" s="295" t="str">
        <f>IF(F2877-G2877&lt;&gt;0,Journal!E2873,"")</f>
        <v/>
      </c>
      <c r="F2877" s="296"/>
      <c r="G2877" s="296"/>
      <c r="H2877" s="296">
        <f t="shared" si="44"/>
        <v>0</v>
      </c>
      <c r="I2877" s="311"/>
    </row>
    <row r="2878" spans="2:9" x14ac:dyDescent="0.35">
      <c r="B2878" s="310"/>
      <c r="C2878" s="294" t="str">
        <f>IF(F2878-G2878&lt;&gt;0,Journal!C2874,"")</f>
        <v/>
      </c>
      <c r="D2878" s="66" t="str">
        <f>IF(F2878-G2878&lt;&gt;0,Journal!D2874,"")</f>
        <v/>
      </c>
      <c r="E2878" s="295" t="str">
        <f>IF(F2878-G2878&lt;&gt;0,Journal!E2874,"")</f>
        <v/>
      </c>
      <c r="F2878" s="296"/>
      <c r="G2878" s="296"/>
      <c r="H2878" s="296">
        <f t="shared" si="44"/>
        <v>0</v>
      </c>
      <c r="I2878" s="311"/>
    </row>
    <row r="2879" spans="2:9" x14ac:dyDescent="0.35">
      <c r="B2879" s="310"/>
      <c r="C2879" s="294" t="str">
        <f>IF(F2879-G2879&lt;&gt;0,Journal!C2875,"")</f>
        <v/>
      </c>
      <c r="D2879" s="66" t="str">
        <f>IF(F2879-G2879&lt;&gt;0,Journal!D2875,"")</f>
        <v/>
      </c>
      <c r="E2879" s="295" t="str">
        <f>IF(F2879-G2879&lt;&gt;0,Journal!E2875,"")</f>
        <v/>
      </c>
      <c r="F2879" s="296"/>
      <c r="G2879" s="296"/>
      <c r="H2879" s="296">
        <f t="shared" si="44"/>
        <v>0</v>
      </c>
      <c r="I2879" s="311"/>
    </row>
    <row r="2880" spans="2:9" x14ac:dyDescent="0.35">
      <c r="B2880" s="310"/>
      <c r="C2880" s="294" t="str">
        <f>IF(F2880-G2880&lt;&gt;0,Journal!C2876,"")</f>
        <v/>
      </c>
      <c r="D2880" s="66" t="str">
        <f>IF(F2880-G2880&lt;&gt;0,Journal!D2876,"")</f>
        <v/>
      </c>
      <c r="E2880" s="295" t="str">
        <f>IF(F2880-G2880&lt;&gt;0,Journal!E2876,"")</f>
        <v/>
      </c>
      <c r="F2880" s="296"/>
      <c r="G2880" s="296"/>
      <c r="H2880" s="296">
        <f t="shared" si="44"/>
        <v>0</v>
      </c>
      <c r="I2880" s="311"/>
    </row>
    <row r="2881" spans="2:9" x14ac:dyDescent="0.35">
      <c r="B2881" s="310"/>
      <c r="C2881" s="294" t="str">
        <f>IF(F2881-G2881&lt;&gt;0,Journal!C2877,"")</f>
        <v/>
      </c>
      <c r="D2881" s="66" t="str">
        <f>IF(F2881-G2881&lt;&gt;0,Journal!D2877,"")</f>
        <v/>
      </c>
      <c r="E2881" s="295" t="str">
        <f>IF(F2881-G2881&lt;&gt;0,Journal!E2877,"")</f>
        <v/>
      </c>
      <c r="F2881" s="296"/>
      <c r="G2881" s="296"/>
      <c r="H2881" s="296">
        <f t="shared" si="44"/>
        <v>0</v>
      </c>
      <c r="I2881" s="311"/>
    </row>
    <row r="2882" spans="2:9" x14ac:dyDescent="0.35">
      <c r="B2882" s="310"/>
      <c r="C2882" s="294" t="str">
        <f>IF(F2882-G2882&lt;&gt;0,Journal!C2878,"")</f>
        <v/>
      </c>
      <c r="D2882" s="66" t="str">
        <f>IF(F2882-G2882&lt;&gt;0,Journal!D2878,"")</f>
        <v/>
      </c>
      <c r="E2882" s="295" t="str">
        <f>IF(F2882-G2882&lt;&gt;0,Journal!E2878,"")</f>
        <v/>
      </c>
      <c r="F2882" s="296"/>
      <c r="G2882" s="296"/>
      <c r="H2882" s="296">
        <f t="shared" si="44"/>
        <v>0</v>
      </c>
      <c r="I2882" s="311"/>
    </row>
    <row r="2883" spans="2:9" x14ac:dyDescent="0.35">
      <c r="B2883" s="310"/>
      <c r="C2883" s="294" t="str">
        <f>IF(F2883-G2883&lt;&gt;0,Journal!C2879,"")</f>
        <v/>
      </c>
      <c r="D2883" s="66" t="str">
        <f>IF(F2883-G2883&lt;&gt;0,Journal!D2879,"")</f>
        <v/>
      </c>
      <c r="E2883" s="295" t="str">
        <f>IF(F2883-G2883&lt;&gt;0,Journal!E2879,"")</f>
        <v/>
      </c>
      <c r="F2883" s="296"/>
      <c r="G2883" s="296"/>
      <c r="H2883" s="296">
        <f t="shared" si="44"/>
        <v>0</v>
      </c>
      <c r="I2883" s="311"/>
    </row>
    <row r="2884" spans="2:9" x14ac:dyDescent="0.35">
      <c r="B2884" s="310"/>
      <c r="C2884" s="294" t="str">
        <f>IF(F2884-G2884&lt;&gt;0,Journal!C2880,"")</f>
        <v/>
      </c>
      <c r="D2884" s="66" t="str">
        <f>IF(F2884-G2884&lt;&gt;0,Journal!D2880,"")</f>
        <v/>
      </c>
      <c r="E2884" s="295" t="str">
        <f>IF(F2884-G2884&lt;&gt;0,Journal!E2880,"")</f>
        <v/>
      </c>
      <c r="F2884" s="296"/>
      <c r="G2884" s="296"/>
      <c r="H2884" s="296">
        <f t="shared" si="44"/>
        <v>0</v>
      </c>
      <c r="I2884" s="311"/>
    </row>
    <row r="2885" spans="2:9" x14ac:dyDescent="0.35">
      <c r="B2885" s="310"/>
      <c r="C2885" s="294" t="str">
        <f>IF(F2885-G2885&lt;&gt;0,Journal!C2881,"")</f>
        <v/>
      </c>
      <c r="D2885" s="66" t="str">
        <f>IF(F2885-G2885&lt;&gt;0,Journal!D2881,"")</f>
        <v/>
      </c>
      <c r="E2885" s="295" t="str">
        <f>IF(F2885-G2885&lt;&gt;0,Journal!E2881,"")</f>
        <v/>
      </c>
      <c r="F2885" s="296"/>
      <c r="G2885" s="296"/>
      <c r="H2885" s="296">
        <f t="shared" si="44"/>
        <v>0</v>
      </c>
      <c r="I2885" s="311"/>
    </row>
    <row r="2886" spans="2:9" x14ac:dyDescent="0.35">
      <c r="B2886" s="310"/>
      <c r="C2886" s="294" t="str">
        <f>IF(F2886-G2886&lt;&gt;0,Journal!C2882,"")</f>
        <v/>
      </c>
      <c r="D2886" s="66" t="str">
        <f>IF(F2886-G2886&lt;&gt;0,Journal!D2882,"")</f>
        <v/>
      </c>
      <c r="E2886" s="295" t="str">
        <f>IF(F2886-G2886&lt;&gt;0,Journal!E2882,"")</f>
        <v/>
      </c>
      <c r="F2886" s="296"/>
      <c r="G2886" s="296"/>
      <c r="H2886" s="296">
        <f t="shared" si="44"/>
        <v>0</v>
      </c>
      <c r="I2886" s="311"/>
    </row>
    <row r="2887" spans="2:9" x14ac:dyDescent="0.35">
      <c r="B2887" s="310"/>
      <c r="C2887" s="294" t="str">
        <f>IF(F2887-G2887&lt;&gt;0,Journal!C2883,"")</f>
        <v/>
      </c>
      <c r="D2887" s="66" t="str">
        <f>IF(F2887-G2887&lt;&gt;0,Journal!D2883,"")</f>
        <v/>
      </c>
      <c r="E2887" s="295" t="str">
        <f>IF(F2887-G2887&lt;&gt;0,Journal!E2883,"")</f>
        <v/>
      </c>
      <c r="F2887" s="296"/>
      <c r="G2887" s="296"/>
      <c r="H2887" s="296">
        <f t="shared" si="44"/>
        <v>0</v>
      </c>
      <c r="I2887" s="311"/>
    </row>
    <row r="2888" spans="2:9" x14ac:dyDescent="0.35">
      <c r="B2888" s="310"/>
      <c r="C2888" s="294" t="str">
        <f>IF(F2888-G2888&lt;&gt;0,Journal!C2884,"")</f>
        <v/>
      </c>
      <c r="D2888" s="66" t="str">
        <f>IF(F2888-G2888&lt;&gt;0,Journal!D2884,"")</f>
        <v/>
      </c>
      <c r="E2888" s="295" t="str">
        <f>IF(F2888-G2888&lt;&gt;0,Journal!E2884,"")</f>
        <v/>
      </c>
      <c r="F2888" s="296"/>
      <c r="G2888" s="296"/>
      <c r="H2888" s="296">
        <f t="shared" si="44"/>
        <v>0</v>
      </c>
      <c r="I2888" s="311"/>
    </row>
    <row r="2889" spans="2:9" x14ac:dyDescent="0.35">
      <c r="B2889" s="310"/>
      <c r="C2889" s="294" t="str">
        <f>IF(F2889-G2889&lt;&gt;0,Journal!C2885,"")</f>
        <v/>
      </c>
      <c r="D2889" s="66" t="str">
        <f>IF(F2889-G2889&lt;&gt;0,Journal!D2885,"")</f>
        <v/>
      </c>
      <c r="E2889" s="295" t="str">
        <f>IF(F2889-G2889&lt;&gt;0,Journal!E2885,"")</f>
        <v/>
      </c>
      <c r="F2889" s="296"/>
      <c r="G2889" s="296"/>
      <c r="H2889" s="296">
        <f t="shared" si="44"/>
        <v>0</v>
      </c>
      <c r="I2889" s="311"/>
    </row>
    <row r="2890" spans="2:9" x14ac:dyDescent="0.35">
      <c r="B2890" s="310"/>
      <c r="C2890" s="294" t="str">
        <f>IF(F2890-G2890&lt;&gt;0,Journal!C2886,"")</f>
        <v/>
      </c>
      <c r="D2890" s="66" t="str">
        <f>IF(F2890-G2890&lt;&gt;0,Journal!D2886,"")</f>
        <v/>
      </c>
      <c r="E2890" s="295" t="str">
        <f>IF(F2890-G2890&lt;&gt;0,Journal!E2886,"")</f>
        <v/>
      </c>
      <c r="F2890" s="296"/>
      <c r="G2890" s="296"/>
      <c r="H2890" s="296">
        <f t="shared" si="44"/>
        <v>0</v>
      </c>
      <c r="I2890" s="311"/>
    </row>
    <row r="2891" spans="2:9" x14ac:dyDescent="0.35">
      <c r="B2891" s="310"/>
      <c r="C2891" s="294" t="str">
        <f>IF(F2891-G2891&lt;&gt;0,Journal!C2887,"")</f>
        <v/>
      </c>
      <c r="D2891" s="66" t="str">
        <f>IF(F2891-G2891&lt;&gt;0,Journal!D2887,"")</f>
        <v/>
      </c>
      <c r="E2891" s="295" t="str">
        <f>IF(F2891-G2891&lt;&gt;0,Journal!E2887,"")</f>
        <v/>
      </c>
      <c r="F2891" s="296"/>
      <c r="G2891" s="296"/>
      <c r="H2891" s="296">
        <f t="shared" si="44"/>
        <v>0</v>
      </c>
      <c r="I2891" s="311"/>
    </row>
    <row r="2892" spans="2:9" x14ac:dyDescent="0.35">
      <c r="B2892" s="310"/>
      <c r="C2892" s="294" t="str">
        <f>IF(F2892-G2892&lt;&gt;0,Journal!C2888,"")</f>
        <v/>
      </c>
      <c r="D2892" s="66" t="str">
        <f>IF(F2892-G2892&lt;&gt;0,Journal!D2888,"")</f>
        <v/>
      </c>
      <c r="E2892" s="295" t="str">
        <f>IF(F2892-G2892&lt;&gt;0,Journal!E2888,"")</f>
        <v/>
      </c>
      <c r="F2892" s="296"/>
      <c r="G2892" s="296"/>
      <c r="H2892" s="296">
        <f t="shared" si="44"/>
        <v>0</v>
      </c>
      <c r="I2892" s="311"/>
    </row>
    <row r="2893" spans="2:9" x14ac:dyDescent="0.35">
      <c r="B2893" s="310"/>
      <c r="C2893" s="294" t="str">
        <f>IF(F2893-G2893&lt;&gt;0,Journal!C2889,"")</f>
        <v/>
      </c>
      <c r="D2893" s="66" t="str">
        <f>IF(F2893-G2893&lt;&gt;0,Journal!D2889,"")</f>
        <v/>
      </c>
      <c r="E2893" s="295" t="str">
        <f>IF(F2893-G2893&lt;&gt;0,Journal!E2889,"")</f>
        <v/>
      </c>
      <c r="F2893" s="296"/>
      <c r="G2893" s="296"/>
      <c r="H2893" s="296">
        <f t="shared" si="44"/>
        <v>0</v>
      </c>
      <c r="I2893" s="311"/>
    </row>
    <row r="2894" spans="2:9" x14ac:dyDescent="0.35">
      <c r="B2894" s="310"/>
      <c r="C2894" s="294" t="str">
        <f>IF(F2894-G2894&lt;&gt;0,Journal!C2890,"")</f>
        <v/>
      </c>
      <c r="D2894" s="66" t="str">
        <f>IF(F2894-G2894&lt;&gt;0,Journal!D2890,"")</f>
        <v/>
      </c>
      <c r="E2894" s="295" t="str">
        <f>IF(F2894-G2894&lt;&gt;0,Journal!E2890,"")</f>
        <v/>
      </c>
      <c r="F2894" s="296"/>
      <c r="G2894" s="296"/>
      <c r="H2894" s="296">
        <f t="shared" si="44"/>
        <v>0</v>
      </c>
      <c r="I2894" s="311"/>
    </row>
    <row r="2895" spans="2:9" x14ac:dyDescent="0.35">
      <c r="B2895" s="310"/>
      <c r="C2895" s="294" t="str">
        <f>IF(F2895-G2895&lt;&gt;0,Journal!C2891,"")</f>
        <v/>
      </c>
      <c r="D2895" s="66" t="str">
        <f>IF(F2895-G2895&lt;&gt;0,Journal!D2891,"")</f>
        <v/>
      </c>
      <c r="E2895" s="295" t="str">
        <f>IF(F2895-G2895&lt;&gt;0,Journal!E2891,"")</f>
        <v/>
      </c>
      <c r="F2895" s="296"/>
      <c r="G2895" s="296"/>
      <c r="H2895" s="296">
        <f t="shared" si="44"/>
        <v>0</v>
      </c>
      <c r="I2895" s="311"/>
    </row>
    <row r="2896" spans="2:9" x14ac:dyDescent="0.35">
      <c r="B2896" s="310"/>
      <c r="C2896" s="294" t="str">
        <f>IF(F2896-G2896&lt;&gt;0,Journal!C2892,"")</f>
        <v/>
      </c>
      <c r="D2896" s="66" t="str">
        <f>IF(F2896-G2896&lt;&gt;0,Journal!D2892,"")</f>
        <v/>
      </c>
      <c r="E2896" s="295" t="str">
        <f>IF(F2896-G2896&lt;&gt;0,Journal!E2892,"")</f>
        <v/>
      </c>
      <c r="F2896" s="296"/>
      <c r="G2896" s="296"/>
      <c r="H2896" s="296">
        <f t="shared" ref="H2896:H2959" si="45">IF($F$9="Debit",(H2895+F2896-G2896),(H2895+G2896-F2896))</f>
        <v>0</v>
      </c>
      <c r="I2896" s="311"/>
    </row>
    <row r="2897" spans="2:9" x14ac:dyDescent="0.35">
      <c r="B2897" s="310"/>
      <c r="C2897" s="294" t="str">
        <f>IF(F2897-G2897&lt;&gt;0,Journal!C2893,"")</f>
        <v/>
      </c>
      <c r="D2897" s="66" t="str">
        <f>IF(F2897-G2897&lt;&gt;0,Journal!D2893,"")</f>
        <v/>
      </c>
      <c r="E2897" s="295" t="str">
        <f>IF(F2897-G2897&lt;&gt;0,Journal!E2893,"")</f>
        <v/>
      </c>
      <c r="F2897" s="296"/>
      <c r="G2897" s="296"/>
      <c r="H2897" s="296">
        <f t="shared" si="45"/>
        <v>0</v>
      </c>
      <c r="I2897" s="311"/>
    </row>
    <row r="2898" spans="2:9" x14ac:dyDescent="0.35">
      <c r="B2898" s="310"/>
      <c r="C2898" s="294" t="str">
        <f>IF(F2898-G2898&lt;&gt;0,Journal!C2894,"")</f>
        <v/>
      </c>
      <c r="D2898" s="66" t="str">
        <f>IF(F2898-G2898&lt;&gt;0,Journal!D2894,"")</f>
        <v/>
      </c>
      <c r="E2898" s="295" t="str">
        <f>IF(F2898-G2898&lt;&gt;0,Journal!E2894,"")</f>
        <v/>
      </c>
      <c r="F2898" s="296"/>
      <c r="G2898" s="296"/>
      <c r="H2898" s="296">
        <f t="shared" si="45"/>
        <v>0</v>
      </c>
      <c r="I2898" s="311"/>
    </row>
    <row r="2899" spans="2:9" x14ac:dyDescent="0.35">
      <c r="B2899" s="310"/>
      <c r="C2899" s="294" t="str">
        <f>IF(F2899-G2899&lt;&gt;0,Journal!C2895,"")</f>
        <v/>
      </c>
      <c r="D2899" s="66" t="str">
        <f>IF(F2899-G2899&lt;&gt;0,Journal!D2895,"")</f>
        <v/>
      </c>
      <c r="E2899" s="295" t="str">
        <f>IF(F2899-G2899&lt;&gt;0,Journal!E2895,"")</f>
        <v/>
      </c>
      <c r="F2899" s="296"/>
      <c r="G2899" s="296"/>
      <c r="H2899" s="296">
        <f t="shared" si="45"/>
        <v>0</v>
      </c>
      <c r="I2899" s="311"/>
    </row>
    <row r="2900" spans="2:9" x14ac:dyDescent="0.35">
      <c r="B2900" s="310"/>
      <c r="C2900" s="294" t="str">
        <f>IF(F2900-G2900&lt;&gt;0,Journal!C2896,"")</f>
        <v/>
      </c>
      <c r="D2900" s="66" t="str">
        <f>IF(F2900-G2900&lt;&gt;0,Journal!D2896,"")</f>
        <v/>
      </c>
      <c r="E2900" s="295" t="str">
        <f>IF(F2900-G2900&lt;&gt;0,Journal!E2896,"")</f>
        <v/>
      </c>
      <c r="F2900" s="296"/>
      <c r="G2900" s="296"/>
      <c r="H2900" s="296">
        <f t="shared" si="45"/>
        <v>0</v>
      </c>
      <c r="I2900" s="311"/>
    </row>
    <row r="2901" spans="2:9" x14ac:dyDescent="0.35">
      <c r="B2901" s="310"/>
      <c r="C2901" s="294" t="str">
        <f>IF(F2901-G2901&lt;&gt;0,Journal!C2897,"")</f>
        <v/>
      </c>
      <c r="D2901" s="66" t="str">
        <f>IF(F2901-G2901&lt;&gt;0,Journal!D2897,"")</f>
        <v/>
      </c>
      <c r="E2901" s="295" t="str">
        <f>IF(F2901-G2901&lt;&gt;0,Journal!E2897,"")</f>
        <v/>
      </c>
      <c r="F2901" s="296"/>
      <c r="G2901" s="296"/>
      <c r="H2901" s="296">
        <f t="shared" si="45"/>
        <v>0</v>
      </c>
      <c r="I2901" s="311"/>
    </row>
    <row r="2902" spans="2:9" x14ac:dyDescent="0.35">
      <c r="B2902" s="310"/>
      <c r="C2902" s="294" t="str">
        <f>IF(F2902-G2902&lt;&gt;0,Journal!C2898,"")</f>
        <v/>
      </c>
      <c r="D2902" s="66" t="str">
        <f>IF(F2902-G2902&lt;&gt;0,Journal!D2898,"")</f>
        <v/>
      </c>
      <c r="E2902" s="295" t="str">
        <f>IF(F2902-G2902&lt;&gt;0,Journal!E2898,"")</f>
        <v/>
      </c>
      <c r="F2902" s="296"/>
      <c r="G2902" s="296"/>
      <c r="H2902" s="296">
        <f t="shared" si="45"/>
        <v>0</v>
      </c>
      <c r="I2902" s="311"/>
    </row>
    <row r="2903" spans="2:9" x14ac:dyDescent="0.35">
      <c r="B2903" s="310"/>
      <c r="C2903" s="294" t="str">
        <f>IF(F2903-G2903&lt;&gt;0,Journal!C2899,"")</f>
        <v/>
      </c>
      <c r="D2903" s="66" t="str">
        <f>IF(F2903-G2903&lt;&gt;0,Journal!D2899,"")</f>
        <v/>
      </c>
      <c r="E2903" s="295" t="str">
        <f>IF(F2903-G2903&lt;&gt;0,Journal!E2899,"")</f>
        <v/>
      </c>
      <c r="F2903" s="296"/>
      <c r="G2903" s="296"/>
      <c r="H2903" s="296">
        <f t="shared" si="45"/>
        <v>0</v>
      </c>
      <c r="I2903" s="311"/>
    </row>
    <row r="2904" spans="2:9" x14ac:dyDescent="0.35">
      <c r="B2904" s="310"/>
      <c r="C2904" s="294" t="str">
        <f>IF(F2904-G2904&lt;&gt;0,Journal!C2900,"")</f>
        <v/>
      </c>
      <c r="D2904" s="66" t="str">
        <f>IF(F2904-G2904&lt;&gt;0,Journal!D2900,"")</f>
        <v/>
      </c>
      <c r="E2904" s="295" t="str">
        <f>IF(F2904-G2904&lt;&gt;0,Journal!E2900,"")</f>
        <v/>
      </c>
      <c r="F2904" s="296"/>
      <c r="G2904" s="296"/>
      <c r="H2904" s="296">
        <f t="shared" si="45"/>
        <v>0</v>
      </c>
      <c r="I2904" s="311"/>
    </row>
    <row r="2905" spans="2:9" x14ac:dyDescent="0.35">
      <c r="B2905" s="310"/>
      <c r="C2905" s="294" t="str">
        <f>IF(F2905-G2905&lt;&gt;0,Journal!C2901,"")</f>
        <v/>
      </c>
      <c r="D2905" s="66" t="str">
        <f>IF(F2905-G2905&lt;&gt;0,Journal!D2901,"")</f>
        <v/>
      </c>
      <c r="E2905" s="295" t="str">
        <f>IF(F2905-G2905&lt;&gt;0,Journal!E2901,"")</f>
        <v/>
      </c>
      <c r="F2905" s="296"/>
      <c r="G2905" s="296"/>
      <c r="H2905" s="296">
        <f t="shared" si="45"/>
        <v>0</v>
      </c>
      <c r="I2905" s="311"/>
    </row>
    <row r="2906" spans="2:9" x14ac:dyDescent="0.35">
      <c r="B2906" s="310"/>
      <c r="C2906" s="294" t="str">
        <f>IF(F2906-G2906&lt;&gt;0,Journal!C2902,"")</f>
        <v/>
      </c>
      <c r="D2906" s="66" t="str">
        <f>IF(F2906-G2906&lt;&gt;0,Journal!D2902,"")</f>
        <v/>
      </c>
      <c r="E2906" s="295" t="str">
        <f>IF(F2906-G2906&lt;&gt;0,Journal!E2902,"")</f>
        <v/>
      </c>
      <c r="F2906" s="296"/>
      <c r="G2906" s="296"/>
      <c r="H2906" s="296">
        <f t="shared" si="45"/>
        <v>0</v>
      </c>
      <c r="I2906" s="311"/>
    </row>
    <row r="2907" spans="2:9" x14ac:dyDescent="0.35">
      <c r="B2907" s="310"/>
      <c r="C2907" s="294" t="str">
        <f>IF(F2907-G2907&lt;&gt;0,Journal!C2903,"")</f>
        <v/>
      </c>
      <c r="D2907" s="66" t="str">
        <f>IF(F2907-G2907&lt;&gt;0,Journal!D2903,"")</f>
        <v/>
      </c>
      <c r="E2907" s="295" t="str">
        <f>IF(F2907-G2907&lt;&gt;0,Journal!E2903,"")</f>
        <v/>
      </c>
      <c r="F2907" s="296"/>
      <c r="G2907" s="296"/>
      <c r="H2907" s="296">
        <f t="shared" si="45"/>
        <v>0</v>
      </c>
      <c r="I2907" s="311"/>
    </row>
    <row r="2908" spans="2:9" x14ac:dyDescent="0.35">
      <c r="B2908" s="310"/>
      <c r="C2908" s="294" t="str">
        <f>IF(F2908-G2908&lt;&gt;0,Journal!C2904,"")</f>
        <v/>
      </c>
      <c r="D2908" s="66" t="str">
        <f>IF(F2908-G2908&lt;&gt;0,Journal!D2904,"")</f>
        <v/>
      </c>
      <c r="E2908" s="295" t="str">
        <f>IF(F2908-G2908&lt;&gt;0,Journal!E2904,"")</f>
        <v/>
      </c>
      <c r="F2908" s="296"/>
      <c r="G2908" s="296"/>
      <c r="H2908" s="296">
        <f t="shared" si="45"/>
        <v>0</v>
      </c>
      <c r="I2908" s="311"/>
    </row>
    <row r="2909" spans="2:9" x14ac:dyDescent="0.35">
      <c r="B2909" s="310"/>
      <c r="C2909" s="294" t="str">
        <f>IF(F2909-G2909&lt;&gt;0,Journal!C2905,"")</f>
        <v/>
      </c>
      <c r="D2909" s="66" t="str">
        <f>IF(F2909-G2909&lt;&gt;0,Journal!D2905,"")</f>
        <v/>
      </c>
      <c r="E2909" s="295" t="str">
        <f>IF(F2909-G2909&lt;&gt;0,Journal!E2905,"")</f>
        <v/>
      </c>
      <c r="F2909" s="296"/>
      <c r="G2909" s="296"/>
      <c r="H2909" s="296">
        <f t="shared" si="45"/>
        <v>0</v>
      </c>
      <c r="I2909" s="311"/>
    </row>
    <row r="2910" spans="2:9" x14ac:dyDescent="0.35">
      <c r="B2910" s="310"/>
      <c r="C2910" s="294" t="str">
        <f>IF(F2910-G2910&lt;&gt;0,Journal!C2906,"")</f>
        <v/>
      </c>
      <c r="D2910" s="66" t="str">
        <f>IF(F2910-G2910&lt;&gt;0,Journal!D2906,"")</f>
        <v/>
      </c>
      <c r="E2910" s="295" t="str">
        <f>IF(F2910-G2910&lt;&gt;0,Journal!E2906,"")</f>
        <v/>
      </c>
      <c r="F2910" s="296"/>
      <c r="G2910" s="296"/>
      <c r="H2910" s="296">
        <f t="shared" si="45"/>
        <v>0</v>
      </c>
      <c r="I2910" s="311"/>
    </row>
    <row r="2911" spans="2:9" x14ac:dyDescent="0.35">
      <c r="B2911" s="310"/>
      <c r="C2911" s="294" t="str">
        <f>IF(F2911-G2911&lt;&gt;0,Journal!C2907,"")</f>
        <v/>
      </c>
      <c r="D2911" s="66" t="str">
        <f>IF(F2911-G2911&lt;&gt;0,Journal!D2907,"")</f>
        <v/>
      </c>
      <c r="E2911" s="295" t="str">
        <f>IF(F2911-G2911&lt;&gt;0,Journal!E2907,"")</f>
        <v/>
      </c>
      <c r="F2911" s="296"/>
      <c r="G2911" s="296"/>
      <c r="H2911" s="296">
        <f t="shared" si="45"/>
        <v>0</v>
      </c>
      <c r="I2911" s="311"/>
    </row>
    <row r="2912" spans="2:9" x14ac:dyDescent="0.35">
      <c r="B2912" s="310"/>
      <c r="C2912" s="294" t="str">
        <f>IF(F2912-G2912&lt;&gt;0,Journal!C2908,"")</f>
        <v/>
      </c>
      <c r="D2912" s="66" t="str">
        <f>IF(F2912-G2912&lt;&gt;0,Journal!D2908,"")</f>
        <v/>
      </c>
      <c r="E2912" s="295" t="str">
        <f>IF(F2912-G2912&lt;&gt;0,Journal!E2908,"")</f>
        <v/>
      </c>
      <c r="F2912" s="296"/>
      <c r="G2912" s="296"/>
      <c r="H2912" s="296">
        <f t="shared" si="45"/>
        <v>0</v>
      </c>
      <c r="I2912" s="311"/>
    </row>
    <row r="2913" spans="2:9" x14ac:dyDescent="0.35">
      <c r="B2913" s="310"/>
      <c r="C2913" s="294" t="str">
        <f>IF(F2913-G2913&lt;&gt;0,Journal!C2909,"")</f>
        <v/>
      </c>
      <c r="D2913" s="66" t="str">
        <f>IF(F2913-G2913&lt;&gt;0,Journal!D2909,"")</f>
        <v/>
      </c>
      <c r="E2913" s="295" t="str">
        <f>IF(F2913-G2913&lt;&gt;0,Journal!E2909,"")</f>
        <v/>
      </c>
      <c r="F2913" s="296"/>
      <c r="G2913" s="296"/>
      <c r="H2913" s="296">
        <f t="shared" si="45"/>
        <v>0</v>
      </c>
      <c r="I2913" s="311"/>
    </row>
    <row r="2914" spans="2:9" x14ac:dyDescent="0.35">
      <c r="B2914" s="310"/>
      <c r="C2914" s="294" t="str">
        <f>IF(F2914-G2914&lt;&gt;0,Journal!C2910,"")</f>
        <v/>
      </c>
      <c r="D2914" s="66" t="str">
        <f>IF(F2914-G2914&lt;&gt;0,Journal!D2910,"")</f>
        <v/>
      </c>
      <c r="E2914" s="295" t="str">
        <f>IF(F2914-G2914&lt;&gt;0,Journal!E2910,"")</f>
        <v/>
      </c>
      <c r="F2914" s="296"/>
      <c r="G2914" s="296"/>
      <c r="H2914" s="296">
        <f t="shared" si="45"/>
        <v>0</v>
      </c>
      <c r="I2914" s="311"/>
    </row>
    <row r="2915" spans="2:9" x14ac:dyDescent="0.35">
      <c r="B2915" s="310"/>
      <c r="C2915" s="294" t="str">
        <f>IF(F2915-G2915&lt;&gt;0,Journal!C2911,"")</f>
        <v/>
      </c>
      <c r="D2915" s="66" t="str">
        <f>IF(F2915-G2915&lt;&gt;0,Journal!D2911,"")</f>
        <v/>
      </c>
      <c r="E2915" s="295" t="str">
        <f>IF(F2915-G2915&lt;&gt;0,Journal!E2911,"")</f>
        <v/>
      </c>
      <c r="F2915" s="296"/>
      <c r="G2915" s="296"/>
      <c r="H2915" s="296">
        <f t="shared" si="45"/>
        <v>0</v>
      </c>
      <c r="I2915" s="311"/>
    </row>
    <row r="2916" spans="2:9" x14ac:dyDescent="0.35">
      <c r="B2916" s="310"/>
      <c r="C2916" s="294" t="str">
        <f>IF(F2916-G2916&lt;&gt;0,Journal!C2912,"")</f>
        <v/>
      </c>
      <c r="D2916" s="66" t="str">
        <f>IF(F2916-G2916&lt;&gt;0,Journal!D2912,"")</f>
        <v/>
      </c>
      <c r="E2916" s="295" t="str">
        <f>IF(F2916-G2916&lt;&gt;0,Journal!E2912,"")</f>
        <v/>
      </c>
      <c r="F2916" s="296"/>
      <c r="G2916" s="296"/>
      <c r="H2916" s="296">
        <f t="shared" si="45"/>
        <v>0</v>
      </c>
      <c r="I2916" s="311"/>
    </row>
    <row r="2917" spans="2:9" x14ac:dyDescent="0.35">
      <c r="B2917" s="310"/>
      <c r="C2917" s="294" t="str">
        <f>IF(F2917-G2917&lt;&gt;0,Journal!C2913,"")</f>
        <v/>
      </c>
      <c r="D2917" s="66" t="str">
        <f>IF(F2917-G2917&lt;&gt;0,Journal!D2913,"")</f>
        <v/>
      </c>
      <c r="E2917" s="295" t="str">
        <f>IF(F2917-G2917&lt;&gt;0,Journal!E2913,"")</f>
        <v/>
      </c>
      <c r="F2917" s="296"/>
      <c r="G2917" s="296"/>
      <c r="H2917" s="296">
        <f t="shared" si="45"/>
        <v>0</v>
      </c>
      <c r="I2917" s="311"/>
    </row>
    <row r="2918" spans="2:9" x14ac:dyDescent="0.35">
      <c r="B2918" s="310"/>
      <c r="C2918" s="294" t="str">
        <f>IF(F2918-G2918&lt;&gt;0,Journal!C2914,"")</f>
        <v/>
      </c>
      <c r="D2918" s="66" t="str">
        <f>IF(F2918-G2918&lt;&gt;0,Journal!D2914,"")</f>
        <v/>
      </c>
      <c r="E2918" s="295" t="str">
        <f>IF(F2918-G2918&lt;&gt;0,Journal!E2914,"")</f>
        <v/>
      </c>
      <c r="F2918" s="296"/>
      <c r="G2918" s="296"/>
      <c r="H2918" s="296">
        <f t="shared" si="45"/>
        <v>0</v>
      </c>
      <c r="I2918" s="311"/>
    </row>
    <row r="2919" spans="2:9" x14ac:dyDescent="0.35">
      <c r="B2919" s="310"/>
      <c r="C2919" s="294" t="str">
        <f>IF(F2919-G2919&lt;&gt;0,Journal!C2915,"")</f>
        <v/>
      </c>
      <c r="D2919" s="66" t="str">
        <f>IF(F2919-G2919&lt;&gt;0,Journal!D2915,"")</f>
        <v/>
      </c>
      <c r="E2919" s="295" t="str">
        <f>IF(F2919-G2919&lt;&gt;0,Journal!E2915,"")</f>
        <v/>
      </c>
      <c r="F2919" s="296"/>
      <c r="G2919" s="296"/>
      <c r="H2919" s="296">
        <f t="shared" si="45"/>
        <v>0</v>
      </c>
      <c r="I2919" s="311"/>
    </row>
    <row r="2920" spans="2:9" x14ac:dyDescent="0.35">
      <c r="B2920" s="310"/>
      <c r="C2920" s="294" t="str">
        <f>IF(F2920-G2920&lt;&gt;0,Journal!C2916,"")</f>
        <v/>
      </c>
      <c r="D2920" s="66" t="str">
        <f>IF(F2920-G2920&lt;&gt;0,Journal!D2916,"")</f>
        <v/>
      </c>
      <c r="E2920" s="295" t="str">
        <f>IF(F2920-G2920&lt;&gt;0,Journal!E2916,"")</f>
        <v/>
      </c>
      <c r="F2920" s="296"/>
      <c r="G2920" s="296"/>
      <c r="H2920" s="296">
        <f t="shared" si="45"/>
        <v>0</v>
      </c>
      <c r="I2920" s="311"/>
    </row>
    <row r="2921" spans="2:9" x14ac:dyDescent="0.35">
      <c r="B2921" s="310"/>
      <c r="C2921" s="294" t="str">
        <f>IF(F2921-G2921&lt;&gt;0,Journal!C2917,"")</f>
        <v/>
      </c>
      <c r="D2921" s="66" t="str">
        <f>IF(F2921-G2921&lt;&gt;0,Journal!D2917,"")</f>
        <v/>
      </c>
      <c r="E2921" s="295" t="str">
        <f>IF(F2921-G2921&lt;&gt;0,Journal!E2917,"")</f>
        <v/>
      </c>
      <c r="F2921" s="296"/>
      <c r="G2921" s="296"/>
      <c r="H2921" s="296">
        <f t="shared" si="45"/>
        <v>0</v>
      </c>
      <c r="I2921" s="311"/>
    </row>
    <row r="2922" spans="2:9" x14ac:dyDescent="0.35">
      <c r="B2922" s="310"/>
      <c r="C2922" s="294" t="str">
        <f>IF(F2922-G2922&lt;&gt;0,Journal!C2918,"")</f>
        <v/>
      </c>
      <c r="D2922" s="66" t="str">
        <f>IF(F2922-G2922&lt;&gt;0,Journal!D2918,"")</f>
        <v/>
      </c>
      <c r="E2922" s="295" t="str">
        <f>IF(F2922-G2922&lt;&gt;0,Journal!E2918,"")</f>
        <v/>
      </c>
      <c r="F2922" s="296"/>
      <c r="G2922" s="296"/>
      <c r="H2922" s="296">
        <f t="shared" si="45"/>
        <v>0</v>
      </c>
      <c r="I2922" s="311"/>
    </row>
    <row r="2923" spans="2:9" x14ac:dyDescent="0.35">
      <c r="B2923" s="310"/>
      <c r="C2923" s="294" t="str">
        <f>IF(F2923-G2923&lt;&gt;0,Journal!C2919,"")</f>
        <v/>
      </c>
      <c r="D2923" s="66" t="str">
        <f>IF(F2923-G2923&lt;&gt;0,Journal!D2919,"")</f>
        <v/>
      </c>
      <c r="E2923" s="295" t="str">
        <f>IF(F2923-G2923&lt;&gt;0,Journal!E2919,"")</f>
        <v/>
      </c>
      <c r="F2923" s="296"/>
      <c r="G2923" s="296"/>
      <c r="H2923" s="296">
        <f t="shared" si="45"/>
        <v>0</v>
      </c>
      <c r="I2923" s="311"/>
    </row>
    <row r="2924" spans="2:9" x14ac:dyDescent="0.35">
      <c r="B2924" s="310"/>
      <c r="C2924" s="294" t="str">
        <f>IF(F2924-G2924&lt;&gt;0,Journal!C2920,"")</f>
        <v/>
      </c>
      <c r="D2924" s="66" t="str">
        <f>IF(F2924-G2924&lt;&gt;0,Journal!D2920,"")</f>
        <v/>
      </c>
      <c r="E2924" s="295" t="str">
        <f>IF(F2924-G2924&lt;&gt;0,Journal!E2920,"")</f>
        <v/>
      </c>
      <c r="F2924" s="296"/>
      <c r="G2924" s="296"/>
      <c r="H2924" s="296">
        <f t="shared" si="45"/>
        <v>0</v>
      </c>
      <c r="I2924" s="311"/>
    </row>
    <row r="2925" spans="2:9" x14ac:dyDescent="0.35">
      <c r="B2925" s="310"/>
      <c r="C2925" s="294" t="str">
        <f>IF(F2925-G2925&lt;&gt;0,Journal!C2921,"")</f>
        <v/>
      </c>
      <c r="D2925" s="66" t="str">
        <f>IF(F2925-G2925&lt;&gt;0,Journal!D2921,"")</f>
        <v/>
      </c>
      <c r="E2925" s="295" t="str">
        <f>IF(F2925-G2925&lt;&gt;0,Journal!E2921,"")</f>
        <v/>
      </c>
      <c r="F2925" s="296"/>
      <c r="G2925" s="296"/>
      <c r="H2925" s="296">
        <f t="shared" si="45"/>
        <v>0</v>
      </c>
      <c r="I2925" s="311"/>
    </row>
    <row r="2926" spans="2:9" x14ac:dyDescent="0.35">
      <c r="B2926" s="310"/>
      <c r="C2926" s="294" t="str">
        <f>IF(F2926-G2926&lt;&gt;0,Journal!C2922,"")</f>
        <v/>
      </c>
      <c r="D2926" s="66" t="str">
        <f>IF(F2926-G2926&lt;&gt;0,Journal!D2922,"")</f>
        <v/>
      </c>
      <c r="E2926" s="295" t="str">
        <f>IF(F2926-G2926&lt;&gt;0,Journal!E2922,"")</f>
        <v/>
      </c>
      <c r="F2926" s="296"/>
      <c r="G2926" s="296"/>
      <c r="H2926" s="296">
        <f t="shared" si="45"/>
        <v>0</v>
      </c>
      <c r="I2926" s="311"/>
    </row>
    <row r="2927" spans="2:9" x14ac:dyDescent="0.35">
      <c r="B2927" s="310"/>
      <c r="C2927" s="294" t="str">
        <f>IF(F2927-G2927&lt;&gt;0,Journal!C2923,"")</f>
        <v/>
      </c>
      <c r="D2927" s="66" t="str">
        <f>IF(F2927-G2927&lt;&gt;0,Journal!D2923,"")</f>
        <v/>
      </c>
      <c r="E2927" s="295" t="str">
        <f>IF(F2927-G2927&lt;&gt;0,Journal!E2923,"")</f>
        <v/>
      </c>
      <c r="F2927" s="296"/>
      <c r="G2927" s="296"/>
      <c r="H2927" s="296">
        <f t="shared" si="45"/>
        <v>0</v>
      </c>
      <c r="I2927" s="311"/>
    </row>
    <row r="2928" spans="2:9" x14ac:dyDescent="0.35">
      <c r="B2928" s="310"/>
      <c r="C2928" s="294" t="str">
        <f>IF(F2928-G2928&lt;&gt;0,Journal!C2924,"")</f>
        <v/>
      </c>
      <c r="D2928" s="66" t="str">
        <f>IF(F2928-G2928&lt;&gt;0,Journal!D2924,"")</f>
        <v/>
      </c>
      <c r="E2928" s="295" t="str">
        <f>IF(F2928-G2928&lt;&gt;0,Journal!E2924,"")</f>
        <v/>
      </c>
      <c r="F2928" s="296"/>
      <c r="G2928" s="296"/>
      <c r="H2928" s="296">
        <f t="shared" si="45"/>
        <v>0</v>
      </c>
      <c r="I2928" s="311"/>
    </row>
    <row r="2929" spans="2:9" x14ac:dyDescent="0.35">
      <c r="B2929" s="310"/>
      <c r="C2929" s="294" t="str">
        <f>IF(F2929-G2929&lt;&gt;0,Journal!C2925,"")</f>
        <v/>
      </c>
      <c r="D2929" s="66" t="str">
        <f>IF(F2929-G2929&lt;&gt;0,Journal!D2925,"")</f>
        <v/>
      </c>
      <c r="E2929" s="295" t="str">
        <f>IF(F2929-G2929&lt;&gt;0,Journal!E2925,"")</f>
        <v/>
      </c>
      <c r="F2929" s="296"/>
      <c r="G2929" s="296"/>
      <c r="H2929" s="296">
        <f t="shared" si="45"/>
        <v>0</v>
      </c>
      <c r="I2929" s="311"/>
    </row>
    <row r="2930" spans="2:9" x14ac:dyDescent="0.35">
      <c r="B2930" s="310"/>
      <c r="C2930" s="294" t="str">
        <f>IF(F2930-G2930&lt;&gt;0,Journal!C2926,"")</f>
        <v/>
      </c>
      <c r="D2930" s="66" t="str">
        <f>IF(F2930-G2930&lt;&gt;0,Journal!D2926,"")</f>
        <v/>
      </c>
      <c r="E2930" s="295" t="str">
        <f>IF(F2930-G2930&lt;&gt;0,Journal!E2926,"")</f>
        <v/>
      </c>
      <c r="F2930" s="296"/>
      <c r="G2930" s="296"/>
      <c r="H2930" s="296">
        <f t="shared" si="45"/>
        <v>0</v>
      </c>
      <c r="I2930" s="311"/>
    </row>
    <row r="2931" spans="2:9" x14ac:dyDescent="0.35">
      <c r="B2931" s="310"/>
      <c r="C2931" s="294" t="str">
        <f>IF(F2931-G2931&lt;&gt;0,Journal!C2927,"")</f>
        <v/>
      </c>
      <c r="D2931" s="66" t="str">
        <f>IF(F2931-G2931&lt;&gt;0,Journal!D2927,"")</f>
        <v/>
      </c>
      <c r="E2931" s="295" t="str">
        <f>IF(F2931-G2931&lt;&gt;0,Journal!E2927,"")</f>
        <v/>
      </c>
      <c r="F2931" s="296"/>
      <c r="G2931" s="296"/>
      <c r="H2931" s="296">
        <f t="shared" si="45"/>
        <v>0</v>
      </c>
      <c r="I2931" s="311"/>
    </row>
    <row r="2932" spans="2:9" x14ac:dyDescent="0.35">
      <c r="B2932" s="310"/>
      <c r="C2932" s="294" t="str">
        <f>IF(F2932-G2932&lt;&gt;0,Journal!C2928,"")</f>
        <v/>
      </c>
      <c r="D2932" s="66" t="str">
        <f>IF(F2932-G2932&lt;&gt;0,Journal!D2928,"")</f>
        <v/>
      </c>
      <c r="E2932" s="295" t="str">
        <f>IF(F2932-G2932&lt;&gt;0,Journal!E2928,"")</f>
        <v/>
      </c>
      <c r="F2932" s="296"/>
      <c r="G2932" s="296"/>
      <c r="H2932" s="296">
        <f t="shared" si="45"/>
        <v>0</v>
      </c>
      <c r="I2932" s="311"/>
    </row>
    <row r="2933" spans="2:9" x14ac:dyDescent="0.35">
      <c r="B2933" s="310"/>
      <c r="C2933" s="294" t="str">
        <f>IF(F2933-G2933&lt;&gt;0,Journal!C2929,"")</f>
        <v/>
      </c>
      <c r="D2933" s="66" t="str">
        <f>IF(F2933-G2933&lt;&gt;0,Journal!D2929,"")</f>
        <v/>
      </c>
      <c r="E2933" s="295" t="str">
        <f>IF(F2933-G2933&lt;&gt;0,Journal!E2929,"")</f>
        <v/>
      </c>
      <c r="F2933" s="296"/>
      <c r="G2933" s="296"/>
      <c r="H2933" s="296">
        <f t="shared" si="45"/>
        <v>0</v>
      </c>
      <c r="I2933" s="311"/>
    </row>
    <row r="2934" spans="2:9" x14ac:dyDescent="0.35">
      <c r="B2934" s="310"/>
      <c r="C2934" s="294" t="str">
        <f>IF(F2934-G2934&lt;&gt;0,Journal!C2930,"")</f>
        <v/>
      </c>
      <c r="D2934" s="66" t="str">
        <f>IF(F2934-G2934&lt;&gt;0,Journal!D2930,"")</f>
        <v/>
      </c>
      <c r="E2934" s="295" t="str">
        <f>IF(F2934-G2934&lt;&gt;0,Journal!E2930,"")</f>
        <v/>
      </c>
      <c r="F2934" s="296"/>
      <c r="G2934" s="296"/>
      <c r="H2934" s="296">
        <f t="shared" si="45"/>
        <v>0</v>
      </c>
      <c r="I2934" s="311"/>
    </row>
    <row r="2935" spans="2:9" x14ac:dyDescent="0.35">
      <c r="B2935" s="310"/>
      <c r="C2935" s="294" t="str">
        <f>IF(F2935-G2935&lt;&gt;0,Journal!C2931,"")</f>
        <v/>
      </c>
      <c r="D2935" s="66" t="str">
        <f>IF(F2935-G2935&lt;&gt;0,Journal!D2931,"")</f>
        <v/>
      </c>
      <c r="E2935" s="295" t="str">
        <f>IF(F2935-G2935&lt;&gt;0,Journal!E2931,"")</f>
        <v/>
      </c>
      <c r="F2935" s="296"/>
      <c r="G2935" s="296"/>
      <c r="H2935" s="296">
        <f t="shared" si="45"/>
        <v>0</v>
      </c>
      <c r="I2935" s="311"/>
    </row>
    <row r="2936" spans="2:9" x14ac:dyDescent="0.35">
      <c r="B2936" s="310"/>
      <c r="C2936" s="294" t="str">
        <f>IF(F2936-G2936&lt;&gt;0,Journal!C2932,"")</f>
        <v/>
      </c>
      <c r="D2936" s="66" t="str">
        <f>IF(F2936-G2936&lt;&gt;0,Journal!D2932,"")</f>
        <v/>
      </c>
      <c r="E2936" s="295" t="str">
        <f>IF(F2936-G2936&lt;&gt;0,Journal!E2932,"")</f>
        <v/>
      </c>
      <c r="F2936" s="296"/>
      <c r="G2936" s="296"/>
      <c r="H2936" s="296">
        <f t="shared" si="45"/>
        <v>0</v>
      </c>
      <c r="I2936" s="311"/>
    </row>
    <row r="2937" spans="2:9" x14ac:dyDescent="0.35">
      <c r="B2937" s="310"/>
      <c r="C2937" s="294" t="str">
        <f>IF(F2937-G2937&lt;&gt;0,Journal!C2933,"")</f>
        <v/>
      </c>
      <c r="D2937" s="66" t="str">
        <f>IF(F2937-G2937&lt;&gt;0,Journal!D2933,"")</f>
        <v/>
      </c>
      <c r="E2937" s="295" t="str">
        <f>IF(F2937-G2937&lt;&gt;0,Journal!E2933,"")</f>
        <v/>
      </c>
      <c r="F2937" s="296"/>
      <c r="G2937" s="296"/>
      <c r="H2937" s="296">
        <f t="shared" si="45"/>
        <v>0</v>
      </c>
      <c r="I2937" s="311"/>
    </row>
    <row r="2938" spans="2:9" x14ac:dyDescent="0.35">
      <c r="B2938" s="310"/>
      <c r="C2938" s="294" t="str">
        <f>IF(F2938-G2938&lt;&gt;0,Journal!C2934,"")</f>
        <v/>
      </c>
      <c r="D2938" s="66" t="str">
        <f>IF(F2938-G2938&lt;&gt;0,Journal!D2934,"")</f>
        <v/>
      </c>
      <c r="E2938" s="295" t="str">
        <f>IF(F2938-G2938&lt;&gt;0,Journal!E2934,"")</f>
        <v/>
      </c>
      <c r="F2938" s="296"/>
      <c r="G2938" s="296"/>
      <c r="H2938" s="296">
        <f t="shared" si="45"/>
        <v>0</v>
      </c>
      <c r="I2938" s="311"/>
    </row>
    <row r="2939" spans="2:9" x14ac:dyDescent="0.35">
      <c r="B2939" s="310"/>
      <c r="C2939" s="294" t="str">
        <f>IF(F2939-G2939&lt;&gt;0,Journal!C2935,"")</f>
        <v/>
      </c>
      <c r="D2939" s="66" t="str">
        <f>IF(F2939-G2939&lt;&gt;0,Journal!D2935,"")</f>
        <v/>
      </c>
      <c r="E2939" s="295" t="str">
        <f>IF(F2939-G2939&lt;&gt;0,Journal!E2935,"")</f>
        <v/>
      </c>
      <c r="F2939" s="296"/>
      <c r="G2939" s="296"/>
      <c r="H2939" s="296">
        <f t="shared" si="45"/>
        <v>0</v>
      </c>
      <c r="I2939" s="311"/>
    </row>
    <row r="2940" spans="2:9" x14ac:dyDescent="0.35">
      <c r="B2940" s="310"/>
      <c r="C2940" s="294" t="str">
        <f>IF(F2940-G2940&lt;&gt;0,Journal!C2936,"")</f>
        <v/>
      </c>
      <c r="D2940" s="66" t="str">
        <f>IF(F2940-G2940&lt;&gt;0,Journal!D2936,"")</f>
        <v/>
      </c>
      <c r="E2940" s="295" t="str">
        <f>IF(F2940-G2940&lt;&gt;0,Journal!E2936,"")</f>
        <v/>
      </c>
      <c r="F2940" s="296"/>
      <c r="G2940" s="296"/>
      <c r="H2940" s="296">
        <f t="shared" si="45"/>
        <v>0</v>
      </c>
      <c r="I2940" s="311"/>
    </row>
    <row r="2941" spans="2:9" x14ac:dyDescent="0.35">
      <c r="B2941" s="310"/>
      <c r="C2941" s="294" t="str">
        <f>IF(F2941-G2941&lt;&gt;0,Journal!C2937,"")</f>
        <v/>
      </c>
      <c r="D2941" s="66" t="str">
        <f>IF(F2941-G2941&lt;&gt;0,Journal!D2937,"")</f>
        <v/>
      </c>
      <c r="E2941" s="295" t="str">
        <f>IF(F2941-G2941&lt;&gt;0,Journal!E2937,"")</f>
        <v/>
      </c>
      <c r="F2941" s="296"/>
      <c r="G2941" s="296"/>
      <c r="H2941" s="296">
        <f t="shared" si="45"/>
        <v>0</v>
      </c>
      <c r="I2941" s="311"/>
    </row>
    <row r="2942" spans="2:9" x14ac:dyDescent="0.35">
      <c r="B2942" s="310"/>
      <c r="C2942" s="294" t="str">
        <f>IF(F2942-G2942&lt;&gt;0,Journal!C2938,"")</f>
        <v/>
      </c>
      <c r="D2942" s="66" t="str">
        <f>IF(F2942-G2942&lt;&gt;0,Journal!D2938,"")</f>
        <v/>
      </c>
      <c r="E2942" s="295" t="str">
        <f>IF(F2942-G2942&lt;&gt;0,Journal!E2938,"")</f>
        <v/>
      </c>
      <c r="F2942" s="296"/>
      <c r="G2942" s="296"/>
      <c r="H2942" s="296">
        <f t="shared" si="45"/>
        <v>0</v>
      </c>
      <c r="I2942" s="311"/>
    </row>
    <row r="2943" spans="2:9" x14ac:dyDescent="0.35">
      <c r="B2943" s="310"/>
      <c r="C2943" s="294" t="str">
        <f>IF(F2943-G2943&lt;&gt;0,Journal!C2939,"")</f>
        <v/>
      </c>
      <c r="D2943" s="66" t="str">
        <f>IF(F2943-G2943&lt;&gt;0,Journal!D2939,"")</f>
        <v/>
      </c>
      <c r="E2943" s="295" t="str">
        <f>IF(F2943-G2943&lt;&gt;0,Journal!E2939,"")</f>
        <v/>
      </c>
      <c r="F2943" s="296"/>
      <c r="G2943" s="296"/>
      <c r="H2943" s="296">
        <f t="shared" si="45"/>
        <v>0</v>
      </c>
      <c r="I2943" s="311"/>
    </row>
    <row r="2944" spans="2:9" x14ac:dyDescent="0.35">
      <c r="B2944" s="310"/>
      <c r="C2944" s="294" t="str">
        <f>IF(F2944-G2944&lt;&gt;0,Journal!C2940,"")</f>
        <v/>
      </c>
      <c r="D2944" s="66" t="str">
        <f>IF(F2944-G2944&lt;&gt;0,Journal!D2940,"")</f>
        <v/>
      </c>
      <c r="E2944" s="295" t="str">
        <f>IF(F2944-G2944&lt;&gt;0,Journal!E2940,"")</f>
        <v/>
      </c>
      <c r="F2944" s="296"/>
      <c r="G2944" s="296"/>
      <c r="H2944" s="296">
        <f t="shared" si="45"/>
        <v>0</v>
      </c>
      <c r="I2944" s="311"/>
    </row>
    <row r="2945" spans="2:9" x14ac:dyDescent="0.35">
      <c r="B2945" s="310"/>
      <c r="C2945" s="294" t="str">
        <f>IF(F2945-G2945&lt;&gt;0,Journal!C2941,"")</f>
        <v/>
      </c>
      <c r="D2945" s="66" t="str">
        <f>IF(F2945-G2945&lt;&gt;0,Journal!D2941,"")</f>
        <v/>
      </c>
      <c r="E2945" s="295" t="str">
        <f>IF(F2945-G2945&lt;&gt;0,Journal!E2941,"")</f>
        <v/>
      </c>
      <c r="F2945" s="296"/>
      <c r="G2945" s="296"/>
      <c r="H2945" s="296">
        <f t="shared" si="45"/>
        <v>0</v>
      </c>
      <c r="I2945" s="311"/>
    </row>
    <row r="2946" spans="2:9" x14ac:dyDescent="0.35">
      <c r="B2946" s="310"/>
      <c r="C2946" s="294" t="str">
        <f>IF(F2946-G2946&lt;&gt;0,Journal!C2942,"")</f>
        <v/>
      </c>
      <c r="D2946" s="66" t="str">
        <f>IF(F2946-G2946&lt;&gt;0,Journal!D2942,"")</f>
        <v/>
      </c>
      <c r="E2946" s="295" t="str">
        <f>IF(F2946-G2946&lt;&gt;0,Journal!E2942,"")</f>
        <v/>
      </c>
      <c r="F2946" s="296"/>
      <c r="G2946" s="296"/>
      <c r="H2946" s="296">
        <f t="shared" si="45"/>
        <v>0</v>
      </c>
      <c r="I2946" s="311"/>
    </row>
    <row r="2947" spans="2:9" x14ac:dyDescent="0.35">
      <c r="B2947" s="310"/>
      <c r="C2947" s="294" t="str">
        <f>IF(F2947-G2947&lt;&gt;0,Journal!C2943,"")</f>
        <v/>
      </c>
      <c r="D2947" s="66" t="str">
        <f>IF(F2947-G2947&lt;&gt;0,Journal!D2943,"")</f>
        <v/>
      </c>
      <c r="E2947" s="295" t="str">
        <f>IF(F2947-G2947&lt;&gt;0,Journal!E2943,"")</f>
        <v/>
      </c>
      <c r="F2947" s="296"/>
      <c r="G2947" s="296"/>
      <c r="H2947" s="296">
        <f t="shared" si="45"/>
        <v>0</v>
      </c>
      <c r="I2947" s="311"/>
    </row>
    <row r="2948" spans="2:9" x14ac:dyDescent="0.35">
      <c r="B2948" s="310"/>
      <c r="C2948" s="294" t="str">
        <f>IF(F2948-G2948&lt;&gt;0,Journal!C2944,"")</f>
        <v/>
      </c>
      <c r="D2948" s="66" t="str">
        <f>IF(F2948-G2948&lt;&gt;0,Journal!D2944,"")</f>
        <v/>
      </c>
      <c r="E2948" s="295" t="str">
        <f>IF(F2948-G2948&lt;&gt;0,Journal!E2944,"")</f>
        <v/>
      </c>
      <c r="F2948" s="296"/>
      <c r="G2948" s="296"/>
      <c r="H2948" s="296">
        <f t="shared" si="45"/>
        <v>0</v>
      </c>
      <c r="I2948" s="311"/>
    </row>
    <row r="2949" spans="2:9" x14ac:dyDescent="0.35">
      <c r="B2949" s="310"/>
      <c r="C2949" s="294" t="str">
        <f>IF(F2949-G2949&lt;&gt;0,Journal!C2945,"")</f>
        <v/>
      </c>
      <c r="D2949" s="66" t="str">
        <f>IF(F2949-G2949&lt;&gt;0,Journal!D2945,"")</f>
        <v/>
      </c>
      <c r="E2949" s="295" t="str">
        <f>IF(F2949-G2949&lt;&gt;0,Journal!E2945,"")</f>
        <v/>
      </c>
      <c r="F2949" s="296"/>
      <c r="G2949" s="296"/>
      <c r="H2949" s="296">
        <f t="shared" si="45"/>
        <v>0</v>
      </c>
      <c r="I2949" s="311"/>
    </row>
    <row r="2950" spans="2:9" x14ac:dyDescent="0.35">
      <c r="B2950" s="310"/>
      <c r="C2950" s="294" t="str">
        <f>IF(F2950-G2950&lt;&gt;0,Journal!C2946,"")</f>
        <v/>
      </c>
      <c r="D2950" s="66" t="str">
        <f>IF(F2950-G2950&lt;&gt;0,Journal!D2946,"")</f>
        <v/>
      </c>
      <c r="E2950" s="295" t="str">
        <f>IF(F2950-G2950&lt;&gt;0,Journal!E2946,"")</f>
        <v/>
      </c>
      <c r="F2950" s="296"/>
      <c r="G2950" s="296"/>
      <c r="H2950" s="296">
        <f t="shared" si="45"/>
        <v>0</v>
      </c>
      <c r="I2950" s="311"/>
    </row>
    <row r="2951" spans="2:9" x14ac:dyDescent="0.35">
      <c r="B2951" s="310"/>
      <c r="C2951" s="294" t="str">
        <f>IF(F2951-G2951&lt;&gt;0,Journal!C2947,"")</f>
        <v/>
      </c>
      <c r="D2951" s="66" t="str">
        <f>IF(F2951-G2951&lt;&gt;0,Journal!D2947,"")</f>
        <v/>
      </c>
      <c r="E2951" s="295" t="str">
        <f>IF(F2951-G2951&lt;&gt;0,Journal!E2947,"")</f>
        <v/>
      </c>
      <c r="F2951" s="296"/>
      <c r="G2951" s="296"/>
      <c r="H2951" s="296">
        <f t="shared" si="45"/>
        <v>0</v>
      </c>
      <c r="I2951" s="311"/>
    </row>
    <row r="2952" spans="2:9" x14ac:dyDescent="0.35">
      <c r="B2952" s="310"/>
      <c r="C2952" s="294" t="str">
        <f>IF(F2952-G2952&lt;&gt;0,Journal!C2948,"")</f>
        <v/>
      </c>
      <c r="D2952" s="66" t="str">
        <f>IF(F2952-G2952&lt;&gt;0,Journal!D2948,"")</f>
        <v/>
      </c>
      <c r="E2952" s="295" t="str">
        <f>IF(F2952-G2952&lt;&gt;0,Journal!E2948,"")</f>
        <v/>
      </c>
      <c r="F2952" s="296"/>
      <c r="G2952" s="296"/>
      <c r="H2952" s="296">
        <f t="shared" si="45"/>
        <v>0</v>
      </c>
      <c r="I2952" s="311"/>
    </row>
    <row r="2953" spans="2:9" x14ac:dyDescent="0.35">
      <c r="B2953" s="310"/>
      <c r="C2953" s="294" t="str">
        <f>IF(F2953-G2953&lt;&gt;0,Journal!C2949,"")</f>
        <v/>
      </c>
      <c r="D2953" s="66" t="str">
        <f>IF(F2953-G2953&lt;&gt;0,Journal!D2949,"")</f>
        <v/>
      </c>
      <c r="E2953" s="295" t="str">
        <f>IF(F2953-G2953&lt;&gt;0,Journal!E2949,"")</f>
        <v/>
      </c>
      <c r="F2953" s="296"/>
      <c r="G2953" s="296"/>
      <c r="H2953" s="296">
        <f t="shared" si="45"/>
        <v>0</v>
      </c>
      <c r="I2953" s="311"/>
    </row>
    <row r="2954" spans="2:9" x14ac:dyDescent="0.35">
      <c r="B2954" s="310"/>
      <c r="C2954" s="294" t="str">
        <f>IF(F2954-G2954&lt;&gt;0,Journal!C2950,"")</f>
        <v/>
      </c>
      <c r="D2954" s="66" t="str">
        <f>IF(F2954-G2954&lt;&gt;0,Journal!D2950,"")</f>
        <v/>
      </c>
      <c r="E2954" s="295" t="str">
        <f>IF(F2954-G2954&lt;&gt;0,Journal!E2950,"")</f>
        <v/>
      </c>
      <c r="F2954" s="296"/>
      <c r="G2954" s="296"/>
      <c r="H2954" s="296">
        <f t="shared" si="45"/>
        <v>0</v>
      </c>
      <c r="I2954" s="311"/>
    </row>
    <row r="2955" spans="2:9" x14ac:dyDescent="0.35">
      <c r="B2955" s="310"/>
      <c r="C2955" s="294" t="str">
        <f>IF(F2955-G2955&lt;&gt;0,Journal!C2951,"")</f>
        <v/>
      </c>
      <c r="D2955" s="66" t="str">
        <f>IF(F2955-G2955&lt;&gt;0,Journal!D2951,"")</f>
        <v/>
      </c>
      <c r="E2955" s="295" t="str">
        <f>IF(F2955-G2955&lt;&gt;0,Journal!E2951,"")</f>
        <v/>
      </c>
      <c r="F2955" s="296"/>
      <c r="G2955" s="296"/>
      <c r="H2955" s="296">
        <f t="shared" si="45"/>
        <v>0</v>
      </c>
      <c r="I2955" s="311"/>
    </row>
    <row r="2956" spans="2:9" x14ac:dyDescent="0.35">
      <c r="B2956" s="310"/>
      <c r="C2956" s="294" t="str">
        <f>IF(F2956-G2956&lt;&gt;0,Journal!C2952,"")</f>
        <v/>
      </c>
      <c r="D2956" s="66" t="str">
        <f>IF(F2956-G2956&lt;&gt;0,Journal!D2952,"")</f>
        <v/>
      </c>
      <c r="E2956" s="295" t="str">
        <f>IF(F2956-G2956&lt;&gt;0,Journal!E2952,"")</f>
        <v/>
      </c>
      <c r="F2956" s="296"/>
      <c r="G2956" s="296"/>
      <c r="H2956" s="296">
        <f t="shared" si="45"/>
        <v>0</v>
      </c>
      <c r="I2956" s="311"/>
    </row>
    <row r="2957" spans="2:9" x14ac:dyDescent="0.35">
      <c r="B2957" s="310"/>
      <c r="C2957" s="294" t="str">
        <f>IF(F2957-G2957&lt;&gt;0,Journal!C2953,"")</f>
        <v/>
      </c>
      <c r="D2957" s="66" t="str">
        <f>IF(F2957-G2957&lt;&gt;0,Journal!D2953,"")</f>
        <v/>
      </c>
      <c r="E2957" s="295" t="str">
        <f>IF(F2957-G2957&lt;&gt;0,Journal!E2953,"")</f>
        <v/>
      </c>
      <c r="F2957" s="296"/>
      <c r="G2957" s="296"/>
      <c r="H2957" s="296">
        <f t="shared" si="45"/>
        <v>0</v>
      </c>
      <c r="I2957" s="311"/>
    </row>
    <row r="2958" spans="2:9" x14ac:dyDescent="0.35">
      <c r="B2958" s="310"/>
      <c r="C2958" s="294" t="str">
        <f>IF(F2958-G2958&lt;&gt;0,Journal!C2954,"")</f>
        <v/>
      </c>
      <c r="D2958" s="66" t="str">
        <f>IF(F2958-G2958&lt;&gt;0,Journal!D2954,"")</f>
        <v/>
      </c>
      <c r="E2958" s="295" t="str">
        <f>IF(F2958-G2958&lt;&gt;0,Journal!E2954,"")</f>
        <v/>
      </c>
      <c r="F2958" s="296"/>
      <c r="G2958" s="296"/>
      <c r="H2958" s="296">
        <f t="shared" si="45"/>
        <v>0</v>
      </c>
      <c r="I2958" s="311"/>
    </row>
    <row r="2959" spans="2:9" x14ac:dyDescent="0.35">
      <c r="B2959" s="310"/>
      <c r="C2959" s="294" t="str">
        <f>IF(F2959-G2959&lt;&gt;0,Journal!C2955,"")</f>
        <v/>
      </c>
      <c r="D2959" s="66" t="str">
        <f>IF(F2959-G2959&lt;&gt;0,Journal!D2955,"")</f>
        <v/>
      </c>
      <c r="E2959" s="295" t="str">
        <f>IF(F2959-G2959&lt;&gt;0,Journal!E2955,"")</f>
        <v/>
      </c>
      <c r="F2959" s="296"/>
      <c r="G2959" s="296"/>
      <c r="H2959" s="296">
        <f t="shared" si="45"/>
        <v>0</v>
      </c>
      <c r="I2959" s="311"/>
    </row>
    <row r="2960" spans="2:9" x14ac:dyDescent="0.35">
      <c r="B2960" s="310"/>
      <c r="C2960" s="294" t="str">
        <f>IF(F2960-G2960&lt;&gt;0,Journal!C2956,"")</f>
        <v/>
      </c>
      <c r="D2960" s="66" t="str">
        <f>IF(F2960-G2960&lt;&gt;0,Journal!D2956,"")</f>
        <v/>
      </c>
      <c r="E2960" s="295" t="str">
        <f>IF(F2960-G2960&lt;&gt;0,Journal!E2956,"")</f>
        <v/>
      </c>
      <c r="F2960" s="296"/>
      <c r="G2960" s="296"/>
      <c r="H2960" s="296">
        <f t="shared" ref="H2960:H3023" si="46">IF($F$9="Debit",(H2959+F2960-G2960),(H2959+G2960-F2960))</f>
        <v>0</v>
      </c>
      <c r="I2960" s="311"/>
    </row>
    <row r="2961" spans="2:9" x14ac:dyDescent="0.35">
      <c r="B2961" s="310"/>
      <c r="C2961" s="294" t="str">
        <f>IF(F2961-G2961&lt;&gt;0,Journal!C2957,"")</f>
        <v/>
      </c>
      <c r="D2961" s="66" t="str">
        <f>IF(F2961-G2961&lt;&gt;0,Journal!D2957,"")</f>
        <v/>
      </c>
      <c r="E2961" s="295" t="str">
        <f>IF(F2961-G2961&lt;&gt;0,Journal!E2957,"")</f>
        <v/>
      </c>
      <c r="F2961" s="296"/>
      <c r="G2961" s="296"/>
      <c r="H2961" s="296">
        <f t="shared" si="46"/>
        <v>0</v>
      </c>
      <c r="I2961" s="311"/>
    </row>
    <row r="2962" spans="2:9" x14ac:dyDescent="0.35">
      <c r="B2962" s="310"/>
      <c r="C2962" s="294" t="str">
        <f>IF(F2962-G2962&lt;&gt;0,Journal!C2958,"")</f>
        <v/>
      </c>
      <c r="D2962" s="66" t="str">
        <f>IF(F2962-G2962&lt;&gt;0,Journal!D2958,"")</f>
        <v/>
      </c>
      <c r="E2962" s="295" t="str">
        <f>IF(F2962-G2962&lt;&gt;0,Journal!E2958,"")</f>
        <v/>
      </c>
      <c r="F2962" s="296"/>
      <c r="G2962" s="296"/>
      <c r="H2962" s="296">
        <f t="shared" si="46"/>
        <v>0</v>
      </c>
      <c r="I2962" s="311"/>
    </row>
    <row r="2963" spans="2:9" x14ac:dyDescent="0.35">
      <c r="B2963" s="310"/>
      <c r="C2963" s="294" t="str">
        <f>IF(F2963-G2963&lt;&gt;0,Journal!C2959,"")</f>
        <v/>
      </c>
      <c r="D2963" s="66" t="str">
        <f>IF(F2963-G2963&lt;&gt;0,Journal!D2959,"")</f>
        <v/>
      </c>
      <c r="E2963" s="295" t="str">
        <f>IF(F2963-G2963&lt;&gt;0,Journal!E2959,"")</f>
        <v/>
      </c>
      <c r="F2963" s="296"/>
      <c r="G2963" s="296"/>
      <c r="H2963" s="296">
        <f t="shared" si="46"/>
        <v>0</v>
      </c>
      <c r="I2963" s="311"/>
    </row>
    <row r="2964" spans="2:9" x14ac:dyDescent="0.35">
      <c r="B2964" s="310"/>
      <c r="C2964" s="294" t="str">
        <f>IF(F2964-G2964&lt;&gt;0,Journal!C2960,"")</f>
        <v/>
      </c>
      <c r="D2964" s="66" t="str">
        <f>IF(F2964-G2964&lt;&gt;0,Journal!D2960,"")</f>
        <v/>
      </c>
      <c r="E2964" s="295" t="str">
        <f>IF(F2964-G2964&lt;&gt;0,Journal!E2960,"")</f>
        <v/>
      </c>
      <c r="F2964" s="296"/>
      <c r="G2964" s="296"/>
      <c r="H2964" s="296">
        <f t="shared" si="46"/>
        <v>0</v>
      </c>
      <c r="I2964" s="311"/>
    </row>
    <row r="2965" spans="2:9" x14ac:dyDescent="0.35">
      <c r="B2965" s="310"/>
      <c r="C2965" s="294" t="str">
        <f>IF(F2965-G2965&lt;&gt;0,Journal!C2961,"")</f>
        <v/>
      </c>
      <c r="D2965" s="66" t="str">
        <f>IF(F2965-G2965&lt;&gt;0,Journal!D2961,"")</f>
        <v/>
      </c>
      <c r="E2965" s="295" t="str">
        <f>IF(F2965-G2965&lt;&gt;0,Journal!E2961,"")</f>
        <v/>
      </c>
      <c r="F2965" s="296"/>
      <c r="G2965" s="296"/>
      <c r="H2965" s="296">
        <f t="shared" si="46"/>
        <v>0</v>
      </c>
      <c r="I2965" s="311"/>
    </row>
    <row r="2966" spans="2:9" x14ac:dyDescent="0.35">
      <c r="B2966" s="310"/>
      <c r="C2966" s="294" t="str">
        <f>IF(F2966-G2966&lt;&gt;0,Journal!C2962,"")</f>
        <v/>
      </c>
      <c r="D2966" s="66" t="str">
        <f>IF(F2966-G2966&lt;&gt;0,Journal!D2962,"")</f>
        <v/>
      </c>
      <c r="E2966" s="295" t="str">
        <f>IF(F2966-G2966&lt;&gt;0,Journal!E2962,"")</f>
        <v/>
      </c>
      <c r="F2966" s="296"/>
      <c r="G2966" s="296"/>
      <c r="H2966" s="296">
        <f t="shared" si="46"/>
        <v>0</v>
      </c>
      <c r="I2966" s="311"/>
    </row>
    <row r="2967" spans="2:9" x14ac:dyDescent="0.35">
      <c r="B2967" s="310"/>
      <c r="C2967" s="294" t="str">
        <f>IF(F2967-G2967&lt;&gt;0,Journal!C2963,"")</f>
        <v/>
      </c>
      <c r="D2967" s="66" t="str">
        <f>IF(F2967-G2967&lt;&gt;0,Journal!D2963,"")</f>
        <v/>
      </c>
      <c r="E2967" s="295" t="str">
        <f>IF(F2967-G2967&lt;&gt;0,Journal!E2963,"")</f>
        <v/>
      </c>
      <c r="F2967" s="296"/>
      <c r="G2967" s="296"/>
      <c r="H2967" s="296">
        <f t="shared" si="46"/>
        <v>0</v>
      </c>
      <c r="I2967" s="311"/>
    </row>
    <row r="2968" spans="2:9" x14ac:dyDescent="0.35">
      <c r="B2968" s="310"/>
      <c r="C2968" s="294" t="str">
        <f>IF(F2968-G2968&lt;&gt;0,Journal!C2964,"")</f>
        <v/>
      </c>
      <c r="D2968" s="66" t="str">
        <f>IF(F2968-G2968&lt;&gt;0,Journal!D2964,"")</f>
        <v/>
      </c>
      <c r="E2968" s="295" t="str">
        <f>IF(F2968-G2968&lt;&gt;0,Journal!E2964,"")</f>
        <v/>
      </c>
      <c r="F2968" s="296"/>
      <c r="G2968" s="296"/>
      <c r="H2968" s="296">
        <f t="shared" si="46"/>
        <v>0</v>
      </c>
      <c r="I2968" s="311"/>
    </row>
    <row r="2969" spans="2:9" x14ac:dyDescent="0.35">
      <c r="B2969" s="310"/>
      <c r="C2969" s="294" t="str">
        <f>IF(F2969-G2969&lt;&gt;0,Journal!C2965,"")</f>
        <v/>
      </c>
      <c r="D2969" s="66" t="str">
        <f>IF(F2969-G2969&lt;&gt;0,Journal!D2965,"")</f>
        <v/>
      </c>
      <c r="E2969" s="295" t="str">
        <f>IF(F2969-G2969&lt;&gt;0,Journal!E2965,"")</f>
        <v/>
      </c>
      <c r="F2969" s="296"/>
      <c r="G2969" s="296"/>
      <c r="H2969" s="296">
        <f t="shared" si="46"/>
        <v>0</v>
      </c>
      <c r="I2969" s="311"/>
    </row>
    <row r="2970" spans="2:9" x14ac:dyDescent="0.35">
      <c r="B2970" s="310"/>
      <c r="C2970" s="294" t="str">
        <f>IF(F2970-G2970&lt;&gt;0,Journal!C2966,"")</f>
        <v/>
      </c>
      <c r="D2970" s="66" t="str">
        <f>IF(F2970-G2970&lt;&gt;0,Journal!D2966,"")</f>
        <v/>
      </c>
      <c r="E2970" s="295" t="str">
        <f>IF(F2970-G2970&lt;&gt;0,Journal!E2966,"")</f>
        <v/>
      </c>
      <c r="F2970" s="296"/>
      <c r="G2970" s="296"/>
      <c r="H2970" s="296">
        <f t="shared" si="46"/>
        <v>0</v>
      </c>
      <c r="I2970" s="311"/>
    </row>
    <row r="2971" spans="2:9" x14ac:dyDescent="0.35">
      <c r="B2971" s="310"/>
      <c r="C2971" s="294" t="str">
        <f>IF(F2971-G2971&lt;&gt;0,Journal!C2967,"")</f>
        <v/>
      </c>
      <c r="D2971" s="66" t="str">
        <f>IF(F2971-G2971&lt;&gt;0,Journal!D2967,"")</f>
        <v/>
      </c>
      <c r="E2971" s="295" t="str">
        <f>IF(F2971-G2971&lt;&gt;0,Journal!E2967,"")</f>
        <v/>
      </c>
      <c r="F2971" s="296"/>
      <c r="G2971" s="296"/>
      <c r="H2971" s="296">
        <f t="shared" si="46"/>
        <v>0</v>
      </c>
      <c r="I2971" s="311"/>
    </row>
    <row r="2972" spans="2:9" x14ac:dyDescent="0.35">
      <c r="B2972" s="310"/>
      <c r="C2972" s="294" t="str">
        <f>IF(F2972-G2972&lt;&gt;0,Journal!C2968,"")</f>
        <v/>
      </c>
      <c r="D2972" s="66" t="str">
        <f>IF(F2972-G2972&lt;&gt;0,Journal!D2968,"")</f>
        <v/>
      </c>
      <c r="E2972" s="295" t="str">
        <f>IF(F2972-G2972&lt;&gt;0,Journal!E2968,"")</f>
        <v/>
      </c>
      <c r="F2972" s="296"/>
      <c r="G2972" s="296"/>
      <c r="H2972" s="296">
        <f t="shared" si="46"/>
        <v>0</v>
      </c>
      <c r="I2972" s="311"/>
    </row>
    <row r="2973" spans="2:9" x14ac:dyDescent="0.35">
      <c r="B2973" s="310"/>
      <c r="C2973" s="294" t="str">
        <f>IF(F2973-G2973&lt;&gt;0,Journal!C2969,"")</f>
        <v/>
      </c>
      <c r="D2973" s="66" t="str">
        <f>IF(F2973-G2973&lt;&gt;0,Journal!D2969,"")</f>
        <v/>
      </c>
      <c r="E2973" s="295" t="str">
        <f>IF(F2973-G2973&lt;&gt;0,Journal!E2969,"")</f>
        <v/>
      </c>
      <c r="F2973" s="296"/>
      <c r="G2973" s="296"/>
      <c r="H2973" s="296">
        <f t="shared" si="46"/>
        <v>0</v>
      </c>
      <c r="I2973" s="311"/>
    </row>
    <row r="2974" spans="2:9" x14ac:dyDescent="0.35">
      <c r="B2974" s="310"/>
      <c r="C2974" s="294" t="str">
        <f>IF(F2974-G2974&lt;&gt;0,Journal!C2970,"")</f>
        <v/>
      </c>
      <c r="D2974" s="66" t="str">
        <f>IF(F2974-G2974&lt;&gt;0,Journal!D2970,"")</f>
        <v/>
      </c>
      <c r="E2974" s="295" t="str">
        <f>IF(F2974-G2974&lt;&gt;0,Journal!E2970,"")</f>
        <v/>
      </c>
      <c r="F2974" s="296"/>
      <c r="G2974" s="296"/>
      <c r="H2974" s="296">
        <f t="shared" si="46"/>
        <v>0</v>
      </c>
      <c r="I2974" s="311"/>
    </row>
    <row r="2975" spans="2:9" x14ac:dyDescent="0.35">
      <c r="B2975" s="310"/>
      <c r="C2975" s="294" t="str">
        <f>IF(F2975-G2975&lt;&gt;0,Journal!C2971,"")</f>
        <v/>
      </c>
      <c r="D2975" s="66" t="str">
        <f>IF(F2975-G2975&lt;&gt;0,Journal!D2971,"")</f>
        <v/>
      </c>
      <c r="E2975" s="295" t="str">
        <f>IF(F2975-G2975&lt;&gt;0,Journal!E2971,"")</f>
        <v/>
      </c>
      <c r="F2975" s="296"/>
      <c r="G2975" s="296"/>
      <c r="H2975" s="296">
        <f t="shared" si="46"/>
        <v>0</v>
      </c>
      <c r="I2975" s="311"/>
    </row>
    <row r="2976" spans="2:9" x14ac:dyDescent="0.35">
      <c r="B2976" s="310"/>
      <c r="C2976" s="294" t="str">
        <f>IF(F2976-G2976&lt;&gt;0,Journal!C2972,"")</f>
        <v/>
      </c>
      <c r="D2976" s="66" t="str">
        <f>IF(F2976-G2976&lt;&gt;0,Journal!D2972,"")</f>
        <v/>
      </c>
      <c r="E2976" s="295" t="str">
        <f>IF(F2976-G2976&lt;&gt;0,Journal!E2972,"")</f>
        <v/>
      </c>
      <c r="F2976" s="296"/>
      <c r="G2976" s="296"/>
      <c r="H2976" s="296">
        <f t="shared" si="46"/>
        <v>0</v>
      </c>
      <c r="I2976" s="311"/>
    </row>
    <row r="2977" spans="2:9" x14ac:dyDescent="0.35">
      <c r="B2977" s="310"/>
      <c r="C2977" s="294" t="str">
        <f>IF(F2977-G2977&lt;&gt;0,Journal!C2973,"")</f>
        <v/>
      </c>
      <c r="D2977" s="66" t="str">
        <f>IF(F2977-G2977&lt;&gt;0,Journal!D2973,"")</f>
        <v/>
      </c>
      <c r="E2977" s="295" t="str">
        <f>IF(F2977-G2977&lt;&gt;0,Journal!E2973,"")</f>
        <v/>
      </c>
      <c r="F2977" s="296"/>
      <c r="G2977" s="296"/>
      <c r="H2977" s="296">
        <f t="shared" si="46"/>
        <v>0</v>
      </c>
      <c r="I2977" s="311"/>
    </row>
    <row r="2978" spans="2:9" x14ac:dyDescent="0.35">
      <c r="B2978" s="310"/>
      <c r="C2978" s="294" t="str">
        <f>IF(F2978-G2978&lt;&gt;0,Journal!C2974,"")</f>
        <v/>
      </c>
      <c r="D2978" s="66" t="str">
        <f>IF(F2978-G2978&lt;&gt;0,Journal!D2974,"")</f>
        <v/>
      </c>
      <c r="E2978" s="295" t="str">
        <f>IF(F2978-G2978&lt;&gt;0,Journal!E2974,"")</f>
        <v/>
      </c>
      <c r="F2978" s="296"/>
      <c r="G2978" s="296"/>
      <c r="H2978" s="296">
        <f t="shared" si="46"/>
        <v>0</v>
      </c>
      <c r="I2978" s="311"/>
    </row>
    <row r="2979" spans="2:9" x14ac:dyDescent="0.35">
      <c r="B2979" s="310"/>
      <c r="C2979" s="294" t="str">
        <f>IF(F2979-G2979&lt;&gt;0,Journal!C2975,"")</f>
        <v/>
      </c>
      <c r="D2979" s="66" t="str">
        <f>IF(F2979-G2979&lt;&gt;0,Journal!D2975,"")</f>
        <v/>
      </c>
      <c r="E2979" s="295" t="str">
        <f>IF(F2979-G2979&lt;&gt;0,Journal!E2975,"")</f>
        <v/>
      </c>
      <c r="F2979" s="296"/>
      <c r="G2979" s="296"/>
      <c r="H2979" s="296">
        <f t="shared" si="46"/>
        <v>0</v>
      </c>
      <c r="I2979" s="311"/>
    </row>
    <row r="2980" spans="2:9" x14ac:dyDescent="0.35">
      <c r="B2980" s="310"/>
      <c r="C2980" s="294" t="str">
        <f>IF(F2980-G2980&lt;&gt;0,Journal!C2976,"")</f>
        <v/>
      </c>
      <c r="D2980" s="66" t="str">
        <f>IF(F2980-G2980&lt;&gt;0,Journal!D2976,"")</f>
        <v/>
      </c>
      <c r="E2980" s="295" t="str">
        <f>IF(F2980-G2980&lt;&gt;0,Journal!E2976,"")</f>
        <v/>
      </c>
      <c r="F2980" s="296"/>
      <c r="G2980" s="296"/>
      <c r="H2980" s="296">
        <f t="shared" si="46"/>
        <v>0</v>
      </c>
      <c r="I2980" s="311"/>
    </row>
    <row r="2981" spans="2:9" x14ac:dyDescent="0.35">
      <c r="B2981" s="310"/>
      <c r="C2981" s="294" t="str">
        <f>IF(F2981-G2981&lt;&gt;0,Journal!C2977,"")</f>
        <v/>
      </c>
      <c r="D2981" s="66" t="str">
        <f>IF(F2981-G2981&lt;&gt;0,Journal!D2977,"")</f>
        <v/>
      </c>
      <c r="E2981" s="295" t="str">
        <f>IF(F2981-G2981&lt;&gt;0,Journal!E2977,"")</f>
        <v/>
      </c>
      <c r="F2981" s="296"/>
      <c r="G2981" s="296"/>
      <c r="H2981" s="296">
        <f t="shared" si="46"/>
        <v>0</v>
      </c>
      <c r="I2981" s="311"/>
    </row>
    <row r="2982" spans="2:9" x14ac:dyDescent="0.35">
      <c r="B2982" s="310"/>
      <c r="C2982" s="294" t="str">
        <f>IF(F2982-G2982&lt;&gt;0,Journal!C2978,"")</f>
        <v/>
      </c>
      <c r="D2982" s="66" t="str">
        <f>IF(F2982-G2982&lt;&gt;0,Journal!D2978,"")</f>
        <v/>
      </c>
      <c r="E2982" s="295" t="str">
        <f>IF(F2982-G2982&lt;&gt;0,Journal!E2978,"")</f>
        <v/>
      </c>
      <c r="F2982" s="296"/>
      <c r="G2982" s="296"/>
      <c r="H2982" s="296">
        <f t="shared" si="46"/>
        <v>0</v>
      </c>
      <c r="I2982" s="311"/>
    </row>
    <row r="2983" spans="2:9" x14ac:dyDescent="0.35">
      <c r="B2983" s="310"/>
      <c r="C2983" s="294" t="str">
        <f>IF(F2983-G2983&lt;&gt;0,Journal!C2979,"")</f>
        <v/>
      </c>
      <c r="D2983" s="66" t="str">
        <f>IF(F2983-G2983&lt;&gt;0,Journal!D2979,"")</f>
        <v/>
      </c>
      <c r="E2983" s="295" t="str">
        <f>IF(F2983-G2983&lt;&gt;0,Journal!E2979,"")</f>
        <v/>
      </c>
      <c r="F2983" s="296"/>
      <c r="G2983" s="296"/>
      <c r="H2983" s="296">
        <f t="shared" si="46"/>
        <v>0</v>
      </c>
      <c r="I2983" s="311"/>
    </row>
    <row r="2984" spans="2:9" x14ac:dyDescent="0.35">
      <c r="B2984" s="310"/>
      <c r="C2984" s="294" t="str">
        <f>IF(F2984-G2984&lt;&gt;0,Journal!C2980,"")</f>
        <v/>
      </c>
      <c r="D2984" s="66" t="str">
        <f>IF(F2984-G2984&lt;&gt;0,Journal!D2980,"")</f>
        <v/>
      </c>
      <c r="E2984" s="295" t="str">
        <f>IF(F2984-G2984&lt;&gt;0,Journal!E2980,"")</f>
        <v/>
      </c>
      <c r="F2984" s="296"/>
      <c r="G2984" s="296"/>
      <c r="H2984" s="296">
        <f t="shared" si="46"/>
        <v>0</v>
      </c>
      <c r="I2984" s="311"/>
    </row>
    <row r="2985" spans="2:9" x14ac:dyDescent="0.35">
      <c r="B2985" s="310"/>
      <c r="C2985" s="294" t="str">
        <f>IF(F2985-G2985&lt;&gt;0,Journal!C2981,"")</f>
        <v/>
      </c>
      <c r="D2985" s="66" t="str">
        <f>IF(F2985-G2985&lt;&gt;0,Journal!D2981,"")</f>
        <v/>
      </c>
      <c r="E2985" s="295" t="str">
        <f>IF(F2985-G2985&lt;&gt;0,Journal!E2981,"")</f>
        <v/>
      </c>
      <c r="F2985" s="296"/>
      <c r="G2985" s="296"/>
      <c r="H2985" s="296">
        <f t="shared" si="46"/>
        <v>0</v>
      </c>
      <c r="I2985" s="311"/>
    </row>
    <row r="2986" spans="2:9" x14ac:dyDescent="0.35">
      <c r="B2986" s="310"/>
      <c r="C2986" s="294" t="str">
        <f>IF(F2986-G2986&lt;&gt;0,Journal!C2982,"")</f>
        <v/>
      </c>
      <c r="D2986" s="66" t="str">
        <f>IF(F2986-G2986&lt;&gt;0,Journal!D2982,"")</f>
        <v/>
      </c>
      <c r="E2986" s="295" t="str">
        <f>IF(F2986-G2986&lt;&gt;0,Journal!E2982,"")</f>
        <v/>
      </c>
      <c r="F2986" s="296"/>
      <c r="G2986" s="296"/>
      <c r="H2986" s="296">
        <f t="shared" si="46"/>
        <v>0</v>
      </c>
      <c r="I2986" s="311"/>
    </row>
    <row r="2987" spans="2:9" x14ac:dyDescent="0.35">
      <c r="B2987" s="310"/>
      <c r="C2987" s="294" t="str">
        <f>IF(F2987-G2987&lt;&gt;0,Journal!C2983,"")</f>
        <v/>
      </c>
      <c r="D2987" s="66" t="str">
        <f>IF(F2987-G2987&lt;&gt;0,Journal!D2983,"")</f>
        <v/>
      </c>
      <c r="E2987" s="295" t="str">
        <f>IF(F2987-G2987&lt;&gt;0,Journal!E2983,"")</f>
        <v/>
      </c>
      <c r="F2987" s="296"/>
      <c r="G2987" s="296"/>
      <c r="H2987" s="296">
        <f t="shared" si="46"/>
        <v>0</v>
      </c>
      <c r="I2987" s="311"/>
    </row>
    <row r="2988" spans="2:9" x14ac:dyDescent="0.35">
      <c r="B2988" s="310"/>
      <c r="C2988" s="294" t="str">
        <f>IF(F2988-G2988&lt;&gt;0,Journal!C2984,"")</f>
        <v/>
      </c>
      <c r="D2988" s="66" t="str">
        <f>IF(F2988-G2988&lt;&gt;0,Journal!D2984,"")</f>
        <v/>
      </c>
      <c r="E2988" s="295" t="str">
        <f>IF(F2988-G2988&lt;&gt;0,Journal!E2984,"")</f>
        <v/>
      </c>
      <c r="F2988" s="296"/>
      <c r="G2988" s="296"/>
      <c r="H2988" s="296">
        <f t="shared" si="46"/>
        <v>0</v>
      </c>
      <c r="I2988" s="311"/>
    </row>
    <row r="2989" spans="2:9" x14ac:dyDescent="0.35">
      <c r="B2989" s="310"/>
      <c r="C2989" s="294" t="str">
        <f>IF(F2989-G2989&lt;&gt;0,Journal!C2985,"")</f>
        <v/>
      </c>
      <c r="D2989" s="66" t="str">
        <f>IF(F2989-G2989&lt;&gt;0,Journal!D2985,"")</f>
        <v/>
      </c>
      <c r="E2989" s="295" t="str">
        <f>IF(F2989-G2989&lt;&gt;0,Journal!E2985,"")</f>
        <v/>
      </c>
      <c r="F2989" s="296"/>
      <c r="G2989" s="296"/>
      <c r="H2989" s="296">
        <f t="shared" si="46"/>
        <v>0</v>
      </c>
      <c r="I2989" s="311"/>
    </row>
    <row r="2990" spans="2:9" x14ac:dyDescent="0.35">
      <c r="B2990" s="310"/>
      <c r="C2990" s="294" t="str">
        <f>IF(F2990-G2990&lt;&gt;0,Journal!C2986,"")</f>
        <v/>
      </c>
      <c r="D2990" s="66" t="str">
        <f>IF(F2990-G2990&lt;&gt;0,Journal!D2986,"")</f>
        <v/>
      </c>
      <c r="E2990" s="295" t="str">
        <f>IF(F2990-G2990&lt;&gt;0,Journal!E2986,"")</f>
        <v/>
      </c>
      <c r="F2990" s="296"/>
      <c r="G2990" s="296"/>
      <c r="H2990" s="296">
        <f t="shared" si="46"/>
        <v>0</v>
      </c>
      <c r="I2990" s="311"/>
    </row>
    <row r="2991" spans="2:9" x14ac:dyDescent="0.35">
      <c r="B2991" s="310"/>
      <c r="C2991" s="294" t="str">
        <f>IF(F2991-G2991&lt;&gt;0,Journal!C2987,"")</f>
        <v/>
      </c>
      <c r="D2991" s="66" t="str">
        <f>IF(F2991-G2991&lt;&gt;0,Journal!D2987,"")</f>
        <v/>
      </c>
      <c r="E2991" s="295" t="str">
        <f>IF(F2991-G2991&lt;&gt;0,Journal!E2987,"")</f>
        <v/>
      </c>
      <c r="F2991" s="296"/>
      <c r="G2991" s="296"/>
      <c r="H2991" s="296">
        <f t="shared" si="46"/>
        <v>0</v>
      </c>
      <c r="I2991" s="311"/>
    </row>
    <row r="2992" spans="2:9" x14ac:dyDescent="0.35">
      <c r="B2992" s="310"/>
      <c r="C2992" s="294" t="str">
        <f>IF(F2992-G2992&lt;&gt;0,Journal!C2988,"")</f>
        <v/>
      </c>
      <c r="D2992" s="66" t="str">
        <f>IF(F2992-G2992&lt;&gt;0,Journal!D2988,"")</f>
        <v/>
      </c>
      <c r="E2992" s="295" t="str">
        <f>IF(F2992-G2992&lt;&gt;0,Journal!E2988,"")</f>
        <v/>
      </c>
      <c r="F2992" s="296"/>
      <c r="G2992" s="296"/>
      <c r="H2992" s="296">
        <f t="shared" si="46"/>
        <v>0</v>
      </c>
      <c r="I2992" s="311"/>
    </row>
    <row r="2993" spans="2:9" x14ac:dyDescent="0.35">
      <c r="B2993" s="310"/>
      <c r="C2993" s="294" t="str">
        <f>IF(F2993-G2993&lt;&gt;0,Journal!C2989,"")</f>
        <v/>
      </c>
      <c r="D2993" s="66" t="str">
        <f>IF(F2993-G2993&lt;&gt;0,Journal!D2989,"")</f>
        <v/>
      </c>
      <c r="E2993" s="295" t="str">
        <f>IF(F2993-G2993&lt;&gt;0,Journal!E2989,"")</f>
        <v/>
      </c>
      <c r="F2993" s="296"/>
      <c r="G2993" s="296"/>
      <c r="H2993" s="296">
        <f t="shared" si="46"/>
        <v>0</v>
      </c>
      <c r="I2993" s="311"/>
    </row>
    <row r="2994" spans="2:9" x14ac:dyDescent="0.35">
      <c r="B2994" s="310"/>
      <c r="C2994" s="294" t="str">
        <f>IF(F2994-G2994&lt;&gt;0,Journal!C2990,"")</f>
        <v/>
      </c>
      <c r="D2994" s="66" t="str">
        <f>IF(F2994-G2994&lt;&gt;0,Journal!D2990,"")</f>
        <v/>
      </c>
      <c r="E2994" s="295" t="str">
        <f>IF(F2994-G2994&lt;&gt;0,Journal!E2990,"")</f>
        <v/>
      </c>
      <c r="F2994" s="296"/>
      <c r="G2994" s="296"/>
      <c r="H2994" s="296">
        <f t="shared" si="46"/>
        <v>0</v>
      </c>
      <c r="I2994" s="311"/>
    </row>
    <row r="2995" spans="2:9" x14ac:dyDescent="0.35">
      <c r="B2995" s="310"/>
      <c r="C2995" s="294" t="str">
        <f>IF(F2995-G2995&lt;&gt;0,Journal!C2991,"")</f>
        <v/>
      </c>
      <c r="D2995" s="66" t="str">
        <f>IF(F2995-G2995&lt;&gt;0,Journal!D2991,"")</f>
        <v/>
      </c>
      <c r="E2995" s="295" t="str">
        <f>IF(F2995-G2995&lt;&gt;0,Journal!E2991,"")</f>
        <v/>
      </c>
      <c r="F2995" s="296"/>
      <c r="G2995" s="296"/>
      <c r="H2995" s="296">
        <f t="shared" si="46"/>
        <v>0</v>
      </c>
      <c r="I2995" s="311"/>
    </row>
    <row r="2996" spans="2:9" x14ac:dyDescent="0.35">
      <c r="B2996" s="310"/>
      <c r="C2996" s="294" t="str">
        <f>IF(F2996-G2996&lt;&gt;0,Journal!C2992,"")</f>
        <v/>
      </c>
      <c r="D2996" s="66" t="str">
        <f>IF(F2996-G2996&lt;&gt;0,Journal!D2992,"")</f>
        <v/>
      </c>
      <c r="E2996" s="295" t="str">
        <f>IF(F2996-G2996&lt;&gt;0,Journal!E2992,"")</f>
        <v/>
      </c>
      <c r="F2996" s="296"/>
      <c r="G2996" s="296"/>
      <c r="H2996" s="296">
        <f t="shared" si="46"/>
        <v>0</v>
      </c>
      <c r="I2996" s="311"/>
    </row>
    <row r="2997" spans="2:9" x14ac:dyDescent="0.35">
      <c r="B2997" s="310"/>
      <c r="C2997" s="294" t="str">
        <f>IF(F2997-G2997&lt;&gt;0,Journal!C2993,"")</f>
        <v/>
      </c>
      <c r="D2997" s="66" t="str">
        <f>IF(F2997-G2997&lt;&gt;0,Journal!D2993,"")</f>
        <v/>
      </c>
      <c r="E2997" s="295" t="str">
        <f>IF(F2997-G2997&lt;&gt;0,Journal!E2993,"")</f>
        <v/>
      </c>
      <c r="F2997" s="296"/>
      <c r="G2997" s="296"/>
      <c r="H2997" s="296">
        <f t="shared" si="46"/>
        <v>0</v>
      </c>
      <c r="I2997" s="311"/>
    </row>
    <row r="2998" spans="2:9" x14ac:dyDescent="0.35">
      <c r="B2998" s="310"/>
      <c r="C2998" s="294" t="str">
        <f>IF(F2998-G2998&lt;&gt;0,Journal!C2994,"")</f>
        <v/>
      </c>
      <c r="D2998" s="66" t="str">
        <f>IF(F2998-G2998&lt;&gt;0,Journal!D2994,"")</f>
        <v/>
      </c>
      <c r="E2998" s="295" t="str">
        <f>IF(F2998-G2998&lt;&gt;0,Journal!E2994,"")</f>
        <v/>
      </c>
      <c r="F2998" s="296"/>
      <c r="G2998" s="296"/>
      <c r="H2998" s="296">
        <f t="shared" si="46"/>
        <v>0</v>
      </c>
      <c r="I2998" s="311"/>
    </row>
    <row r="2999" spans="2:9" x14ac:dyDescent="0.35">
      <c r="B2999" s="310"/>
      <c r="C2999" s="294" t="str">
        <f>IF(F2999-G2999&lt;&gt;0,Journal!C2995,"")</f>
        <v/>
      </c>
      <c r="D2999" s="66" t="str">
        <f>IF(F2999-G2999&lt;&gt;0,Journal!D2995,"")</f>
        <v/>
      </c>
      <c r="E2999" s="295" t="str">
        <f>IF(F2999-G2999&lt;&gt;0,Journal!E2995,"")</f>
        <v/>
      </c>
      <c r="F2999" s="296"/>
      <c r="G2999" s="296"/>
      <c r="H2999" s="296">
        <f t="shared" si="46"/>
        <v>0</v>
      </c>
      <c r="I2999" s="311"/>
    </row>
    <row r="3000" spans="2:9" x14ac:dyDescent="0.35">
      <c r="B3000" s="310"/>
      <c r="C3000" s="294" t="str">
        <f>IF(F3000-G3000&lt;&gt;0,Journal!C2996,"")</f>
        <v/>
      </c>
      <c r="D3000" s="66" t="str">
        <f>IF(F3000-G3000&lt;&gt;0,Journal!D2996,"")</f>
        <v/>
      </c>
      <c r="E3000" s="295" t="str">
        <f>IF(F3000-G3000&lt;&gt;0,Journal!E2996,"")</f>
        <v/>
      </c>
      <c r="F3000" s="296"/>
      <c r="G3000" s="296"/>
      <c r="H3000" s="296">
        <f t="shared" si="46"/>
        <v>0</v>
      </c>
      <c r="I3000" s="311"/>
    </row>
    <row r="3001" spans="2:9" x14ac:dyDescent="0.35">
      <c r="B3001" s="310"/>
      <c r="C3001" s="294" t="str">
        <f>IF(F3001-G3001&lt;&gt;0,Journal!C2997,"")</f>
        <v/>
      </c>
      <c r="D3001" s="66" t="str">
        <f>IF(F3001-G3001&lt;&gt;0,Journal!D2997,"")</f>
        <v/>
      </c>
      <c r="E3001" s="295" t="str">
        <f>IF(F3001-G3001&lt;&gt;0,Journal!E2997,"")</f>
        <v/>
      </c>
      <c r="F3001" s="296"/>
      <c r="G3001" s="296"/>
      <c r="H3001" s="296">
        <f t="shared" si="46"/>
        <v>0</v>
      </c>
      <c r="I3001" s="311"/>
    </row>
    <row r="3002" spans="2:9" x14ac:dyDescent="0.35">
      <c r="B3002" s="310"/>
      <c r="C3002" s="294" t="str">
        <f>IF(F3002-G3002&lt;&gt;0,Journal!C2998,"")</f>
        <v/>
      </c>
      <c r="D3002" s="66" t="str">
        <f>IF(F3002-G3002&lt;&gt;0,Journal!D2998,"")</f>
        <v/>
      </c>
      <c r="E3002" s="295" t="str">
        <f>IF(F3002-G3002&lt;&gt;0,Journal!E2998,"")</f>
        <v/>
      </c>
      <c r="F3002" s="296"/>
      <c r="G3002" s="296"/>
      <c r="H3002" s="296">
        <f t="shared" si="46"/>
        <v>0</v>
      </c>
      <c r="I3002" s="311"/>
    </row>
    <row r="3003" spans="2:9" x14ac:dyDescent="0.35">
      <c r="B3003" s="310"/>
      <c r="C3003" s="294" t="str">
        <f>IF(F3003-G3003&lt;&gt;0,Journal!C2999,"")</f>
        <v/>
      </c>
      <c r="D3003" s="66" t="str">
        <f>IF(F3003-G3003&lt;&gt;0,Journal!D2999,"")</f>
        <v/>
      </c>
      <c r="E3003" s="295" t="str">
        <f>IF(F3003-G3003&lt;&gt;0,Journal!E2999,"")</f>
        <v/>
      </c>
      <c r="F3003" s="296"/>
      <c r="G3003" s="296"/>
      <c r="H3003" s="296">
        <f t="shared" si="46"/>
        <v>0</v>
      </c>
      <c r="I3003" s="311"/>
    </row>
    <row r="3004" spans="2:9" x14ac:dyDescent="0.35">
      <c r="B3004" s="310"/>
      <c r="C3004" s="294" t="str">
        <f>IF(F3004-G3004&lt;&gt;0,Journal!C3000,"")</f>
        <v/>
      </c>
      <c r="D3004" s="66" t="str">
        <f>IF(F3004-G3004&lt;&gt;0,Journal!D3000,"")</f>
        <v/>
      </c>
      <c r="E3004" s="295" t="str">
        <f>IF(F3004-G3004&lt;&gt;0,Journal!E3000,"")</f>
        <v/>
      </c>
      <c r="F3004" s="296"/>
      <c r="G3004" s="296"/>
      <c r="H3004" s="296">
        <f t="shared" si="46"/>
        <v>0</v>
      </c>
      <c r="I3004" s="311"/>
    </row>
    <row r="3005" spans="2:9" x14ac:dyDescent="0.35">
      <c r="B3005" s="310"/>
      <c r="C3005" s="294" t="str">
        <f>IF(F3005-G3005&lt;&gt;0,Journal!C3001,"")</f>
        <v/>
      </c>
      <c r="D3005" s="66" t="str">
        <f>IF(F3005-G3005&lt;&gt;0,Journal!D3001,"")</f>
        <v/>
      </c>
      <c r="E3005" s="295" t="str">
        <f>IF(F3005-G3005&lt;&gt;0,Journal!E3001,"")</f>
        <v/>
      </c>
      <c r="F3005" s="296"/>
      <c r="G3005" s="296"/>
      <c r="H3005" s="296">
        <f t="shared" si="46"/>
        <v>0</v>
      </c>
      <c r="I3005" s="311"/>
    </row>
    <row r="3006" spans="2:9" x14ac:dyDescent="0.35">
      <c r="B3006" s="310"/>
      <c r="C3006" s="294" t="str">
        <f>IF(F3006-G3006&lt;&gt;0,Journal!C3002,"")</f>
        <v/>
      </c>
      <c r="D3006" s="66" t="str">
        <f>IF(F3006-G3006&lt;&gt;0,Journal!D3002,"")</f>
        <v/>
      </c>
      <c r="E3006" s="295" t="str">
        <f>IF(F3006-G3006&lt;&gt;0,Journal!E3002,"")</f>
        <v/>
      </c>
      <c r="F3006" s="296"/>
      <c r="G3006" s="296"/>
      <c r="H3006" s="296">
        <f t="shared" si="46"/>
        <v>0</v>
      </c>
      <c r="I3006" s="311"/>
    </row>
    <row r="3007" spans="2:9" x14ac:dyDescent="0.35">
      <c r="B3007" s="310"/>
      <c r="C3007" s="294" t="str">
        <f>IF(F3007-G3007&lt;&gt;0,Journal!C3003,"")</f>
        <v/>
      </c>
      <c r="D3007" s="66" t="str">
        <f>IF(F3007-G3007&lt;&gt;0,Journal!D3003,"")</f>
        <v/>
      </c>
      <c r="E3007" s="295" t="str">
        <f>IF(F3007-G3007&lt;&gt;0,Journal!E3003,"")</f>
        <v/>
      </c>
      <c r="F3007" s="296"/>
      <c r="G3007" s="296"/>
      <c r="H3007" s="296">
        <f t="shared" si="46"/>
        <v>0</v>
      </c>
      <c r="I3007" s="311"/>
    </row>
    <row r="3008" spans="2:9" x14ac:dyDescent="0.35">
      <c r="B3008" s="310"/>
      <c r="C3008" s="294" t="str">
        <f>IF(F3008-G3008&lt;&gt;0,Journal!C3004,"")</f>
        <v/>
      </c>
      <c r="D3008" s="66" t="str">
        <f>IF(F3008-G3008&lt;&gt;0,Journal!D3004,"")</f>
        <v/>
      </c>
      <c r="E3008" s="295" t="str">
        <f>IF(F3008-G3008&lt;&gt;0,Journal!E3004,"")</f>
        <v/>
      </c>
      <c r="F3008" s="296"/>
      <c r="G3008" s="296"/>
      <c r="H3008" s="296">
        <f t="shared" si="46"/>
        <v>0</v>
      </c>
      <c r="I3008" s="311"/>
    </row>
    <row r="3009" spans="2:9" x14ac:dyDescent="0.35">
      <c r="B3009" s="310"/>
      <c r="C3009" s="294" t="str">
        <f>IF(F3009-G3009&lt;&gt;0,Journal!C3005,"")</f>
        <v/>
      </c>
      <c r="D3009" s="66" t="str">
        <f>IF(F3009-G3009&lt;&gt;0,Journal!D3005,"")</f>
        <v/>
      </c>
      <c r="E3009" s="295" t="str">
        <f>IF(F3009-G3009&lt;&gt;0,Journal!E3005,"")</f>
        <v/>
      </c>
      <c r="F3009" s="296"/>
      <c r="G3009" s="296"/>
      <c r="H3009" s="296">
        <f t="shared" si="46"/>
        <v>0</v>
      </c>
      <c r="I3009" s="311"/>
    </row>
    <row r="3010" spans="2:9" x14ac:dyDescent="0.35">
      <c r="B3010" s="310"/>
      <c r="C3010" s="294" t="str">
        <f>IF(F3010-G3010&lt;&gt;0,Journal!C3006,"")</f>
        <v/>
      </c>
      <c r="D3010" s="66" t="str">
        <f>IF(F3010-G3010&lt;&gt;0,Journal!D3006,"")</f>
        <v/>
      </c>
      <c r="E3010" s="295" t="str">
        <f>IF(F3010-G3010&lt;&gt;0,Journal!E3006,"")</f>
        <v/>
      </c>
      <c r="F3010" s="296"/>
      <c r="G3010" s="296"/>
      <c r="H3010" s="296">
        <f t="shared" si="46"/>
        <v>0</v>
      </c>
      <c r="I3010" s="311"/>
    </row>
    <row r="3011" spans="2:9" x14ac:dyDescent="0.35">
      <c r="B3011" s="310"/>
      <c r="C3011" s="294" t="str">
        <f>IF(F3011-G3011&lt;&gt;0,Journal!C3007,"")</f>
        <v/>
      </c>
      <c r="D3011" s="66" t="str">
        <f>IF(F3011-G3011&lt;&gt;0,Journal!D3007,"")</f>
        <v/>
      </c>
      <c r="E3011" s="295" t="str">
        <f>IF(F3011-G3011&lt;&gt;0,Journal!E3007,"")</f>
        <v/>
      </c>
      <c r="F3011" s="296"/>
      <c r="G3011" s="296"/>
      <c r="H3011" s="296">
        <f t="shared" si="46"/>
        <v>0</v>
      </c>
      <c r="I3011" s="311"/>
    </row>
    <row r="3012" spans="2:9" x14ac:dyDescent="0.35">
      <c r="B3012" s="310"/>
      <c r="C3012" s="294" t="str">
        <f>IF(F3012-G3012&lt;&gt;0,Journal!C3008,"")</f>
        <v/>
      </c>
      <c r="D3012" s="66" t="str">
        <f>IF(F3012-G3012&lt;&gt;0,Journal!D3008,"")</f>
        <v/>
      </c>
      <c r="E3012" s="295" t="str">
        <f>IF(F3012-G3012&lt;&gt;0,Journal!E3008,"")</f>
        <v/>
      </c>
      <c r="F3012" s="296"/>
      <c r="G3012" s="296"/>
      <c r="H3012" s="296">
        <f t="shared" si="46"/>
        <v>0</v>
      </c>
      <c r="I3012" s="311"/>
    </row>
    <row r="3013" spans="2:9" x14ac:dyDescent="0.35">
      <c r="B3013" s="310"/>
      <c r="C3013" s="294" t="str">
        <f>IF(F3013-G3013&lt;&gt;0,Journal!C3009,"")</f>
        <v/>
      </c>
      <c r="D3013" s="66" t="str">
        <f>IF(F3013-G3013&lt;&gt;0,Journal!D3009,"")</f>
        <v/>
      </c>
      <c r="E3013" s="295" t="str">
        <f>IF(F3013-G3013&lt;&gt;0,Journal!E3009,"")</f>
        <v/>
      </c>
      <c r="F3013" s="296"/>
      <c r="G3013" s="296"/>
      <c r="H3013" s="296">
        <f t="shared" si="46"/>
        <v>0</v>
      </c>
      <c r="I3013" s="311"/>
    </row>
    <row r="3014" spans="2:9" x14ac:dyDescent="0.35">
      <c r="B3014" s="310"/>
      <c r="C3014" s="294" t="str">
        <f>IF(F3014-G3014&lt;&gt;0,Journal!C3010,"")</f>
        <v/>
      </c>
      <c r="D3014" s="66" t="str">
        <f>IF(F3014-G3014&lt;&gt;0,Journal!D3010,"")</f>
        <v/>
      </c>
      <c r="E3014" s="295" t="str">
        <f>IF(F3014-G3014&lt;&gt;0,Journal!E3010,"")</f>
        <v/>
      </c>
      <c r="F3014" s="296"/>
      <c r="G3014" s="296"/>
      <c r="H3014" s="296">
        <f t="shared" si="46"/>
        <v>0</v>
      </c>
      <c r="I3014" s="311"/>
    </row>
    <row r="3015" spans="2:9" x14ac:dyDescent="0.35">
      <c r="B3015" s="310"/>
      <c r="C3015" s="294" t="str">
        <f>IF(F3015-G3015&lt;&gt;0,Journal!C3011,"")</f>
        <v/>
      </c>
      <c r="D3015" s="66" t="str">
        <f>IF(F3015-G3015&lt;&gt;0,Journal!D3011,"")</f>
        <v/>
      </c>
      <c r="E3015" s="295" t="str">
        <f>IF(F3015-G3015&lt;&gt;0,Journal!E3011,"")</f>
        <v/>
      </c>
      <c r="F3015" s="296"/>
      <c r="G3015" s="296"/>
      <c r="H3015" s="296">
        <f t="shared" si="46"/>
        <v>0</v>
      </c>
      <c r="I3015" s="311"/>
    </row>
    <row r="3016" spans="2:9" x14ac:dyDescent="0.35">
      <c r="B3016" s="310"/>
      <c r="C3016" s="294" t="str">
        <f>IF(F3016-G3016&lt;&gt;0,Journal!C3012,"")</f>
        <v/>
      </c>
      <c r="D3016" s="66" t="str">
        <f>IF(F3016-G3016&lt;&gt;0,Journal!D3012,"")</f>
        <v/>
      </c>
      <c r="E3016" s="295" t="str">
        <f>IF(F3016-G3016&lt;&gt;0,Journal!E3012,"")</f>
        <v/>
      </c>
      <c r="F3016" s="296"/>
      <c r="G3016" s="296"/>
      <c r="H3016" s="296">
        <f t="shared" si="46"/>
        <v>0</v>
      </c>
      <c r="I3016" s="311"/>
    </row>
    <row r="3017" spans="2:9" x14ac:dyDescent="0.35">
      <c r="B3017" s="310"/>
      <c r="C3017" s="294" t="str">
        <f>IF(F3017-G3017&lt;&gt;0,Journal!C3013,"")</f>
        <v/>
      </c>
      <c r="D3017" s="66" t="str">
        <f>IF(F3017-G3017&lt;&gt;0,Journal!D3013,"")</f>
        <v/>
      </c>
      <c r="E3017" s="295" t="str">
        <f>IF(F3017-G3017&lt;&gt;0,Journal!E3013,"")</f>
        <v/>
      </c>
      <c r="F3017" s="296"/>
      <c r="G3017" s="296"/>
      <c r="H3017" s="296">
        <f t="shared" si="46"/>
        <v>0</v>
      </c>
      <c r="I3017" s="311"/>
    </row>
    <row r="3018" spans="2:9" x14ac:dyDescent="0.35">
      <c r="B3018" s="310"/>
      <c r="C3018" s="294" t="str">
        <f>IF(F3018-G3018&lt;&gt;0,Journal!C3014,"")</f>
        <v/>
      </c>
      <c r="D3018" s="66" t="str">
        <f>IF(F3018-G3018&lt;&gt;0,Journal!D3014,"")</f>
        <v/>
      </c>
      <c r="E3018" s="295" t="str">
        <f>IF(F3018-G3018&lt;&gt;0,Journal!E3014,"")</f>
        <v/>
      </c>
      <c r="F3018" s="296"/>
      <c r="G3018" s="296"/>
      <c r="H3018" s="296">
        <f t="shared" si="46"/>
        <v>0</v>
      </c>
      <c r="I3018" s="311"/>
    </row>
    <row r="3019" spans="2:9" x14ac:dyDescent="0.35">
      <c r="B3019" s="310"/>
      <c r="C3019" s="294" t="str">
        <f>IF(F3019-G3019&lt;&gt;0,Journal!C3015,"")</f>
        <v/>
      </c>
      <c r="D3019" s="66" t="str">
        <f>IF(F3019-G3019&lt;&gt;0,Journal!D3015,"")</f>
        <v/>
      </c>
      <c r="E3019" s="295" t="str">
        <f>IF(F3019-G3019&lt;&gt;0,Journal!E3015,"")</f>
        <v/>
      </c>
      <c r="F3019" s="296"/>
      <c r="G3019" s="296"/>
      <c r="H3019" s="296">
        <f t="shared" si="46"/>
        <v>0</v>
      </c>
      <c r="I3019" s="311"/>
    </row>
    <row r="3020" spans="2:9" x14ac:dyDescent="0.35">
      <c r="B3020" s="310"/>
      <c r="C3020" s="294" t="str">
        <f>IF(F3020-G3020&lt;&gt;0,Journal!C3016,"")</f>
        <v/>
      </c>
      <c r="D3020" s="66" t="str">
        <f>IF(F3020-G3020&lt;&gt;0,Journal!D3016,"")</f>
        <v/>
      </c>
      <c r="E3020" s="295" t="str">
        <f>IF(F3020-G3020&lt;&gt;0,Journal!E3016,"")</f>
        <v/>
      </c>
      <c r="F3020" s="296"/>
      <c r="G3020" s="296"/>
      <c r="H3020" s="296">
        <f t="shared" si="46"/>
        <v>0</v>
      </c>
      <c r="I3020" s="311"/>
    </row>
    <row r="3021" spans="2:9" x14ac:dyDescent="0.35">
      <c r="B3021" s="310"/>
      <c r="C3021" s="294" t="str">
        <f>IF(F3021-G3021&lt;&gt;0,Journal!C3017,"")</f>
        <v/>
      </c>
      <c r="D3021" s="66" t="str">
        <f>IF(F3021-G3021&lt;&gt;0,Journal!D3017,"")</f>
        <v/>
      </c>
      <c r="E3021" s="295" t="str">
        <f>IF(F3021-G3021&lt;&gt;0,Journal!E3017,"")</f>
        <v/>
      </c>
      <c r="F3021" s="296"/>
      <c r="G3021" s="296"/>
      <c r="H3021" s="296">
        <f t="shared" si="46"/>
        <v>0</v>
      </c>
      <c r="I3021" s="311"/>
    </row>
    <row r="3022" spans="2:9" x14ac:dyDescent="0.35">
      <c r="B3022" s="310"/>
      <c r="C3022" s="294" t="str">
        <f>IF(F3022-G3022&lt;&gt;0,Journal!C3018,"")</f>
        <v/>
      </c>
      <c r="D3022" s="66" t="str">
        <f>IF(F3022-G3022&lt;&gt;0,Journal!D3018,"")</f>
        <v/>
      </c>
      <c r="E3022" s="295" t="str">
        <f>IF(F3022-G3022&lt;&gt;0,Journal!E3018,"")</f>
        <v/>
      </c>
      <c r="F3022" s="296"/>
      <c r="G3022" s="296"/>
      <c r="H3022" s="296">
        <f t="shared" si="46"/>
        <v>0</v>
      </c>
      <c r="I3022" s="311"/>
    </row>
    <row r="3023" spans="2:9" x14ac:dyDescent="0.35">
      <c r="B3023" s="310"/>
      <c r="C3023" s="294" t="str">
        <f>IF(F3023-G3023&lt;&gt;0,Journal!C3019,"")</f>
        <v/>
      </c>
      <c r="D3023" s="66" t="str">
        <f>IF(F3023-G3023&lt;&gt;0,Journal!D3019,"")</f>
        <v/>
      </c>
      <c r="E3023" s="295" t="str">
        <f>IF(F3023-G3023&lt;&gt;0,Journal!E3019,"")</f>
        <v/>
      </c>
      <c r="F3023" s="296"/>
      <c r="G3023" s="296"/>
      <c r="H3023" s="296">
        <f t="shared" si="46"/>
        <v>0</v>
      </c>
      <c r="I3023" s="311"/>
    </row>
    <row r="3024" spans="2:9" x14ac:dyDescent="0.35">
      <c r="B3024" s="310"/>
      <c r="C3024" s="294" t="str">
        <f>IF(F3024-G3024&lt;&gt;0,Journal!C3020,"")</f>
        <v/>
      </c>
      <c r="D3024" s="66" t="str">
        <f>IF(F3024-G3024&lt;&gt;0,Journal!D3020,"")</f>
        <v/>
      </c>
      <c r="E3024" s="295" t="str">
        <f>IF(F3024-G3024&lt;&gt;0,Journal!E3020,"")</f>
        <v/>
      </c>
      <c r="F3024" s="296"/>
      <c r="G3024" s="296"/>
      <c r="H3024" s="296">
        <f t="shared" ref="H3024:H3087" si="47">IF($F$9="Debit",(H3023+F3024-G3024),(H3023+G3024-F3024))</f>
        <v>0</v>
      </c>
      <c r="I3024" s="311"/>
    </row>
    <row r="3025" spans="2:9" x14ac:dyDescent="0.35">
      <c r="B3025" s="310"/>
      <c r="C3025" s="294" t="str">
        <f>IF(F3025-G3025&lt;&gt;0,Journal!C3021,"")</f>
        <v/>
      </c>
      <c r="D3025" s="66" t="str">
        <f>IF(F3025-G3025&lt;&gt;0,Journal!D3021,"")</f>
        <v/>
      </c>
      <c r="E3025" s="295" t="str">
        <f>IF(F3025-G3025&lt;&gt;0,Journal!E3021,"")</f>
        <v/>
      </c>
      <c r="F3025" s="296"/>
      <c r="G3025" s="296"/>
      <c r="H3025" s="296">
        <f t="shared" si="47"/>
        <v>0</v>
      </c>
      <c r="I3025" s="311"/>
    </row>
    <row r="3026" spans="2:9" x14ac:dyDescent="0.35">
      <c r="B3026" s="310"/>
      <c r="C3026" s="294" t="str">
        <f>IF(F3026-G3026&lt;&gt;0,Journal!C3022,"")</f>
        <v/>
      </c>
      <c r="D3026" s="66" t="str">
        <f>IF(F3026-G3026&lt;&gt;0,Journal!D3022,"")</f>
        <v/>
      </c>
      <c r="E3026" s="295" t="str">
        <f>IF(F3026-G3026&lt;&gt;0,Journal!E3022,"")</f>
        <v/>
      </c>
      <c r="F3026" s="296"/>
      <c r="G3026" s="296"/>
      <c r="H3026" s="296">
        <f t="shared" si="47"/>
        <v>0</v>
      </c>
      <c r="I3026" s="311"/>
    </row>
    <row r="3027" spans="2:9" x14ac:dyDescent="0.35">
      <c r="B3027" s="310"/>
      <c r="C3027" s="294" t="str">
        <f>IF(F3027-G3027&lt;&gt;0,Journal!C3023,"")</f>
        <v/>
      </c>
      <c r="D3027" s="66" t="str">
        <f>IF(F3027-G3027&lt;&gt;0,Journal!D3023,"")</f>
        <v/>
      </c>
      <c r="E3027" s="295" t="str">
        <f>IF(F3027-G3027&lt;&gt;0,Journal!E3023,"")</f>
        <v/>
      </c>
      <c r="F3027" s="296"/>
      <c r="G3027" s="296"/>
      <c r="H3027" s="296">
        <f t="shared" si="47"/>
        <v>0</v>
      </c>
      <c r="I3027" s="311"/>
    </row>
    <row r="3028" spans="2:9" x14ac:dyDescent="0.35">
      <c r="B3028" s="310"/>
      <c r="C3028" s="294" t="str">
        <f>IF(F3028-G3028&lt;&gt;0,Journal!C3024,"")</f>
        <v/>
      </c>
      <c r="D3028" s="66" t="str">
        <f>IF(F3028-G3028&lt;&gt;0,Journal!D3024,"")</f>
        <v/>
      </c>
      <c r="E3028" s="295" t="str">
        <f>IF(F3028-G3028&lt;&gt;0,Journal!E3024,"")</f>
        <v/>
      </c>
      <c r="F3028" s="296"/>
      <c r="G3028" s="296"/>
      <c r="H3028" s="296">
        <f t="shared" si="47"/>
        <v>0</v>
      </c>
      <c r="I3028" s="311"/>
    </row>
    <row r="3029" spans="2:9" x14ac:dyDescent="0.35">
      <c r="B3029" s="310"/>
      <c r="C3029" s="294" t="str">
        <f>IF(F3029-G3029&lt;&gt;0,Journal!C3025,"")</f>
        <v/>
      </c>
      <c r="D3029" s="66" t="str">
        <f>IF(F3029-G3029&lt;&gt;0,Journal!D3025,"")</f>
        <v/>
      </c>
      <c r="E3029" s="295" t="str">
        <f>IF(F3029-G3029&lt;&gt;0,Journal!E3025,"")</f>
        <v/>
      </c>
      <c r="F3029" s="296"/>
      <c r="G3029" s="296"/>
      <c r="H3029" s="296">
        <f t="shared" si="47"/>
        <v>0</v>
      </c>
      <c r="I3029" s="311"/>
    </row>
    <row r="3030" spans="2:9" x14ac:dyDescent="0.35">
      <c r="B3030" s="310"/>
      <c r="C3030" s="294" t="str">
        <f>IF(F3030-G3030&lt;&gt;0,Journal!C3026,"")</f>
        <v/>
      </c>
      <c r="D3030" s="66" t="str">
        <f>IF(F3030-G3030&lt;&gt;0,Journal!D3026,"")</f>
        <v/>
      </c>
      <c r="E3030" s="295" t="str">
        <f>IF(F3030-G3030&lt;&gt;0,Journal!E3026,"")</f>
        <v/>
      </c>
      <c r="F3030" s="296"/>
      <c r="G3030" s="296"/>
      <c r="H3030" s="296">
        <f t="shared" si="47"/>
        <v>0</v>
      </c>
      <c r="I3030" s="311"/>
    </row>
    <row r="3031" spans="2:9" x14ac:dyDescent="0.35">
      <c r="B3031" s="310"/>
      <c r="C3031" s="294" t="str">
        <f>IF(F3031-G3031&lt;&gt;0,Journal!C3027,"")</f>
        <v/>
      </c>
      <c r="D3031" s="66" t="str">
        <f>IF(F3031-G3031&lt;&gt;0,Journal!D3027,"")</f>
        <v/>
      </c>
      <c r="E3031" s="295" t="str">
        <f>IF(F3031-G3031&lt;&gt;0,Journal!E3027,"")</f>
        <v/>
      </c>
      <c r="F3031" s="296"/>
      <c r="G3031" s="296"/>
      <c r="H3031" s="296">
        <f t="shared" si="47"/>
        <v>0</v>
      </c>
      <c r="I3031" s="311"/>
    </row>
    <row r="3032" spans="2:9" x14ac:dyDescent="0.35">
      <c r="B3032" s="310"/>
      <c r="C3032" s="294" t="str">
        <f>IF(F3032-G3032&lt;&gt;0,Journal!C3028,"")</f>
        <v/>
      </c>
      <c r="D3032" s="66" t="str">
        <f>IF(F3032-G3032&lt;&gt;0,Journal!D3028,"")</f>
        <v/>
      </c>
      <c r="E3032" s="295" t="str">
        <f>IF(F3032-G3032&lt;&gt;0,Journal!E3028,"")</f>
        <v/>
      </c>
      <c r="F3032" s="296"/>
      <c r="G3032" s="296"/>
      <c r="H3032" s="296">
        <f t="shared" si="47"/>
        <v>0</v>
      </c>
      <c r="I3032" s="311"/>
    </row>
    <row r="3033" spans="2:9" x14ac:dyDescent="0.35">
      <c r="B3033" s="310"/>
      <c r="C3033" s="294" t="str">
        <f>IF(F3033-G3033&lt;&gt;0,Journal!C3029,"")</f>
        <v/>
      </c>
      <c r="D3033" s="66" t="str">
        <f>IF(F3033-G3033&lt;&gt;0,Journal!D3029,"")</f>
        <v/>
      </c>
      <c r="E3033" s="295" t="str">
        <f>IF(F3033-G3033&lt;&gt;0,Journal!E3029,"")</f>
        <v/>
      </c>
      <c r="F3033" s="296"/>
      <c r="G3033" s="296"/>
      <c r="H3033" s="296">
        <f t="shared" si="47"/>
        <v>0</v>
      </c>
      <c r="I3033" s="311"/>
    </row>
    <row r="3034" spans="2:9" x14ac:dyDescent="0.35">
      <c r="B3034" s="310"/>
      <c r="C3034" s="294" t="str">
        <f>IF(F3034-G3034&lt;&gt;0,Journal!C3030,"")</f>
        <v/>
      </c>
      <c r="D3034" s="66" t="str">
        <f>IF(F3034-G3034&lt;&gt;0,Journal!D3030,"")</f>
        <v/>
      </c>
      <c r="E3034" s="295" t="str">
        <f>IF(F3034-G3034&lt;&gt;0,Journal!E3030,"")</f>
        <v/>
      </c>
      <c r="F3034" s="296"/>
      <c r="G3034" s="296"/>
      <c r="H3034" s="296">
        <f t="shared" si="47"/>
        <v>0</v>
      </c>
      <c r="I3034" s="311"/>
    </row>
    <row r="3035" spans="2:9" x14ac:dyDescent="0.35">
      <c r="B3035" s="310"/>
      <c r="C3035" s="294" t="str">
        <f>IF(F3035-G3035&lt;&gt;0,Journal!C3031,"")</f>
        <v/>
      </c>
      <c r="D3035" s="66" t="str">
        <f>IF(F3035-G3035&lt;&gt;0,Journal!D3031,"")</f>
        <v/>
      </c>
      <c r="E3035" s="295" t="str">
        <f>IF(F3035-G3035&lt;&gt;0,Journal!E3031,"")</f>
        <v/>
      </c>
      <c r="F3035" s="296"/>
      <c r="G3035" s="296"/>
      <c r="H3035" s="296">
        <f t="shared" si="47"/>
        <v>0</v>
      </c>
      <c r="I3035" s="311"/>
    </row>
    <row r="3036" spans="2:9" x14ac:dyDescent="0.35">
      <c r="B3036" s="310"/>
      <c r="C3036" s="294" t="str">
        <f>IF(F3036-G3036&lt;&gt;0,Journal!C3032,"")</f>
        <v/>
      </c>
      <c r="D3036" s="66" t="str">
        <f>IF(F3036-G3036&lt;&gt;0,Journal!D3032,"")</f>
        <v/>
      </c>
      <c r="E3036" s="295" t="str">
        <f>IF(F3036-G3036&lt;&gt;0,Journal!E3032,"")</f>
        <v/>
      </c>
      <c r="F3036" s="296"/>
      <c r="G3036" s="296"/>
      <c r="H3036" s="296">
        <f t="shared" si="47"/>
        <v>0</v>
      </c>
      <c r="I3036" s="311"/>
    </row>
    <row r="3037" spans="2:9" x14ac:dyDescent="0.35">
      <c r="B3037" s="310"/>
      <c r="C3037" s="294" t="str">
        <f>IF(F3037-G3037&lt;&gt;0,Journal!C3033,"")</f>
        <v/>
      </c>
      <c r="D3037" s="66" t="str">
        <f>IF(F3037-G3037&lt;&gt;0,Journal!D3033,"")</f>
        <v/>
      </c>
      <c r="E3037" s="295" t="str">
        <f>IF(F3037-G3037&lt;&gt;0,Journal!E3033,"")</f>
        <v/>
      </c>
      <c r="F3037" s="296"/>
      <c r="G3037" s="296"/>
      <c r="H3037" s="296">
        <f t="shared" si="47"/>
        <v>0</v>
      </c>
      <c r="I3037" s="311"/>
    </row>
    <row r="3038" spans="2:9" x14ac:dyDescent="0.35">
      <c r="B3038" s="310"/>
      <c r="C3038" s="294" t="str">
        <f>IF(F3038-G3038&lt;&gt;0,Journal!C3034,"")</f>
        <v/>
      </c>
      <c r="D3038" s="66" t="str">
        <f>IF(F3038-G3038&lt;&gt;0,Journal!D3034,"")</f>
        <v/>
      </c>
      <c r="E3038" s="295" t="str">
        <f>IF(F3038-G3038&lt;&gt;0,Journal!E3034,"")</f>
        <v/>
      </c>
      <c r="F3038" s="296"/>
      <c r="G3038" s="296"/>
      <c r="H3038" s="296">
        <f t="shared" si="47"/>
        <v>0</v>
      </c>
      <c r="I3038" s="311"/>
    </row>
    <row r="3039" spans="2:9" x14ac:dyDescent="0.35">
      <c r="B3039" s="310"/>
      <c r="C3039" s="294" t="str">
        <f>IF(F3039-G3039&lt;&gt;0,Journal!C3035,"")</f>
        <v/>
      </c>
      <c r="D3039" s="66" t="str">
        <f>IF(F3039-G3039&lt;&gt;0,Journal!D3035,"")</f>
        <v/>
      </c>
      <c r="E3039" s="295" t="str">
        <f>IF(F3039-G3039&lt;&gt;0,Journal!E3035,"")</f>
        <v/>
      </c>
      <c r="F3039" s="296"/>
      <c r="G3039" s="296"/>
      <c r="H3039" s="296">
        <f t="shared" si="47"/>
        <v>0</v>
      </c>
      <c r="I3039" s="311"/>
    </row>
    <row r="3040" spans="2:9" x14ac:dyDescent="0.35">
      <c r="B3040" s="310"/>
      <c r="C3040" s="294" t="str">
        <f>IF(F3040-G3040&lt;&gt;0,Journal!C3036,"")</f>
        <v/>
      </c>
      <c r="D3040" s="66" t="str">
        <f>IF(F3040-G3040&lt;&gt;0,Journal!D3036,"")</f>
        <v/>
      </c>
      <c r="E3040" s="295" t="str">
        <f>IF(F3040-G3040&lt;&gt;0,Journal!E3036,"")</f>
        <v/>
      </c>
      <c r="F3040" s="296"/>
      <c r="G3040" s="296"/>
      <c r="H3040" s="296">
        <f t="shared" si="47"/>
        <v>0</v>
      </c>
      <c r="I3040" s="311"/>
    </row>
    <row r="3041" spans="2:9" x14ac:dyDescent="0.35">
      <c r="B3041" s="310"/>
      <c r="C3041" s="294" t="str">
        <f>IF(F3041-G3041&lt;&gt;0,Journal!C3037,"")</f>
        <v/>
      </c>
      <c r="D3041" s="66" t="str">
        <f>IF(F3041-G3041&lt;&gt;0,Journal!D3037,"")</f>
        <v/>
      </c>
      <c r="E3041" s="295" t="str">
        <f>IF(F3041-G3041&lt;&gt;0,Journal!E3037,"")</f>
        <v/>
      </c>
      <c r="F3041" s="296"/>
      <c r="G3041" s="296"/>
      <c r="H3041" s="296">
        <f t="shared" si="47"/>
        <v>0</v>
      </c>
      <c r="I3041" s="311"/>
    </row>
    <row r="3042" spans="2:9" x14ac:dyDescent="0.35">
      <c r="B3042" s="310"/>
      <c r="C3042" s="294" t="str">
        <f>IF(F3042-G3042&lt;&gt;0,Journal!C3038,"")</f>
        <v/>
      </c>
      <c r="D3042" s="66" t="str">
        <f>IF(F3042-G3042&lt;&gt;0,Journal!D3038,"")</f>
        <v/>
      </c>
      <c r="E3042" s="295" t="str">
        <f>IF(F3042-G3042&lt;&gt;0,Journal!E3038,"")</f>
        <v/>
      </c>
      <c r="F3042" s="296"/>
      <c r="G3042" s="296"/>
      <c r="H3042" s="296">
        <f t="shared" si="47"/>
        <v>0</v>
      </c>
      <c r="I3042" s="311"/>
    </row>
    <row r="3043" spans="2:9" x14ac:dyDescent="0.35">
      <c r="B3043" s="310"/>
      <c r="C3043" s="294" t="str">
        <f>IF(F3043-G3043&lt;&gt;0,Journal!C3039,"")</f>
        <v/>
      </c>
      <c r="D3043" s="66" t="str">
        <f>IF(F3043-G3043&lt;&gt;0,Journal!D3039,"")</f>
        <v/>
      </c>
      <c r="E3043" s="295" t="str">
        <f>IF(F3043-G3043&lt;&gt;0,Journal!E3039,"")</f>
        <v/>
      </c>
      <c r="F3043" s="296"/>
      <c r="G3043" s="296"/>
      <c r="H3043" s="296">
        <f t="shared" si="47"/>
        <v>0</v>
      </c>
      <c r="I3043" s="311"/>
    </row>
    <row r="3044" spans="2:9" x14ac:dyDescent="0.35">
      <c r="B3044" s="310"/>
      <c r="C3044" s="294" t="str">
        <f>IF(F3044-G3044&lt;&gt;0,Journal!C3040,"")</f>
        <v/>
      </c>
      <c r="D3044" s="66" t="str">
        <f>IF(F3044-G3044&lt;&gt;0,Journal!D3040,"")</f>
        <v/>
      </c>
      <c r="E3044" s="295" t="str">
        <f>IF(F3044-G3044&lt;&gt;0,Journal!E3040,"")</f>
        <v/>
      </c>
      <c r="F3044" s="296"/>
      <c r="G3044" s="296"/>
      <c r="H3044" s="296">
        <f t="shared" si="47"/>
        <v>0</v>
      </c>
      <c r="I3044" s="311"/>
    </row>
    <row r="3045" spans="2:9" x14ac:dyDescent="0.35">
      <c r="B3045" s="310"/>
      <c r="C3045" s="294" t="str">
        <f>IF(F3045-G3045&lt;&gt;0,Journal!C3041,"")</f>
        <v/>
      </c>
      <c r="D3045" s="66" t="str">
        <f>IF(F3045-G3045&lt;&gt;0,Journal!D3041,"")</f>
        <v/>
      </c>
      <c r="E3045" s="295" t="str">
        <f>IF(F3045-G3045&lt;&gt;0,Journal!E3041,"")</f>
        <v/>
      </c>
      <c r="F3045" s="296"/>
      <c r="G3045" s="296"/>
      <c r="H3045" s="296">
        <f t="shared" si="47"/>
        <v>0</v>
      </c>
      <c r="I3045" s="311"/>
    </row>
    <row r="3046" spans="2:9" x14ac:dyDescent="0.35">
      <c r="B3046" s="310"/>
      <c r="C3046" s="294" t="str">
        <f>IF(F3046-G3046&lt;&gt;0,Journal!C3042,"")</f>
        <v/>
      </c>
      <c r="D3046" s="66" t="str">
        <f>IF(F3046-G3046&lt;&gt;0,Journal!D3042,"")</f>
        <v/>
      </c>
      <c r="E3046" s="295" t="str">
        <f>IF(F3046-G3046&lt;&gt;0,Journal!E3042,"")</f>
        <v/>
      </c>
      <c r="F3046" s="296"/>
      <c r="G3046" s="296"/>
      <c r="H3046" s="296">
        <f t="shared" si="47"/>
        <v>0</v>
      </c>
      <c r="I3046" s="311"/>
    </row>
    <row r="3047" spans="2:9" x14ac:dyDescent="0.35">
      <c r="B3047" s="310"/>
      <c r="C3047" s="294" t="str">
        <f>IF(F3047-G3047&lt;&gt;0,Journal!C3043,"")</f>
        <v/>
      </c>
      <c r="D3047" s="66" t="str">
        <f>IF(F3047-G3047&lt;&gt;0,Journal!D3043,"")</f>
        <v/>
      </c>
      <c r="E3047" s="295" t="str">
        <f>IF(F3047-G3047&lt;&gt;0,Journal!E3043,"")</f>
        <v/>
      </c>
      <c r="F3047" s="296"/>
      <c r="G3047" s="296"/>
      <c r="H3047" s="296">
        <f t="shared" si="47"/>
        <v>0</v>
      </c>
      <c r="I3047" s="311"/>
    </row>
    <row r="3048" spans="2:9" x14ac:dyDescent="0.35">
      <c r="B3048" s="310"/>
      <c r="C3048" s="294" t="str">
        <f>IF(F3048-G3048&lt;&gt;0,Journal!C3044,"")</f>
        <v/>
      </c>
      <c r="D3048" s="66" t="str">
        <f>IF(F3048-G3048&lt;&gt;0,Journal!D3044,"")</f>
        <v/>
      </c>
      <c r="E3048" s="295" t="str">
        <f>IF(F3048-G3048&lt;&gt;0,Journal!E3044,"")</f>
        <v/>
      </c>
      <c r="F3048" s="296"/>
      <c r="G3048" s="296"/>
      <c r="H3048" s="296">
        <f t="shared" si="47"/>
        <v>0</v>
      </c>
      <c r="I3048" s="311"/>
    </row>
    <row r="3049" spans="2:9" x14ac:dyDescent="0.35">
      <c r="B3049" s="310"/>
      <c r="C3049" s="294" t="str">
        <f>IF(F3049-G3049&lt;&gt;0,Journal!C3045,"")</f>
        <v/>
      </c>
      <c r="D3049" s="66" t="str">
        <f>IF(F3049-G3049&lt;&gt;0,Journal!D3045,"")</f>
        <v/>
      </c>
      <c r="E3049" s="295" t="str">
        <f>IF(F3049-G3049&lt;&gt;0,Journal!E3045,"")</f>
        <v/>
      </c>
      <c r="F3049" s="296"/>
      <c r="G3049" s="296"/>
      <c r="H3049" s="296">
        <f t="shared" si="47"/>
        <v>0</v>
      </c>
      <c r="I3049" s="311"/>
    </row>
    <row r="3050" spans="2:9" x14ac:dyDescent="0.35">
      <c r="B3050" s="310"/>
      <c r="C3050" s="294" t="str">
        <f>IF(F3050-G3050&lt;&gt;0,Journal!C3046,"")</f>
        <v/>
      </c>
      <c r="D3050" s="66" t="str">
        <f>IF(F3050-G3050&lt;&gt;0,Journal!D3046,"")</f>
        <v/>
      </c>
      <c r="E3050" s="295" t="str">
        <f>IF(F3050-G3050&lt;&gt;0,Journal!E3046,"")</f>
        <v/>
      </c>
      <c r="F3050" s="296"/>
      <c r="G3050" s="296"/>
      <c r="H3050" s="296">
        <f t="shared" si="47"/>
        <v>0</v>
      </c>
      <c r="I3050" s="311"/>
    </row>
    <row r="3051" spans="2:9" x14ac:dyDescent="0.35">
      <c r="B3051" s="310"/>
      <c r="C3051" s="294" t="str">
        <f>IF(F3051-G3051&lt;&gt;0,Journal!C3047,"")</f>
        <v/>
      </c>
      <c r="D3051" s="66" t="str">
        <f>IF(F3051-G3051&lt;&gt;0,Journal!D3047,"")</f>
        <v/>
      </c>
      <c r="E3051" s="295" t="str">
        <f>IF(F3051-G3051&lt;&gt;0,Journal!E3047,"")</f>
        <v/>
      </c>
      <c r="F3051" s="296"/>
      <c r="G3051" s="296"/>
      <c r="H3051" s="296">
        <f t="shared" si="47"/>
        <v>0</v>
      </c>
      <c r="I3051" s="311"/>
    </row>
    <row r="3052" spans="2:9" x14ac:dyDescent="0.35">
      <c r="B3052" s="310"/>
      <c r="C3052" s="294" t="str">
        <f>IF(F3052-G3052&lt;&gt;0,Journal!C3048,"")</f>
        <v/>
      </c>
      <c r="D3052" s="66" t="str">
        <f>IF(F3052-G3052&lt;&gt;0,Journal!D3048,"")</f>
        <v/>
      </c>
      <c r="E3052" s="295" t="str">
        <f>IF(F3052-G3052&lt;&gt;0,Journal!E3048,"")</f>
        <v/>
      </c>
      <c r="F3052" s="296"/>
      <c r="G3052" s="296"/>
      <c r="H3052" s="296">
        <f t="shared" si="47"/>
        <v>0</v>
      </c>
      <c r="I3052" s="311"/>
    </row>
    <row r="3053" spans="2:9" x14ac:dyDescent="0.35">
      <c r="B3053" s="310"/>
      <c r="C3053" s="294" t="str">
        <f>IF(F3053-G3053&lt;&gt;0,Journal!C3049,"")</f>
        <v/>
      </c>
      <c r="D3053" s="66" t="str">
        <f>IF(F3053-G3053&lt;&gt;0,Journal!D3049,"")</f>
        <v/>
      </c>
      <c r="E3053" s="295" t="str">
        <f>IF(F3053-G3053&lt;&gt;0,Journal!E3049,"")</f>
        <v/>
      </c>
      <c r="F3053" s="296"/>
      <c r="G3053" s="296"/>
      <c r="H3053" s="296">
        <f t="shared" si="47"/>
        <v>0</v>
      </c>
      <c r="I3053" s="311"/>
    </row>
    <row r="3054" spans="2:9" x14ac:dyDescent="0.35">
      <c r="B3054" s="310"/>
      <c r="C3054" s="294" t="str">
        <f>IF(F3054-G3054&lt;&gt;0,Journal!C3050,"")</f>
        <v/>
      </c>
      <c r="D3054" s="66" t="str">
        <f>IF(F3054-G3054&lt;&gt;0,Journal!D3050,"")</f>
        <v/>
      </c>
      <c r="E3054" s="295" t="str">
        <f>IF(F3054-G3054&lt;&gt;0,Journal!E3050,"")</f>
        <v/>
      </c>
      <c r="F3054" s="296"/>
      <c r="G3054" s="296"/>
      <c r="H3054" s="296">
        <f t="shared" si="47"/>
        <v>0</v>
      </c>
      <c r="I3054" s="311"/>
    </row>
    <row r="3055" spans="2:9" x14ac:dyDescent="0.35">
      <c r="B3055" s="310"/>
      <c r="C3055" s="294" t="str">
        <f>IF(F3055-G3055&lt;&gt;0,Journal!C3051,"")</f>
        <v/>
      </c>
      <c r="D3055" s="66" t="str">
        <f>IF(F3055-G3055&lt;&gt;0,Journal!D3051,"")</f>
        <v/>
      </c>
      <c r="E3055" s="295" t="str">
        <f>IF(F3055-G3055&lt;&gt;0,Journal!E3051,"")</f>
        <v/>
      </c>
      <c r="F3055" s="296"/>
      <c r="G3055" s="296"/>
      <c r="H3055" s="296">
        <f t="shared" si="47"/>
        <v>0</v>
      </c>
      <c r="I3055" s="311"/>
    </row>
    <row r="3056" spans="2:9" x14ac:dyDescent="0.35">
      <c r="B3056" s="310"/>
      <c r="C3056" s="294" t="str">
        <f>IF(F3056-G3056&lt;&gt;0,Journal!C3052,"")</f>
        <v/>
      </c>
      <c r="D3056" s="66" t="str">
        <f>IF(F3056-G3056&lt;&gt;0,Journal!D3052,"")</f>
        <v/>
      </c>
      <c r="E3056" s="295" t="str">
        <f>IF(F3056-G3056&lt;&gt;0,Journal!E3052,"")</f>
        <v/>
      </c>
      <c r="F3056" s="296"/>
      <c r="G3056" s="296"/>
      <c r="H3056" s="296">
        <f t="shared" si="47"/>
        <v>0</v>
      </c>
      <c r="I3056" s="311"/>
    </row>
    <row r="3057" spans="2:9" x14ac:dyDescent="0.35">
      <c r="B3057" s="310"/>
      <c r="C3057" s="294" t="str">
        <f>IF(F3057-G3057&lt;&gt;0,Journal!C3053,"")</f>
        <v/>
      </c>
      <c r="D3057" s="66" t="str">
        <f>IF(F3057-G3057&lt;&gt;0,Journal!D3053,"")</f>
        <v/>
      </c>
      <c r="E3057" s="295" t="str">
        <f>IF(F3057-G3057&lt;&gt;0,Journal!E3053,"")</f>
        <v/>
      </c>
      <c r="F3057" s="296"/>
      <c r="G3057" s="296"/>
      <c r="H3057" s="296">
        <f t="shared" si="47"/>
        <v>0</v>
      </c>
      <c r="I3057" s="311"/>
    </row>
    <row r="3058" spans="2:9" x14ac:dyDescent="0.35">
      <c r="B3058" s="310"/>
      <c r="C3058" s="294" t="str">
        <f>IF(F3058-G3058&lt;&gt;0,Journal!C3054,"")</f>
        <v/>
      </c>
      <c r="D3058" s="66" t="str">
        <f>IF(F3058-G3058&lt;&gt;0,Journal!D3054,"")</f>
        <v/>
      </c>
      <c r="E3058" s="295" t="str">
        <f>IF(F3058-G3058&lt;&gt;0,Journal!E3054,"")</f>
        <v/>
      </c>
      <c r="F3058" s="296"/>
      <c r="G3058" s="296"/>
      <c r="H3058" s="296">
        <f t="shared" si="47"/>
        <v>0</v>
      </c>
      <c r="I3058" s="311"/>
    </row>
    <row r="3059" spans="2:9" x14ac:dyDescent="0.35">
      <c r="B3059" s="310"/>
      <c r="C3059" s="294" t="str">
        <f>IF(F3059-G3059&lt;&gt;0,Journal!C3055,"")</f>
        <v/>
      </c>
      <c r="D3059" s="66" t="str">
        <f>IF(F3059-G3059&lt;&gt;0,Journal!D3055,"")</f>
        <v/>
      </c>
      <c r="E3059" s="295" t="str">
        <f>IF(F3059-G3059&lt;&gt;0,Journal!E3055,"")</f>
        <v/>
      </c>
      <c r="F3059" s="296"/>
      <c r="G3059" s="296"/>
      <c r="H3059" s="296">
        <f t="shared" si="47"/>
        <v>0</v>
      </c>
      <c r="I3059" s="311"/>
    </row>
    <row r="3060" spans="2:9" x14ac:dyDescent="0.35">
      <c r="B3060" s="310"/>
      <c r="C3060" s="294" t="str">
        <f>IF(F3060-G3060&lt;&gt;0,Journal!C3056,"")</f>
        <v/>
      </c>
      <c r="D3060" s="66" t="str">
        <f>IF(F3060-G3060&lt;&gt;0,Journal!D3056,"")</f>
        <v/>
      </c>
      <c r="E3060" s="295" t="str">
        <f>IF(F3060-G3060&lt;&gt;0,Journal!E3056,"")</f>
        <v/>
      </c>
      <c r="F3060" s="296"/>
      <c r="G3060" s="296"/>
      <c r="H3060" s="296">
        <f t="shared" si="47"/>
        <v>0</v>
      </c>
      <c r="I3060" s="311"/>
    </row>
    <row r="3061" spans="2:9" x14ac:dyDescent="0.35">
      <c r="B3061" s="310"/>
      <c r="C3061" s="294" t="str">
        <f>IF(F3061-G3061&lt;&gt;0,Journal!C3057,"")</f>
        <v/>
      </c>
      <c r="D3061" s="66" t="str">
        <f>IF(F3061-G3061&lt;&gt;0,Journal!D3057,"")</f>
        <v/>
      </c>
      <c r="E3061" s="295" t="str">
        <f>IF(F3061-G3061&lt;&gt;0,Journal!E3057,"")</f>
        <v/>
      </c>
      <c r="F3061" s="296"/>
      <c r="G3061" s="296"/>
      <c r="H3061" s="296">
        <f t="shared" si="47"/>
        <v>0</v>
      </c>
      <c r="I3061" s="311"/>
    </row>
    <row r="3062" spans="2:9" x14ac:dyDescent="0.35">
      <c r="B3062" s="310"/>
      <c r="C3062" s="294" t="str">
        <f>IF(F3062-G3062&lt;&gt;0,Journal!C3058,"")</f>
        <v/>
      </c>
      <c r="D3062" s="66" t="str">
        <f>IF(F3062-G3062&lt;&gt;0,Journal!D3058,"")</f>
        <v/>
      </c>
      <c r="E3062" s="295" t="str">
        <f>IF(F3062-G3062&lt;&gt;0,Journal!E3058,"")</f>
        <v/>
      </c>
      <c r="F3062" s="296"/>
      <c r="G3062" s="296"/>
      <c r="H3062" s="296">
        <f t="shared" si="47"/>
        <v>0</v>
      </c>
      <c r="I3062" s="311"/>
    </row>
    <row r="3063" spans="2:9" x14ac:dyDescent="0.35">
      <c r="B3063" s="310"/>
      <c r="C3063" s="294" t="str">
        <f>IF(F3063-G3063&lt;&gt;0,Journal!C3059,"")</f>
        <v/>
      </c>
      <c r="D3063" s="66" t="str">
        <f>IF(F3063-G3063&lt;&gt;0,Journal!D3059,"")</f>
        <v/>
      </c>
      <c r="E3063" s="295" t="str">
        <f>IF(F3063-G3063&lt;&gt;0,Journal!E3059,"")</f>
        <v/>
      </c>
      <c r="F3063" s="296"/>
      <c r="G3063" s="296"/>
      <c r="H3063" s="296">
        <f t="shared" si="47"/>
        <v>0</v>
      </c>
      <c r="I3063" s="311"/>
    </row>
    <row r="3064" spans="2:9" x14ac:dyDescent="0.35">
      <c r="B3064" s="310"/>
      <c r="C3064" s="294" t="str">
        <f>IF(F3064-G3064&lt;&gt;0,Journal!C3060,"")</f>
        <v/>
      </c>
      <c r="D3064" s="66" t="str">
        <f>IF(F3064-G3064&lt;&gt;0,Journal!D3060,"")</f>
        <v/>
      </c>
      <c r="E3064" s="295" t="str">
        <f>IF(F3064-G3064&lt;&gt;0,Journal!E3060,"")</f>
        <v/>
      </c>
      <c r="F3064" s="296"/>
      <c r="G3064" s="296"/>
      <c r="H3064" s="296">
        <f t="shared" si="47"/>
        <v>0</v>
      </c>
      <c r="I3064" s="311"/>
    </row>
    <row r="3065" spans="2:9" x14ac:dyDescent="0.35">
      <c r="B3065" s="310"/>
      <c r="C3065" s="294" t="str">
        <f>IF(F3065-G3065&lt;&gt;0,Journal!C3061,"")</f>
        <v/>
      </c>
      <c r="D3065" s="66" t="str">
        <f>IF(F3065-G3065&lt;&gt;0,Journal!D3061,"")</f>
        <v/>
      </c>
      <c r="E3065" s="295" t="str">
        <f>IF(F3065-G3065&lt;&gt;0,Journal!E3061,"")</f>
        <v/>
      </c>
      <c r="F3065" s="296"/>
      <c r="G3065" s="296"/>
      <c r="H3065" s="296">
        <f t="shared" si="47"/>
        <v>0</v>
      </c>
      <c r="I3065" s="311"/>
    </row>
    <row r="3066" spans="2:9" x14ac:dyDescent="0.35">
      <c r="B3066" s="310"/>
      <c r="C3066" s="294" t="str">
        <f>IF(F3066-G3066&lt;&gt;0,Journal!C3062,"")</f>
        <v/>
      </c>
      <c r="D3066" s="66" t="str">
        <f>IF(F3066-G3066&lt;&gt;0,Journal!D3062,"")</f>
        <v/>
      </c>
      <c r="E3066" s="295" t="str">
        <f>IF(F3066-G3066&lt;&gt;0,Journal!E3062,"")</f>
        <v/>
      </c>
      <c r="F3066" s="296"/>
      <c r="G3066" s="296"/>
      <c r="H3066" s="296">
        <f t="shared" si="47"/>
        <v>0</v>
      </c>
      <c r="I3066" s="311"/>
    </row>
    <row r="3067" spans="2:9" x14ac:dyDescent="0.35">
      <c r="B3067" s="310"/>
      <c r="C3067" s="294" t="str">
        <f>IF(F3067-G3067&lt;&gt;0,Journal!C3063,"")</f>
        <v/>
      </c>
      <c r="D3067" s="66" t="str">
        <f>IF(F3067-G3067&lt;&gt;0,Journal!D3063,"")</f>
        <v/>
      </c>
      <c r="E3067" s="295" t="str">
        <f>IF(F3067-G3067&lt;&gt;0,Journal!E3063,"")</f>
        <v/>
      </c>
      <c r="F3067" s="296"/>
      <c r="G3067" s="296"/>
      <c r="H3067" s="296">
        <f t="shared" si="47"/>
        <v>0</v>
      </c>
      <c r="I3067" s="311"/>
    </row>
    <row r="3068" spans="2:9" x14ac:dyDescent="0.35">
      <c r="B3068" s="310"/>
      <c r="C3068" s="294" t="str">
        <f>IF(F3068-G3068&lt;&gt;0,Journal!C3064,"")</f>
        <v/>
      </c>
      <c r="D3068" s="66" t="str">
        <f>IF(F3068-G3068&lt;&gt;0,Journal!D3064,"")</f>
        <v/>
      </c>
      <c r="E3068" s="295" t="str">
        <f>IF(F3068-G3068&lt;&gt;0,Journal!E3064,"")</f>
        <v/>
      </c>
      <c r="F3068" s="296"/>
      <c r="G3068" s="296"/>
      <c r="H3068" s="296">
        <f t="shared" si="47"/>
        <v>0</v>
      </c>
      <c r="I3068" s="311"/>
    </row>
    <row r="3069" spans="2:9" x14ac:dyDescent="0.35">
      <c r="B3069" s="310"/>
      <c r="C3069" s="294" t="str">
        <f>IF(F3069-G3069&lt;&gt;0,Journal!C3065,"")</f>
        <v/>
      </c>
      <c r="D3069" s="66" t="str">
        <f>IF(F3069-G3069&lt;&gt;0,Journal!D3065,"")</f>
        <v/>
      </c>
      <c r="E3069" s="295" t="str">
        <f>IF(F3069-G3069&lt;&gt;0,Journal!E3065,"")</f>
        <v/>
      </c>
      <c r="F3069" s="296"/>
      <c r="G3069" s="296"/>
      <c r="H3069" s="296">
        <f t="shared" si="47"/>
        <v>0</v>
      </c>
      <c r="I3069" s="311"/>
    </row>
    <row r="3070" spans="2:9" x14ac:dyDescent="0.35">
      <c r="B3070" s="310"/>
      <c r="C3070" s="294" t="str">
        <f>IF(F3070-G3070&lt;&gt;0,Journal!C3066,"")</f>
        <v/>
      </c>
      <c r="D3070" s="66" t="str">
        <f>IF(F3070-G3070&lt;&gt;0,Journal!D3066,"")</f>
        <v/>
      </c>
      <c r="E3070" s="295" t="str">
        <f>IF(F3070-G3070&lt;&gt;0,Journal!E3066,"")</f>
        <v/>
      </c>
      <c r="F3070" s="296"/>
      <c r="G3070" s="296"/>
      <c r="H3070" s="296">
        <f t="shared" si="47"/>
        <v>0</v>
      </c>
      <c r="I3070" s="311"/>
    </row>
    <row r="3071" spans="2:9" x14ac:dyDescent="0.35">
      <c r="B3071" s="310"/>
      <c r="C3071" s="294" t="str">
        <f>IF(F3071-G3071&lt;&gt;0,Journal!C3067,"")</f>
        <v/>
      </c>
      <c r="D3071" s="66" t="str">
        <f>IF(F3071-G3071&lt;&gt;0,Journal!D3067,"")</f>
        <v/>
      </c>
      <c r="E3071" s="295" t="str">
        <f>IF(F3071-G3071&lt;&gt;0,Journal!E3067,"")</f>
        <v/>
      </c>
      <c r="F3071" s="296"/>
      <c r="G3071" s="296"/>
      <c r="H3071" s="296">
        <f t="shared" si="47"/>
        <v>0</v>
      </c>
      <c r="I3071" s="311"/>
    </row>
    <row r="3072" spans="2:9" x14ac:dyDescent="0.35">
      <c r="B3072" s="310"/>
      <c r="C3072" s="294" t="str">
        <f>IF(F3072-G3072&lt;&gt;0,Journal!C3068,"")</f>
        <v/>
      </c>
      <c r="D3072" s="66" t="str">
        <f>IF(F3072-G3072&lt;&gt;0,Journal!D3068,"")</f>
        <v/>
      </c>
      <c r="E3072" s="295" t="str">
        <f>IF(F3072-G3072&lt;&gt;0,Journal!E3068,"")</f>
        <v/>
      </c>
      <c r="F3072" s="296"/>
      <c r="G3072" s="296"/>
      <c r="H3072" s="296">
        <f t="shared" si="47"/>
        <v>0</v>
      </c>
      <c r="I3072" s="311"/>
    </row>
    <row r="3073" spans="2:9" x14ac:dyDescent="0.35">
      <c r="B3073" s="310"/>
      <c r="C3073" s="294" t="str">
        <f>IF(F3073-G3073&lt;&gt;0,Journal!C3069,"")</f>
        <v/>
      </c>
      <c r="D3073" s="66" t="str">
        <f>IF(F3073-G3073&lt;&gt;0,Journal!D3069,"")</f>
        <v/>
      </c>
      <c r="E3073" s="295" t="str">
        <f>IF(F3073-G3073&lt;&gt;0,Journal!E3069,"")</f>
        <v/>
      </c>
      <c r="F3073" s="296"/>
      <c r="G3073" s="296"/>
      <c r="H3073" s="296">
        <f t="shared" si="47"/>
        <v>0</v>
      </c>
      <c r="I3073" s="311"/>
    </row>
    <row r="3074" spans="2:9" x14ac:dyDescent="0.35">
      <c r="B3074" s="310"/>
      <c r="C3074" s="294" t="str">
        <f>IF(F3074-G3074&lt;&gt;0,Journal!C3070,"")</f>
        <v/>
      </c>
      <c r="D3074" s="66" t="str">
        <f>IF(F3074-G3074&lt;&gt;0,Journal!D3070,"")</f>
        <v/>
      </c>
      <c r="E3074" s="295" t="str">
        <f>IF(F3074-G3074&lt;&gt;0,Journal!E3070,"")</f>
        <v/>
      </c>
      <c r="F3074" s="296"/>
      <c r="G3074" s="296"/>
      <c r="H3074" s="296">
        <f t="shared" si="47"/>
        <v>0</v>
      </c>
      <c r="I3074" s="311"/>
    </row>
    <row r="3075" spans="2:9" x14ac:dyDescent="0.35">
      <c r="B3075" s="310"/>
      <c r="C3075" s="294" t="str">
        <f>IF(F3075-G3075&lt;&gt;0,Journal!C3071,"")</f>
        <v/>
      </c>
      <c r="D3075" s="66" t="str">
        <f>IF(F3075-G3075&lt;&gt;0,Journal!D3071,"")</f>
        <v/>
      </c>
      <c r="E3075" s="295" t="str">
        <f>IF(F3075-G3075&lt;&gt;0,Journal!E3071,"")</f>
        <v/>
      </c>
      <c r="F3075" s="296"/>
      <c r="G3075" s="296"/>
      <c r="H3075" s="296">
        <f t="shared" si="47"/>
        <v>0</v>
      </c>
      <c r="I3075" s="311"/>
    </row>
    <row r="3076" spans="2:9" x14ac:dyDescent="0.35">
      <c r="B3076" s="310"/>
      <c r="C3076" s="294" t="str">
        <f>IF(F3076-G3076&lt;&gt;0,Journal!C3072,"")</f>
        <v/>
      </c>
      <c r="D3076" s="66" t="str">
        <f>IF(F3076-G3076&lt;&gt;0,Journal!D3072,"")</f>
        <v/>
      </c>
      <c r="E3076" s="295" t="str">
        <f>IF(F3076-G3076&lt;&gt;0,Journal!E3072,"")</f>
        <v/>
      </c>
      <c r="F3076" s="296"/>
      <c r="G3076" s="296"/>
      <c r="H3076" s="296">
        <f t="shared" si="47"/>
        <v>0</v>
      </c>
      <c r="I3076" s="311"/>
    </row>
    <row r="3077" spans="2:9" x14ac:dyDescent="0.35">
      <c r="B3077" s="310"/>
      <c r="C3077" s="294" t="str">
        <f>IF(F3077-G3077&lt;&gt;0,Journal!C3073,"")</f>
        <v/>
      </c>
      <c r="D3077" s="66" t="str">
        <f>IF(F3077-G3077&lt;&gt;0,Journal!D3073,"")</f>
        <v/>
      </c>
      <c r="E3077" s="295" t="str">
        <f>IF(F3077-G3077&lt;&gt;0,Journal!E3073,"")</f>
        <v/>
      </c>
      <c r="F3077" s="296"/>
      <c r="G3077" s="296"/>
      <c r="H3077" s="296">
        <f t="shared" si="47"/>
        <v>0</v>
      </c>
      <c r="I3077" s="311"/>
    </row>
    <row r="3078" spans="2:9" x14ac:dyDescent="0.35">
      <c r="B3078" s="310"/>
      <c r="C3078" s="294" t="str">
        <f>IF(F3078-G3078&lt;&gt;0,Journal!C3074,"")</f>
        <v/>
      </c>
      <c r="D3078" s="66" t="str">
        <f>IF(F3078-G3078&lt;&gt;0,Journal!D3074,"")</f>
        <v/>
      </c>
      <c r="E3078" s="295" t="str">
        <f>IF(F3078-G3078&lt;&gt;0,Journal!E3074,"")</f>
        <v/>
      </c>
      <c r="F3078" s="296"/>
      <c r="G3078" s="296"/>
      <c r="H3078" s="296">
        <f t="shared" si="47"/>
        <v>0</v>
      </c>
      <c r="I3078" s="311"/>
    </row>
    <row r="3079" spans="2:9" x14ac:dyDescent="0.35">
      <c r="B3079" s="310"/>
      <c r="C3079" s="294" t="str">
        <f>IF(F3079-G3079&lt;&gt;0,Journal!C3075,"")</f>
        <v/>
      </c>
      <c r="D3079" s="66" t="str">
        <f>IF(F3079-G3079&lt;&gt;0,Journal!D3075,"")</f>
        <v/>
      </c>
      <c r="E3079" s="295" t="str">
        <f>IF(F3079-G3079&lt;&gt;0,Journal!E3075,"")</f>
        <v/>
      </c>
      <c r="F3079" s="296"/>
      <c r="G3079" s="296"/>
      <c r="H3079" s="296">
        <f t="shared" si="47"/>
        <v>0</v>
      </c>
      <c r="I3079" s="311"/>
    </row>
    <row r="3080" spans="2:9" x14ac:dyDescent="0.35">
      <c r="B3080" s="310"/>
      <c r="C3080" s="294" t="str">
        <f>IF(F3080-G3080&lt;&gt;0,Journal!C3076,"")</f>
        <v/>
      </c>
      <c r="D3080" s="66" t="str">
        <f>IF(F3080-G3080&lt;&gt;0,Journal!D3076,"")</f>
        <v/>
      </c>
      <c r="E3080" s="295" t="str">
        <f>IF(F3080-G3080&lt;&gt;0,Journal!E3076,"")</f>
        <v/>
      </c>
      <c r="F3080" s="296"/>
      <c r="G3080" s="296"/>
      <c r="H3080" s="296">
        <f t="shared" si="47"/>
        <v>0</v>
      </c>
      <c r="I3080" s="311"/>
    </row>
    <row r="3081" spans="2:9" x14ac:dyDescent="0.35">
      <c r="B3081" s="310"/>
      <c r="C3081" s="294" t="str">
        <f>IF(F3081-G3081&lt;&gt;0,Journal!C3077,"")</f>
        <v/>
      </c>
      <c r="D3081" s="66" t="str">
        <f>IF(F3081-G3081&lt;&gt;0,Journal!D3077,"")</f>
        <v/>
      </c>
      <c r="E3081" s="295" t="str">
        <f>IF(F3081-G3081&lt;&gt;0,Journal!E3077,"")</f>
        <v/>
      </c>
      <c r="F3081" s="296"/>
      <c r="G3081" s="296"/>
      <c r="H3081" s="296">
        <f t="shared" si="47"/>
        <v>0</v>
      </c>
      <c r="I3081" s="311"/>
    </row>
    <row r="3082" spans="2:9" x14ac:dyDescent="0.35">
      <c r="B3082" s="310"/>
      <c r="C3082" s="294" t="str">
        <f>IF(F3082-G3082&lt;&gt;0,Journal!C3078,"")</f>
        <v/>
      </c>
      <c r="D3082" s="66" t="str">
        <f>IF(F3082-G3082&lt;&gt;0,Journal!D3078,"")</f>
        <v/>
      </c>
      <c r="E3082" s="295" t="str">
        <f>IF(F3082-G3082&lt;&gt;0,Journal!E3078,"")</f>
        <v/>
      </c>
      <c r="F3082" s="296"/>
      <c r="G3082" s="296"/>
      <c r="H3082" s="296">
        <f t="shared" si="47"/>
        <v>0</v>
      </c>
      <c r="I3082" s="311"/>
    </row>
    <row r="3083" spans="2:9" x14ac:dyDescent="0.35">
      <c r="B3083" s="310"/>
      <c r="C3083" s="294" t="str">
        <f>IF(F3083-G3083&lt;&gt;0,Journal!C3079,"")</f>
        <v/>
      </c>
      <c r="D3083" s="66" t="str">
        <f>IF(F3083-G3083&lt;&gt;0,Journal!D3079,"")</f>
        <v/>
      </c>
      <c r="E3083" s="295" t="str">
        <f>IF(F3083-G3083&lt;&gt;0,Journal!E3079,"")</f>
        <v/>
      </c>
      <c r="F3083" s="296"/>
      <c r="G3083" s="296"/>
      <c r="H3083" s="296">
        <f t="shared" si="47"/>
        <v>0</v>
      </c>
      <c r="I3083" s="311"/>
    </row>
    <row r="3084" spans="2:9" x14ac:dyDescent="0.35">
      <c r="B3084" s="310"/>
      <c r="C3084" s="294" t="str">
        <f>IF(F3084-G3084&lt;&gt;0,Journal!C3080,"")</f>
        <v/>
      </c>
      <c r="D3084" s="66" t="str">
        <f>IF(F3084-G3084&lt;&gt;0,Journal!D3080,"")</f>
        <v/>
      </c>
      <c r="E3084" s="295" t="str">
        <f>IF(F3084-G3084&lt;&gt;0,Journal!E3080,"")</f>
        <v/>
      </c>
      <c r="F3084" s="296"/>
      <c r="G3084" s="296"/>
      <c r="H3084" s="296">
        <f t="shared" si="47"/>
        <v>0</v>
      </c>
      <c r="I3084" s="311"/>
    </row>
    <row r="3085" spans="2:9" x14ac:dyDescent="0.35">
      <c r="B3085" s="310"/>
      <c r="C3085" s="294" t="str">
        <f>IF(F3085-G3085&lt;&gt;0,Journal!C3081,"")</f>
        <v/>
      </c>
      <c r="D3085" s="66" t="str">
        <f>IF(F3085-G3085&lt;&gt;0,Journal!D3081,"")</f>
        <v/>
      </c>
      <c r="E3085" s="295" t="str">
        <f>IF(F3085-G3085&lt;&gt;0,Journal!E3081,"")</f>
        <v/>
      </c>
      <c r="F3085" s="296"/>
      <c r="G3085" s="296"/>
      <c r="H3085" s="296">
        <f t="shared" si="47"/>
        <v>0</v>
      </c>
      <c r="I3085" s="311"/>
    </row>
    <row r="3086" spans="2:9" x14ac:dyDescent="0.35">
      <c r="B3086" s="310"/>
      <c r="C3086" s="294" t="str">
        <f>IF(F3086-G3086&lt;&gt;0,Journal!C3082,"")</f>
        <v/>
      </c>
      <c r="D3086" s="66" t="str">
        <f>IF(F3086-G3086&lt;&gt;0,Journal!D3082,"")</f>
        <v/>
      </c>
      <c r="E3086" s="295" t="str">
        <f>IF(F3086-G3086&lt;&gt;0,Journal!E3082,"")</f>
        <v/>
      </c>
      <c r="F3086" s="296"/>
      <c r="G3086" s="296"/>
      <c r="H3086" s="296">
        <f t="shared" si="47"/>
        <v>0</v>
      </c>
      <c r="I3086" s="311"/>
    </row>
    <row r="3087" spans="2:9" x14ac:dyDescent="0.35">
      <c r="B3087" s="310"/>
      <c r="C3087" s="294" t="str">
        <f>IF(F3087-G3087&lt;&gt;0,Journal!C3083,"")</f>
        <v/>
      </c>
      <c r="D3087" s="66" t="str">
        <f>IF(F3087-G3087&lt;&gt;0,Journal!D3083,"")</f>
        <v/>
      </c>
      <c r="E3087" s="295" t="str">
        <f>IF(F3087-G3087&lt;&gt;0,Journal!E3083,"")</f>
        <v/>
      </c>
      <c r="F3087" s="296"/>
      <c r="G3087" s="296"/>
      <c r="H3087" s="296">
        <f t="shared" si="47"/>
        <v>0</v>
      </c>
      <c r="I3087" s="311"/>
    </row>
    <row r="3088" spans="2:9" x14ac:dyDescent="0.35">
      <c r="B3088" s="310"/>
      <c r="C3088" s="294" t="str">
        <f>IF(F3088-G3088&lt;&gt;0,Journal!C3084,"")</f>
        <v/>
      </c>
      <c r="D3088" s="66" t="str">
        <f>IF(F3088-G3088&lt;&gt;0,Journal!D3084,"")</f>
        <v/>
      </c>
      <c r="E3088" s="295" t="str">
        <f>IF(F3088-G3088&lt;&gt;0,Journal!E3084,"")</f>
        <v/>
      </c>
      <c r="F3088" s="296"/>
      <c r="G3088" s="296"/>
      <c r="H3088" s="296">
        <f t="shared" ref="H3088:H3151" si="48">IF($F$9="Debit",(H3087+F3088-G3088),(H3087+G3088-F3088))</f>
        <v>0</v>
      </c>
      <c r="I3088" s="311"/>
    </row>
    <row r="3089" spans="2:9" x14ac:dyDescent="0.35">
      <c r="B3089" s="310"/>
      <c r="C3089" s="294" t="str">
        <f>IF(F3089-G3089&lt;&gt;0,Journal!C3085,"")</f>
        <v/>
      </c>
      <c r="D3089" s="66" t="str">
        <f>IF(F3089-G3089&lt;&gt;0,Journal!D3085,"")</f>
        <v/>
      </c>
      <c r="E3089" s="295" t="str">
        <f>IF(F3089-G3089&lt;&gt;0,Journal!E3085,"")</f>
        <v/>
      </c>
      <c r="F3089" s="296"/>
      <c r="G3089" s="296"/>
      <c r="H3089" s="296">
        <f t="shared" si="48"/>
        <v>0</v>
      </c>
      <c r="I3089" s="311"/>
    </row>
    <row r="3090" spans="2:9" x14ac:dyDescent="0.35">
      <c r="B3090" s="310"/>
      <c r="C3090" s="294" t="str">
        <f>IF(F3090-G3090&lt;&gt;0,Journal!C3086,"")</f>
        <v/>
      </c>
      <c r="D3090" s="66" t="str">
        <f>IF(F3090-G3090&lt;&gt;0,Journal!D3086,"")</f>
        <v/>
      </c>
      <c r="E3090" s="295" t="str">
        <f>IF(F3090-G3090&lt;&gt;0,Journal!E3086,"")</f>
        <v/>
      </c>
      <c r="F3090" s="296"/>
      <c r="G3090" s="296"/>
      <c r="H3090" s="296">
        <f t="shared" si="48"/>
        <v>0</v>
      </c>
      <c r="I3090" s="311"/>
    </row>
    <row r="3091" spans="2:9" x14ac:dyDescent="0.35">
      <c r="B3091" s="310"/>
      <c r="C3091" s="294" t="str">
        <f>IF(F3091-G3091&lt;&gt;0,Journal!C3087,"")</f>
        <v/>
      </c>
      <c r="D3091" s="66" t="str">
        <f>IF(F3091-G3091&lt;&gt;0,Journal!D3087,"")</f>
        <v/>
      </c>
      <c r="E3091" s="295" t="str">
        <f>IF(F3091-G3091&lt;&gt;0,Journal!E3087,"")</f>
        <v/>
      </c>
      <c r="F3091" s="296"/>
      <c r="G3091" s="296"/>
      <c r="H3091" s="296">
        <f t="shared" si="48"/>
        <v>0</v>
      </c>
      <c r="I3091" s="311"/>
    </row>
    <row r="3092" spans="2:9" x14ac:dyDescent="0.35">
      <c r="B3092" s="310"/>
      <c r="C3092" s="294" t="str">
        <f>IF(F3092-G3092&lt;&gt;0,Journal!C3088,"")</f>
        <v/>
      </c>
      <c r="D3092" s="66" t="str">
        <f>IF(F3092-G3092&lt;&gt;0,Journal!D3088,"")</f>
        <v/>
      </c>
      <c r="E3092" s="295" t="str">
        <f>IF(F3092-G3092&lt;&gt;0,Journal!E3088,"")</f>
        <v/>
      </c>
      <c r="F3092" s="296"/>
      <c r="G3092" s="296"/>
      <c r="H3092" s="296">
        <f t="shared" si="48"/>
        <v>0</v>
      </c>
      <c r="I3092" s="311"/>
    </row>
    <row r="3093" spans="2:9" x14ac:dyDescent="0.35">
      <c r="B3093" s="310"/>
      <c r="C3093" s="294" t="str">
        <f>IF(F3093-G3093&lt;&gt;0,Journal!C3089,"")</f>
        <v/>
      </c>
      <c r="D3093" s="66" t="str">
        <f>IF(F3093-G3093&lt;&gt;0,Journal!D3089,"")</f>
        <v/>
      </c>
      <c r="E3093" s="295" t="str">
        <f>IF(F3093-G3093&lt;&gt;0,Journal!E3089,"")</f>
        <v/>
      </c>
      <c r="F3093" s="296"/>
      <c r="G3093" s="296"/>
      <c r="H3093" s="296">
        <f t="shared" si="48"/>
        <v>0</v>
      </c>
      <c r="I3093" s="311"/>
    </row>
    <row r="3094" spans="2:9" x14ac:dyDescent="0.35">
      <c r="B3094" s="310"/>
      <c r="C3094" s="294" t="str">
        <f>IF(F3094-G3094&lt;&gt;0,Journal!C3090,"")</f>
        <v/>
      </c>
      <c r="D3094" s="66" t="str">
        <f>IF(F3094-G3094&lt;&gt;0,Journal!D3090,"")</f>
        <v/>
      </c>
      <c r="E3094" s="295" t="str">
        <f>IF(F3094-G3094&lt;&gt;0,Journal!E3090,"")</f>
        <v/>
      </c>
      <c r="F3094" s="296"/>
      <c r="G3094" s="296"/>
      <c r="H3094" s="296">
        <f t="shared" si="48"/>
        <v>0</v>
      </c>
      <c r="I3094" s="311"/>
    </row>
    <row r="3095" spans="2:9" x14ac:dyDescent="0.35">
      <c r="B3095" s="310"/>
      <c r="C3095" s="294" t="str">
        <f>IF(F3095-G3095&lt;&gt;0,Journal!C3091,"")</f>
        <v/>
      </c>
      <c r="D3095" s="66" t="str">
        <f>IF(F3095-G3095&lt;&gt;0,Journal!D3091,"")</f>
        <v/>
      </c>
      <c r="E3095" s="295" t="str">
        <f>IF(F3095-G3095&lt;&gt;0,Journal!E3091,"")</f>
        <v/>
      </c>
      <c r="F3095" s="296"/>
      <c r="G3095" s="296"/>
      <c r="H3095" s="296">
        <f t="shared" si="48"/>
        <v>0</v>
      </c>
      <c r="I3095" s="311"/>
    </row>
    <row r="3096" spans="2:9" x14ac:dyDescent="0.35">
      <c r="B3096" s="310"/>
      <c r="C3096" s="294" t="str">
        <f>IF(F3096-G3096&lt;&gt;0,Journal!C3092,"")</f>
        <v/>
      </c>
      <c r="D3096" s="66" t="str">
        <f>IF(F3096-G3096&lt;&gt;0,Journal!D3092,"")</f>
        <v/>
      </c>
      <c r="E3096" s="295" t="str">
        <f>IF(F3096-G3096&lt;&gt;0,Journal!E3092,"")</f>
        <v/>
      </c>
      <c r="F3096" s="296"/>
      <c r="G3096" s="296"/>
      <c r="H3096" s="296">
        <f t="shared" si="48"/>
        <v>0</v>
      </c>
      <c r="I3096" s="311"/>
    </row>
    <row r="3097" spans="2:9" x14ac:dyDescent="0.35">
      <c r="B3097" s="310"/>
      <c r="C3097" s="294" t="str">
        <f>IF(F3097-G3097&lt;&gt;0,Journal!C3093,"")</f>
        <v/>
      </c>
      <c r="D3097" s="66" t="str">
        <f>IF(F3097-G3097&lt;&gt;0,Journal!D3093,"")</f>
        <v/>
      </c>
      <c r="E3097" s="295" t="str">
        <f>IF(F3097-G3097&lt;&gt;0,Journal!E3093,"")</f>
        <v/>
      </c>
      <c r="F3097" s="296"/>
      <c r="G3097" s="296"/>
      <c r="H3097" s="296">
        <f t="shared" si="48"/>
        <v>0</v>
      </c>
      <c r="I3097" s="311"/>
    </row>
    <row r="3098" spans="2:9" x14ac:dyDescent="0.35">
      <c r="B3098" s="310"/>
      <c r="C3098" s="294" t="str">
        <f>IF(F3098-G3098&lt;&gt;0,Journal!C3094,"")</f>
        <v/>
      </c>
      <c r="D3098" s="66" t="str">
        <f>IF(F3098-G3098&lt;&gt;0,Journal!D3094,"")</f>
        <v/>
      </c>
      <c r="E3098" s="295" t="str">
        <f>IF(F3098-G3098&lt;&gt;0,Journal!E3094,"")</f>
        <v/>
      </c>
      <c r="F3098" s="296"/>
      <c r="G3098" s="296"/>
      <c r="H3098" s="296">
        <f t="shared" si="48"/>
        <v>0</v>
      </c>
      <c r="I3098" s="311"/>
    </row>
    <row r="3099" spans="2:9" x14ac:dyDescent="0.35">
      <c r="B3099" s="310"/>
      <c r="C3099" s="294" t="str">
        <f>IF(F3099-G3099&lt;&gt;0,Journal!C3095,"")</f>
        <v/>
      </c>
      <c r="D3099" s="66" t="str">
        <f>IF(F3099-G3099&lt;&gt;0,Journal!D3095,"")</f>
        <v/>
      </c>
      <c r="E3099" s="295" t="str">
        <f>IF(F3099-G3099&lt;&gt;0,Journal!E3095,"")</f>
        <v/>
      </c>
      <c r="F3099" s="296"/>
      <c r="G3099" s="296"/>
      <c r="H3099" s="296">
        <f t="shared" si="48"/>
        <v>0</v>
      </c>
      <c r="I3099" s="311"/>
    </row>
    <row r="3100" spans="2:9" x14ac:dyDescent="0.35">
      <c r="B3100" s="310"/>
      <c r="C3100" s="294" t="str">
        <f>IF(F3100-G3100&lt;&gt;0,Journal!C3096,"")</f>
        <v/>
      </c>
      <c r="D3100" s="66" t="str">
        <f>IF(F3100-G3100&lt;&gt;0,Journal!D3096,"")</f>
        <v/>
      </c>
      <c r="E3100" s="295" t="str">
        <f>IF(F3100-G3100&lt;&gt;0,Journal!E3096,"")</f>
        <v/>
      </c>
      <c r="F3100" s="296"/>
      <c r="G3100" s="296"/>
      <c r="H3100" s="296">
        <f t="shared" si="48"/>
        <v>0</v>
      </c>
      <c r="I3100" s="311"/>
    </row>
    <row r="3101" spans="2:9" x14ac:dyDescent="0.35">
      <c r="B3101" s="310"/>
      <c r="C3101" s="294" t="str">
        <f>IF(F3101-G3101&lt;&gt;0,Journal!C3097,"")</f>
        <v/>
      </c>
      <c r="D3101" s="66" t="str">
        <f>IF(F3101-G3101&lt;&gt;0,Journal!D3097,"")</f>
        <v/>
      </c>
      <c r="E3101" s="295" t="str">
        <f>IF(F3101-G3101&lt;&gt;0,Journal!E3097,"")</f>
        <v/>
      </c>
      <c r="F3101" s="296"/>
      <c r="G3101" s="296"/>
      <c r="H3101" s="296">
        <f t="shared" si="48"/>
        <v>0</v>
      </c>
      <c r="I3101" s="311"/>
    </row>
    <row r="3102" spans="2:9" x14ac:dyDescent="0.35">
      <c r="B3102" s="310"/>
      <c r="C3102" s="294" t="str">
        <f>IF(F3102-G3102&lt;&gt;0,Journal!C3098,"")</f>
        <v/>
      </c>
      <c r="D3102" s="66" t="str">
        <f>IF(F3102-G3102&lt;&gt;0,Journal!D3098,"")</f>
        <v/>
      </c>
      <c r="E3102" s="295" t="str">
        <f>IF(F3102-G3102&lt;&gt;0,Journal!E3098,"")</f>
        <v/>
      </c>
      <c r="F3102" s="296"/>
      <c r="G3102" s="296"/>
      <c r="H3102" s="296">
        <f t="shared" si="48"/>
        <v>0</v>
      </c>
      <c r="I3102" s="311"/>
    </row>
    <row r="3103" spans="2:9" x14ac:dyDescent="0.35">
      <c r="B3103" s="310"/>
      <c r="C3103" s="294" t="str">
        <f>IF(F3103-G3103&lt;&gt;0,Journal!C3099,"")</f>
        <v/>
      </c>
      <c r="D3103" s="66" t="str">
        <f>IF(F3103-G3103&lt;&gt;0,Journal!D3099,"")</f>
        <v/>
      </c>
      <c r="E3103" s="295" t="str">
        <f>IF(F3103-G3103&lt;&gt;0,Journal!E3099,"")</f>
        <v/>
      </c>
      <c r="F3103" s="296"/>
      <c r="G3103" s="296"/>
      <c r="H3103" s="296">
        <f t="shared" si="48"/>
        <v>0</v>
      </c>
      <c r="I3103" s="311"/>
    </row>
    <row r="3104" spans="2:9" x14ac:dyDescent="0.35">
      <c r="B3104" s="310"/>
      <c r="C3104" s="294" t="str">
        <f>IF(F3104-G3104&lt;&gt;0,Journal!C3100,"")</f>
        <v/>
      </c>
      <c r="D3104" s="66" t="str">
        <f>IF(F3104-G3104&lt;&gt;0,Journal!D3100,"")</f>
        <v/>
      </c>
      <c r="E3104" s="295" t="str">
        <f>IF(F3104-G3104&lt;&gt;0,Journal!E3100,"")</f>
        <v/>
      </c>
      <c r="F3104" s="296"/>
      <c r="G3104" s="296"/>
      <c r="H3104" s="296">
        <f t="shared" si="48"/>
        <v>0</v>
      </c>
      <c r="I3104" s="311"/>
    </row>
    <row r="3105" spans="2:9" x14ac:dyDescent="0.35">
      <c r="B3105" s="310"/>
      <c r="C3105" s="294" t="str">
        <f>IF(F3105-G3105&lt;&gt;0,Journal!C3101,"")</f>
        <v/>
      </c>
      <c r="D3105" s="66" t="str">
        <f>IF(F3105-G3105&lt;&gt;0,Journal!D3101,"")</f>
        <v/>
      </c>
      <c r="E3105" s="295" t="str">
        <f>IF(F3105-G3105&lt;&gt;0,Journal!E3101,"")</f>
        <v/>
      </c>
      <c r="F3105" s="296"/>
      <c r="G3105" s="296"/>
      <c r="H3105" s="296">
        <f t="shared" si="48"/>
        <v>0</v>
      </c>
      <c r="I3105" s="311"/>
    </row>
    <row r="3106" spans="2:9" x14ac:dyDescent="0.35">
      <c r="B3106" s="310"/>
      <c r="C3106" s="294" t="str">
        <f>IF(F3106-G3106&lt;&gt;0,Journal!C3102,"")</f>
        <v/>
      </c>
      <c r="D3106" s="66" t="str">
        <f>IF(F3106-G3106&lt;&gt;0,Journal!D3102,"")</f>
        <v/>
      </c>
      <c r="E3106" s="295" t="str">
        <f>IF(F3106-G3106&lt;&gt;0,Journal!E3102,"")</f>
        <v/>
      </c>
      <c r="F3106" s="296"/>
      <c r="G3106" s="296"/>
      <c r="H3106" s="296">
        <f t="shared" si="48"/>
        <v>0</v>
      </c>
      <c r="I3106" s="311"/>
    </row>
    <row r="3107" spans="2:9" x14ac:dyDescent="0.35">
      <c r="B3107" s="310"/>
      <c r="C3107" s="294" t="str">
        <f>IF(F3107-G3107&lt;&gt;0,Journal!C3103,"")</f>
        <v/>
      </c>
      <c r="D3107" s="66" t="str">
        <f>IF(F3107-G3107&lt;&gt;0,Journal!D3103,"")</f>
        <v/>
      </c>
      <c r="E3107" s="295" t="str">
        <f>IF(F3107-G3107&lt;&gt;0,Journal!E3103,"")</f>
        <v/>
      </c>
      <c r="F3107" s="296"/>
      <c r="G3107" s="296"/>
      <c r="H3107" s="296">
        <f t="shared" si="48"/>
        <v>0</v>
      </c>
      <c r="I3107" s="311"/>
    </row>
    <row r="3108" spans="2:9" x14ac:dyDescent="0.35">
      <c r="B3108" s="310"/>
      <c r="C3108" s="294" t="str">
        <f>IF(F3108-G3108&lt;&gt;0,Journal!C3104,"")</f>
        <v/>
      </c>
      <c r="D3108" s="66" t="str">
        <f>IF(F3108-G3108&lt;&gt;0,Journal!D3104,"")</f>
        <v/>
      </c>
      <c r="E3108" s="295" t="str">
        <f>IF(F3108-G3108&lt;&gt;0,Journal!E3104,"")</f>
        <v/>
      </c>
      <c r="F3108" s="296"/>
      <c r="G3108" s="296"/>
      <c r="H3108" s="296">
        <f t="shared" si="48"/>
        <v>0</v>
      </c>
      <c r="I3108" s="311"/>
    </row>
    <row r="3109" spans="2:9" x14ac:dyDescent="0.35">
      <c r="B3109" s="310"/>
      <c r="C3109" s="294" t="str">
        <f>IF(F3109-G3109&lt;&gt;0,Journal!C3105,"")</f>
        <v/>
      </c>
      <c r="D3109" s="66" t="str">
        <f>IF(F3109-G3109&lt;&gt;0,Journal!D3105,"")</f>
        <v/>
      </c>
      <c r="E3109" s="295" t="str">
        <f>IF(F3109-G3109&lt;&gt;0,Journal!E3105,"")</f>
        <v/>
      </c>
      <c r="F3109" s="296"/>
      <c r="G3109" s="296"/>
      <c r="H3109" s="296">
        <f t="shared" si="48"/>
        <v>0</v>
      </c>
      <c r="I3109" s="311"/>
    </row>
    <row r="3110" spans="2:9" x14ac:dyDescent="0.35">
      <c r="B3110" s="310"/>
      <c r="C3110" s="294" t="str">
        <f>IF(F3110-G3110&lt;&gt;0,Journal!C3106,"")</f>
        <v/>
      </c>
      <c r="D3110" s="66" t="str">
        <f>IF(F3110-G3110&lt;&gt;0,Journal!D3106,"")</f>
        <v/>
      </c>
      <c r="E3110" s="295" t="str">
        <f>IF(F3110-G3110&lt;&gt;0,Journal!E3106,"")</f>
        <v/>
      </c>
      <c r="F3110" s="296"/>
      <c r="G3110" s="296"/>
      <c r="H3110" s="296">
        <f t="shared" si="48"/>
        <v>0</v>
      </c>
      <c r="I3110" s="311"/>
    </row>
    <row r="3111" spans="2:9" x14ac:dyDescent="0.35">
      <c r="B3111" s="310"/>
      <c r="C3111" s="294" t="str">
        <f>IF(F3111-G3111&lt;&gt;0,Journal!C3107,"")</f>
        <v/>
      </c>
      <c r="D3111" s="66" t="str">
        <f>IF(F3111-G3111&lt;&gt;0,Journal!D3107,"")</f>
        <v/>
      </c>
      <c r="E3111" s="295" t="str">
        <f>IF(F3111-G3111&lt;&gt;0,Journal!E3107,"")</f>
        <v/>
      </c>
      <c r="F3111" s="296"/>
      <c r="G3111" s="296"/>
      <c r="H3111" s="296">
        <f t="shared" si="48"/>
        <v>0</v>
      </c>
      <c r="I3111" s="311"/>
    </row>
    <row r="3112" spans="2:9" x14ac:dyDescent="0.35">
      <c r="B3112" s="310"/>
      <c r="C3112" s="294" t="str">
        <f>IF(F3112-G3112&lt;&gt;0,Journal!C3108,"")</f>
        <v/>
      </c>
      <c r="D3112" s="66" t="str">
        <f>IF(F3112-G3112&lt;&gt;0,Journal!D3108,"")</f>
        <v/>
      </c>
      <c r="E3112" s="295" t="str">
        <f>IF(F3112-G3112&lt;&gt;0,Journal!E3108,"")</f>
        <v/>
      </c>
      <c r="F3112" s="296"/>
      <c r="G3112" s="296"/>
      <c r="H3112" s="296">
        <f t="shared" si="48"/>
        <v>0</v>
      </c>
      <c r="I3112" s="311"/>
    </row>
    <row r="3113" spans="2:9" x14ac:dyDescent="0.35">
      <c r="B3113" s="310"/>
      <c r="C3113" s="294" t="str">
        <f>IF(F3113-G3113&lt;&gt;0,Journal!C3109,"")</f>
        <v/>
      </c>
      <c r="D3113" s="66" t="str">
        <f>IF(F3113-G3113&lt;&gt;0,Journal!D3109,"")</f>
        <v/>
      </c>
      <c r="E3113" s="295" t="str">
        <f>IF(F3113-G3113&lt;&gt;0,Journal!E3109,"")</f>
        <v/>
      </c>
      <c r="F3113" s="296"/>
      <c r="G3113" s="296"/>
      <c r="H3113" s="296">
        <f t="shared" si="48"/>
        <v>0</v>
      </c>
      <c r="I3113" s="311"/>
    </row>
    <row r="3114" spans="2:9" x14ac:dyDescent="0.35">
      <c r="B3114" s="310"/>
      <c r="C3114" s="294" t="str">
        <f>IF(F3114-G3114&lt;&gt;0,Journal!C3110,"")</f>
        <v/>
      </c>
      <c r="D3114" s="66" t="str">
        <f>IF(F3114-G3114&lt;&gt;0,Journal!D3110,"")</f>
        <v/>
      </c>
      <c r="E3114" s="295" t="str">
        <f>IF(F3114-G3114&lt;&gt;0,Journal!E3110,"")</f>
        <v/>
      </c>
      <c r="F3114" s="296"/>
      <c r="G3114" s="296"/>
      <c r="H3114" s="296">
        <f t="shared" si="48"/>
        <v>0</v>
      </c>
      <c r="I3114" s="311"/>
    </row>
    <row r="3115" spans="2:9" x14ac:dyDescent="0.35">
      <c r="B3115" s="310"/>
      <c r="C3115" s="294" t="str">
        <f>IF(F3115-G3115&lt;&gt;0,Journal!C3111,"")</f>
        <v/>
      </c>
      <c r="D3115" s="66" t="str">
        <f>IF(F3115-G3115&lt;&gt;0,Journal!D3111,"")</f>
        <v/>
      </c>
      <c r="E3115" s="295" t="str">
        <f>IF(F3115-G3115&lt;&gt;0,Journal!E3111,"")</f>
        <v/>
      </c>
      <c r="F3115" s="296"/>
      <c r="G3115" s="296"/>
      <c r="H3115" s="296">
        <f t="shared" si="48"/>
        <v>0</v>
      </c>
      <c r="I3115" s="311"/>
    </row>
    <row r="3116" spans="2:9" x14ac:dyDescent="0.35">
      <c r="B3116" s="310"/>
      <c r="C3116" s="294" t="str">
        <f>IF(F3116-G3116&lt;&gt;0,Journal!C3112,"")</f>
        <v/>
      </c>
      <c r="D3116" s="66" t="str">
        <f>IF(F3116-G3116&lt;&gt;0,Journal!D3112,"")</f>
        <v/>
      </c>
      <c r="E3116" s="295" t="str">
        <f>IF(F3116-G3116&lt;&gt;0,Journal!E3112,"")</f>
        <v/>
      </c>
      <c r="F3116" s="296"/>
      <c r="G3116" s="296"/>
      <c r="H3116" s="296">
        <f t="shared" si="48"/>
        <v>0</v>
      </c>
      <c r="I3116" s="311"/>
    </row>
    <row r="3117" spans="2:9" x14ac:dyDescent="0.35">
      <c r="B3117" s="310"/>
      <c r="C3117" s="294" t="str">
        <f>IF(F3117-G3117&lt;&gt;0,Journal!C3113,"")</f>
        <v/>
      </c>
      <c r="D3117" s="66" t="str">
        <f>IF(F3117-G3117&lt;&gt;0,Journal!D3113,"")</f>
        <v/>
      </c>
      <c r="E3117" s="295" t="str">
        <f>IF(F3117-G3117&lt;&gt;0,Journal!E3113,"")</f>
        <v/>
      </c>
      <c r="F3117" s="296"/>
      <c r="G3117" s="296"/>
      <c r="H3117" s="296">
        <f t="shared" si="48"/>
        <v>0</v>
      </c>
      <c r="I3117" s="311"/>
    </row>
    <row r="3118" spans="2:9" x14ac:dyDescent="0.35">
      <c r="B3118" s="310"/>
      <c r="C3118" s="294" t="str">
        <f>IF(F3118-G3118&lt;&gt;0,Journal!C3114,"")</f>
        <v/>
      </c>
      <c r="D3118" s="66" t="str">
        <f>IF(F3118-G3118&lt;&gt;0,Journal!D3114,"")</f>
        <v/>
      </c>
      <c r="E3118" s="295" t="str">
        <f>IF(F3118-G3118&lt;&gt;0,Journal!E3114,"")</f>
        <v/>
      </c>
      <c r="F3118" s="296"/>
      <c r="G3118" s="296"/>
      <c r="H3118" s="296">
        <f t="shared" si="48"/>
        <v>0</v>
      </c>
      <c r="I3118" s="311"/>
    </row>
    <row r="3119" spans="2:9" x14ac:dyDescent="0.35">
      <c r="B3119" s="310"/>
      <c r="C3119" s="294" t="str">
        <f>IF(F3119-G3119&lt;&gt;0,Journal!C3115,"")</f>
        <v/>
      </c>
      <c r="D3119" s="66" t="str">
        <f>IF(F3119-G3119&lt;&gt;0,Journal!D3115,"")</f>
        <v/>
      </c>
      <c r="E3119" s="295" t="str">
        <f>IF(F3119-G3119&lt;&gt;0,Journal!E3115,"")</f>
        <v/>
      </c>
      <c r="F3119" s="296"/>
      <c r="G3119" s="296"/>
      <c r="H3119" s="296">
        <f t="shared" si="48"/>
        <v>0</v>
      </c>
      <c r="I3119" s="311"/>
    </row>
    <row r="3120" spans="2:9" x14ac:dyDescent="0.35">
      <c r="B3120" s="310"/>
      <c r="C3120" s="294" t="str">
        <f>IF(F3120-G3120&lt;&gt;0,Journal!C3116,"")</f>
        <v/>
      </c>
      <c r="D3120" s="66" t="str">
        <f>IF(F3120-G3120&lt;&gt;0,Journal!D3116,"")</f>
        <v/>
      </c>
      <c r="E3120" s="295" t="str">
        <f>IF(F3120-G3120&lt;&gt;0,Journal!E3116,"")</f>
        <v/>
      </c>
      <c r="F3120" s="296"/>
      <c r="G3120" s="296"/>
      <c r="H3120" s="296">
        <f t="shared" si="48"/>
        <v>0</v>
      </c>
      <c r="I3120" s="311"/>
    </row>
    <row r="3121" spans="2:9" x14ac:dyDescent="0.35">
      <c r="B3121" s="310"/>
      <c r="C3121" s="294" t="str">
        <f>IF(F3121-G3121&lt;&gt;0,Journal!C3117,"")</f>
        <v/>
      </c>
      <c r="D3121" s="66" t="str">
        <f>IF(F3121-G3121&lt;&gt;0,Journal!D3117,"")</f>
        <v/>
      </c>
      <c r="E3121" s="295" t="str">
        <f>IF(F3121-G3121&lt;&gt;0,Journal!E3117,"")</f>
        <v/>
      </c>
      <c r="F3121" s="296"/>
      <c r="G3121" s="296"/>
      <c r="H3121" s="296">
        <f t="shared" si="48"/>
        <v>0</v>
      </c>
      <c r="I3121" s="311"/>
    </row>
    <row r="3122" spans="2:9" x14ac:dyDescent="0.35">
      <c r="B3122" s="310"/>
      <c r="C3122" s="294" t="str">
        <f>IF(F3122-G3122&lt;&gt;0,Journal!C3118,"")</f>
        <v/>
      </c>
      <c r="D3122" s="66" t="str">
        <f>IF(F3122-G3122&lt;&gt;0,Journal!D3118,"")</f>
        <v/>
      </c>
      <c r="E3122" s="295" t="str">
        <f>IF(F3122-G3122&lt;&gt;0,Journal!E3118,"")</f>
        <v/>
      </c>
      <c r="F3122" s="296"/>
      <c r="G3122" s="296"/>
      <c r="H3122" s="296">
        <f t="shared" si="48"/>
        <v>0</v>
      </c>
      <c r="I3122" s="311"/>
    </row>
    <row r="3123" spans="2:9" x14ac:dyDescent="0.35">
      <c r="B3123" s="310"/>
      <c r="C3123" s="294" t="str">
        <f>IF(F3123-G3123&lt;&gt;0,Journal!C3119,"")</f>
        <v/>
      </c>
      <c r="D3123" s="66" t="str">
        <f>IF(F3123-G3123&lt;&gt;0,Journal!D3119,"")</f>
        <v/>
      </c>
      <c r="E3123" s="295" t="str">
        <f>IF(F3123-G3123&lt;&gt;0,Journal!E3119,"")</f>
        <v/>
      </c>
      <c r="F3123" s="296"/>
      <c r="G3123" s="296"/>
      <c r="H3123" s="296">
        <f t="shared" si="48"/>
        <v>0</v>
      </c>
      <c r="I3123" s="311"/>
    </row>
    <row r="3124" spans="2:9" x14ac:dyDescent="0.35">
      <c r="B3124" s="310"/>
      <c r="C3124" s="294" t="str">
        <f>IF(F3124-G3124&lt;&gt;0,Journal!C3120,"")</f>
        <v/>
      </c>
      <c r="D3124" s="66" t="str">
        <f>IF(F3124-G3124&lt;&gt;0,Journal!D3120,"")</f>
        <v/>
      </c>
      <c r="E3124" s="295" t="str">
        <f>IF(F3124-G3124&lt;&gt;0,Journal!E3120,"")</f>
        <v/>
      </c>
      <c r="F3124" s="296"/>
      <c r="G3124" s="296"/>
      <c r="H3124" s="296">
        <f t="shared" si="48"/>
        <v>0</v>
      </c>
      <c r="I3124" s="311"/>
    </row>
    <row r="3125" spans="2:9" x14ac:dyDescent="0.35">
      <c r="B3125" s="310"/>
      <c r="C3125" s="294" t="str">
        <f>IF(F3125-G3125&lt;&gt;0,Journal!C3121,"")</f>
        <v/>
      </c>
      <c r="D3125" s="66" t="str">
        <f>IF(F3125-G3125&lt;&gt;0,Journal!D3121,"")</f>
        <v/>
      </c>
      <c r="E3125" s="295" t="str">
        <f>IF(F3125-G3125&lt;&gt;0,Journal!E3121,"")</f>
        <v/>
      </c>
      <c r="F3125" s="296"/>
      <c r="G3125" s="296"/>
      <c r="H3125" s="296">
        <f t="shared" si="48"/>
        <v>0</v>
      </c>
      <c r="I3125" s="311"/>
    </row>
    <row r="3126" spans="2:9" x14ac:dyDescent="0.35">
      <c r="B3126" s="310"/>
      <c r="C3126" s="294" t="str">
        <f>IF(F3126-G3126&lt;&gt;0,Journal!C3122,"")</f>
        <v/>
      </c>
      <c r="D3126" s="66" t="str">
        <f>IF(F3126-G3126&lt;&gt;0,Journal!D3122,"")</f>
        <v/>
      </c>
      <c r="E3126" s="295" t="str">
        <f>IF(F3126-G3126&lt;&gt;0,Journal!E3122,"")</f>
        <v/>
      </c>
      <c r="F3126" s="296"/>
      <c r="G3126" s="296"/>
      <c r="H3126" s="296">
        <f t="shared" si="48"/>
        <v>0</v>
      </c>
      <c r="I3126" s="311"/>
    </row>
    <row r="3127" spans="2:9" x14ac:dyDescent="0.35">
      <c r="B3127" s="310"/>
      <c r="C3127" s="294" t="str">
        <f>IF(F3127-G3127&lt;&gt;0,Journal!C3123,"")</f>
        <v/>
      </c>
      <c r="D3127" s="66" t="str">
        <f>IF(F3127-G3127&lt;&gt;0,Journal!D3123,"")</f>
        <v/>
      </c>
      <c r="E3127" s="295" t="str">
        <f>IF(F3127-G3127&lt;&gt;0,Journal!E3123,"")</f>
        <v/>
      </c>
      <c r="F3127" s="296"/>
      <c r="G3127" s="296"/>
      <c r="H3127" s="296">
        <f t="shared" si="48"/>
        <v>0</v>
      </c>
      <c r="I3127" s="311"/>
    </row>
    <row r="3128" spans="2:9" x14ac:dyDescent="0.35">
      <c r="B3128" s="310"/>
      <c r="C3128" s="294" t="str">
        <f>IF(F3128-G3128&lt;&gt;0,Journal!C3124,"")</f>
        <v/>
      </c>
      <c r="D3128" s="66" t="str">
        <f>IF(F3128-G3128&lt;&gt;0,Journal!D3124,"")</f>
        <v/>
      </c>
      <c r="E3128" s="295" t="str">
        <f>IF(F3128-G3128&lt;&gt;0,Journal!E3124,"")</f>
        <v/>
      </c>
      <c r="F3128" s="296"/>
      <c r="G3128" s="296"/>
      <c r="H3128" s="296">
        <f t="shared" si="48"/>
        <v>0</v>
      </c>
      <c r="I3128" s="311"/>
    </row>
    <row r="3129" spans="2:9" x14ac:dyDescent="0.35">
      <c r="B3129" s="310"/>
      <c r="C3129" s="294" t="str">
        <f>IF(F3129-G3129&lt;&gt;0,Journal!C3125,"")</f>
        <v/>
      </c>
      <c r="D3129" s="66" t="str">
        <f>IF(F3129-G3129&lt;&gt;0,Journal!D3125,"")</f>
        <v/>
      </c>
      <c r="E3129" s="295" t="str">
        <f>IF(F3129-G3129&lt;&gt;0,Journal!E3125,"")</f>
        <v/>
      </c>
      <c r="F3129" s="296"/>
      <c r="G3129" s="296"/>
      <c r="H3129" s="296">
        <f t="shared" si="48"/>
        <v>0</v>
      </c>
      <c r="I3129" s="311"/>
    </row>
    <row r="3130" spans="2:9" x14ac:dyDescent="0.35">
      <c r="B3130" s="310"/>
      <c r="C3130" s="294" t="str">
        <f>IF(F3130-G3130&lt;&gt;0,Journal!C3126,"")</f>
        <v/>
      </c>
      <c r="D3130" s="66" t="str">
        <f>IF(F3130-G3130&lt;&gt;0,Journal!D3126,"")</f>
        <v/>
      </c>
      <c r="E3130" s="295" t="str">
        <f>IF(F3130-G3130&lt;&gt;0,Journal!E3126,"")</f>
        <v/>
      </c>
      <c r="F3130" s="296"/>
      <c r="G3130" s="296"/>
      <c r="H3130" s="296">
        <f t="shared" si="48"/>
        <v>0</v>
      </c>
      <c r="I3130" s="311"/>
    </row>
    <row r="3131" spans="2:9" x14ac:dyDescent="0.35">
      <c r="B3131" s="310"/>
      <c r="C3131" s="294" t="str">
        <f>IF(F3131-G3131&lt;&gt;0,Journal!C3127,"")</f>
        <v/>
      </c>
      <c r="D3131" s="66" t="str">
        <f>IF(F3131-G3131&lt;&gt;0,Journal!D3127,"")</f>
        <v/>
      </c>
      <c r="E3131" s="295" t="str">
        <f>IF(F3131-G3131&lt;&gt;0,Journal!E3127,"")</f>
        <v/>
      </c>
      <c r="F3131" s="296"/>
      <c r="G3131" s="296"/>
      <c r="H3131" s="296">
        <f t="shared" si="48"/>
        <v>0</v>
      </c>
      <c r="I3131" s="311"/>
    </row>
    <row r="3132" spans="2:9" x14ac:dyDescent="0.35">
      <c r="B3132" s="310"/>
      <c r="C3132" s="294" t="str">
        <f>IF(F3132-G3132&lt;&gt;0,Journal!C3128,"")</f>
        <v/>
      </c>
      <c r="D3132" s="66" t="str">
        <f>IF(F3132-G3132&lt;&gt;0,Journal!D3128,"")</f>
        <v/>
      </c>
      <c r="E3132" s="295" t="str">
        <f>IF(F3132-G3132&lt;&gt;0,Journal!E3128,"")</f>
        <v/>
      </c>
      <c r="F3132" s="296"/>
      <c r="G3132" s="296"/>
      <c r="H3132" s="296">
        <f t="shared" si="48"/>
        <v>0</v>
      </c>
      <c r="I3132" s="311"/>
    </row>
    <row r="3133" spans="2:9" x14ac:dyDescent="0.35">
      <c r="B3133" s="310"/>
      <c r="C3133" s="294" t="str">
        <f>IF(F3133-G3133&lt;&gt;0,Journal!C3129,"")</f>
        <v/>
      </c>
      <c r="D3133" s="66" t="str">
        <f>IF(F3133-G3133&lt;&gt;0,Journal!D3129,"")</f>
        <v/>
      </c>
      <c r="E3133" s="295" t="str">
        <f>IF(F3133-G3133&lt;&gt;0,Journal!E3129,"")</f>
        <v/>
      </c>
      <c r="F3133" s="296"/>
      <c r="G3133" s="296"/>
      <c r="H3133" s="296">
        <f t="shared" si="48"/>
        <v>0</v>
      </c>
      <c r="I3133" s="311"/>
    </row>
    <row r="3134" spans="2:9" x14ac:dyDescent="0.35">
      <c r="B3134" s="310"/>
      <c r="C3134" s="294" t="str">
        <f>IF(F3134-G3134&lt;&gt;0,Journal!C3130,"")</f>
        <v/>
      </c>
      <c r="D3134" s="66" t="str">
        <f>IF(F3134-G3134&lt;&gt;0,Journal!D3130,"")</f>
        <v/>
      </c>
      <c r="E3134" s="295" t="str">
        <f>IF(F3134-G3134&lt;&gt;0,Journal!E3130,"")</f>
        <v/>
      </c>
      <c r="F3134" s="296"/>
      <c r="G3134" s="296"/>
      <c r="H3134" s="296">
        <f t="shared" si="48"/>
        <v>0</v>
      </c>
      <c r="I3134" s="311"/>
    </row>
    <row r="3135" spans="2:9" x14ac:dyDescent="0.35">
      <c r="B3135" s="310"/>
      <c r="C3135" s="294" t="str">
        <f>IF(F3135-G3135&lt;&gt;0,Journal!C3131,"")</f>
        <v/>
      </c>
      <c r="D3135" s="66" t="str">
        <f>IF(F3135-G3135&lt;&gt;0,Journal!D3131,"")</f>
        <v/>
      </c>
      <c r="E3135" s="295" t="str">
        <f>IF(F3135-G3135&lt;&gt;0,Journal!E3131,"")</f>
        <v/>
      </c>
      <c r="F3135" s="296"/>
      <c r="G3135" s="296"/>
      <c r="H3135" s="296">
        <f t="shared" si="48"/>
        <v>0</v>
      </c>
      <c r="I3135" s="311"/>
    </row>
    <row r="3136" spans="2:9" x14ac:dyDescent="0.35">
      <c r="B3136" s="310"/>
      <c r="C3136" s="294" t="str">
        <f>IF(F3136-G3136&lt;&gt;0,Journal!C3132,"")</f>
        <v/>
      </c>
      <c r="D3136" s="66" t="str">
        <f>IF(F3136-G3136&lt;&gt;0,Journal!D3132,"")</f>
        <v/>
      </c>
      <c r="E3136" s="295" t="str">
        <f>IF(F3136-G3136&lt;&gt;0,Journal!E3132,"")</f>
        <v/>
      </c>
      <c r="F3136" s="296"/>
      <c r="G3136" s="296"/>
      <c r="H3136" s="296">
        <f t="shared" si="48"/>
        <v>0</v>
      </c>
      <c r="I3136" s="311"/>
    </row>
    <row r="3137" spans="2:9" x14ac:dyDescent="0.35">
      <c r="B3137" s="310"/>
      <c r="C3137" s="294" t="str">
        <f>IF(F3137-G3137&lt;&gt;0,Journal!C3133,"")</f>
        <v/>
      </c>
      <c r="D3137" s="66" t="str">
        <f>IF(F3137-G3137&lt;&gt;0,Journal!D3133,"")</f>
        <v/>
      </c>
      <c r="E3137" s="295" t="str">
        <f>IF(F3137-G3137&lt;&gt;0,Journal!E3133,"")</f>
        <v/>
      </c>
      <c r="F3137" s="296"/>
      <c r="G3137" s="296"/>
      <c r="H3137" s="296">
        <f t="shared" si="48"/>
        <v>0</v>
      </c>
      <c r="I3137" s="311"/>
    </row>
    <row r="3138" spans="2:9" x14ac:dyDescent="0.35">
      <c r="B3138" s="310"/>
      <c r="C3138" s="294" t="str">
        <f>IF(F3138-G3138&lt;&gt;0,Journal!C3134,"")</f>
        <v/>
      </c>
      <c r="D3138" s="66" t="str">
        <f>IF(F3138-G3138&lt;&gt;0,Journal!D3134,"")</f>
        <v/>
      </c>
      <c r="E3138" s="295" t="str">
        <f>IF(F3138-G3138&lt;&gt;0,Journal!E3134,"")</f>
        <v/>
      </c>
      <c r="F3138" s="296"/>
      <c r="G3138" s="296"/>
      <c r="H3138" s="296">
        <f t="shared" si="48"/>
        <v>0</v>
      </c>
      <c r="I3138" s="311"/>
    </row>
    <row r="3139" spans="2:9" x14ac:dyDescent="0.35">
      <c r="B3139" s="310"/>
      <c r="C3139" s="294" t="str">
        <f>IF(F3139-G3139&lt;&gt;0,Journal!C3135,"")</f>
        <v/>
      </c>
      <c r="D3139" s="66" t="str">
        <f>IF(F3139-G3139&lt;&gt;0,Journal!D3135,"")</f>
        <v/>
      </c>
      <c r="E3139" s="295" t="str">
        <f>IF(F3139-G3139&lt;&gt;0,Journal!E3135,"")</f>
        <v/>
      </c>
      <c r="F3139" s="296"/>
      <c r="G3139" s="296"/>
      <c r="H3139" s="296">
        <f t="shared" si="48"/>
        <v>0</v>
      </c>
      <c r="I3139" s="311"/>
    </row>
    <row r="3140" spans="2:9" x14ac:dyDescent="0.35">
      <c r="B3140" s="310"/>
      <c r="C3140" s="294" t="str">
        <f>IF(F3140-G3140&lt;&gt;0,Journal!C3136,"")</f>
        <v/>
      </c>
      <c r="D3140" s="66" t="str">
        <f>IF(F3140-G3140&lt;&gt;0,Journal!D3136,"")</f>
        <v/>
      </c>
      <c r="E3140" s="295" t="str">
        <f>IF(F3140-G3140&lt;&gt;0,Journal!E3136,"")</f>
        <v/>
      </c>
      <c r="F3140" s="296"/>
      <c r="G3140" s="296"/>
      <c r="H3140" s="296">
        <f t="shared" si="48"/>
        <v>0</v>
      </c>
      <c r="I3140" s="311"/>
    </row>
    <row r="3141" spans="2:9" x14ac:dyDescent="0.35">
      <c r="B3141" s="310"/>
      <c r="C3141" s="294" t="str">
        <f>IF(F3141-G3141&lt;&gt;0,Journal!C3137,"")</f>
        <v/>
      </c>
      <c r="D3141" s="66" t="str">
        <f>IF(F3141-G3141&lt;&gt;0,Journal!D3137,"")</f>
        <v/>
      </c>
      <c r="E3141" s="295" t="str">
        <f>IF(F3141-G3141&lt;&gt;0,Journal!E3137,"")</f>
        <v/>
      </c>
      <c r="F3141" s="296"/>
      <c r="G3141" s="296"/>
      <c r="H3141" s="296">
        <f t="shared" si="48"/>
        <v>0</v>
      </c>
      <c r="I3141" s="311"/>
    </row>
    <row r="3142" spans="2:9" x14ac:dyDescent="0.35">
      <c r="B3142" s="310"/>
      <c r="C3142" s="294" t="str">
        <f>IF(F3142-G3142&lt;&gt;0,Journal!C3138,"")</f>
        <v/>
      </c>
      <c r="D3142" s="66" t="str">
        <f>IF(F3142-G3142&lt;&gt;0,Journal!D3138,"")</f>
        <v/>
      </c>
      <c r="E3142" s="295" t="str">
        <f>IF(F3142-G3142&lt;&gt;0,Journal!E3138,"")</f>
        <v/>
      </c>
      <c r="F3142" s="296"/>
      <c r="G3142" s="296"/>
      <c r="H3142" s="296">
        <f t="shared" si="48"/>
        <v>0</v>
      </c>
      <c r="I3142" s="311"/>
    </row>
    <row r="3143" spans="2:9" x14ac:dyDescent="0.35">
      <c r="B3143" s="310"/>
      <c r="C3143" s="294" t="str">
        <f>IF(F3143-G3143&lt;&gt;0,Journal!C3139,"")</f>
        <v/>
      </c>
      <c r="D3143" s="66" t="str">
        <f>IF(F3143-G3143&lt;&gt;0,Journal!D3139,"")</f>
        <v/>
      </c>
      <c r="E3143" s="295" t="str">
        <f>IF(F3143-G3143&lt;&gt;0,Journal!E3139,"")</f>
        <v/>
      </c>
      <c r="F3143" s="296"/>
      <c r="G3143" s="296"/>
      <c r="H3143" s="296">
        <f t="shared" si="48"/>
        <v>0</v>
      </c>
      <c r="I3143" s="311"/>
    </row>
    <row r="3144" spans="2:9" x14ac:dyDescent="0.35">
      <c r="B3144" s="310"/>
      <c r="C3144" s="294" t="str">
        <f>IF(F3144-G3144&lt;&gt;0,Journal!C3140,"")</f>
        <v/>
      </c>
      <c r="D3144" s="66" t="str">
        <f>IF(F3144-G3144&lt;&gt;0,Journal!D3140,"")</f>
        <v/>
      </c>
      <c r="E3144" s="295" t="str">
        <f>IF(F3144-G3144&lt;&gt;0,Journal!E3140,"")</f>
        <v/>
      </c>
      <c r="F3144" s="296"/>
      <c r="G3144" s="296"/>
      <c r="H3144" s="296">
        <f t="shared" si="48"/>
        <v>0</v>
      </c>
      <c r="I3144" s="311"/>
    </row>
    <row r="3145" spans="2:9" x14ac:dyDescent="0.35">
      <c r="B3145" s="310"/>
      <c r="C3145" s="294" t="str">
        <f>IF(F3145-G3145&lt;&gt;0,Journal!C3141,"")</f>
        <v/>
      </c>
      <c r="D3145" s="66" t="str">
        <f>IF(F3145-G3145&lt;&gt;0,Journal!D3141,"")</f>
        <v/>
      </c>
      <c r="E3145" s="295" t="str">
        <f>IF(F3145-G3145&lt;&gt;0,Journal!E3141,"")</f>
        <v/>
      </c>
      <c r="F3145" s="296"/>
      <c r="G3145" s="296"/>
      <c r="H3145" s="296">
        <f t="shared" si="48"/>
        <v>0</v>
      </c>
      <c r="I3145" s="311"/>
    </row>
    <row r="3146" spans="2:9" x14ac:dyDescent="0.35">
      <c r="B3146" s="310"/>
      <c r="C3146" s="294" t="str">
        <f>IF(F3146-G3146&lt;&gt;0,Journal!C3142,"")</f>
        <v/>
      </c>
      <c r="D3146" s="66" t="str">
        <f>IF(F3146-G3146&lt;&gt;0,Journal!D3142,"")</f>
        <v/>
      </c>
      <c r="E3146" s="295" t="str">
        <f>IF(F3146-G3146&lt;&gt;0,Journal!E3142,"")</f>
        <v/>
      </c>
      <c r="F3146" s="296"/>
      <c r="G3146" s="296"/>
      <c r="H3146" s="296">
        <f t="shared" si="48"/>
        <v>0</v>
      </c>
      <c r="I3146" s="311"/>
    </row>
    <row r="3147" spans="2:9" x14ac:dyDescent="0.35">
      <c r="B3147" s="310"/>
      <c r="C3147" s="294" t="str">
        <f>IF(F3147-G3147&lt;&gt;0,Journal!C3143,"")</f>
        <v/>
      </c>
      <c r="D3147" s="66" t="str">
        <f>IF(F3147-G3147&lt;&gt;0,Journal!D3143,"")</f>
        <v/>
      </c>
      <c r="E3147" s="295" t="str">
        <f>IF(F3147-G3147&lt;&gt;0,Journal!E3143,"")</f>
        <v/>
      </c>
      <c r="F3147" s="296"/>
      <c r="G3147" s="296"/>
      <c r="H3147" s="296">
        <f t="shared" si="48"/>
        <v>0</v>
      </c>
      <c r="I3147" s="311"/>
    </row>
    <row r="3148" spans="2:9" x14ac:dyDescent="0.35">
      <c r="B3148" s="310"/>
      <c r="C3148" s="294" t="str">
        <f>IF(F3148-G3148&lt;&gt;0,Journal!C3144,"")</f>
        <v/>
      </c>
      <c r="D3148" s="66" t="str">
        <f>IF(F3148-G3148&lt;&gt;0,Journal!D3144,"")</f>
        <v/>
      </c>
      <c r="E3148" s="295" t="str">
        <f>IF(F3148-G3148&lt;&gt;0,Journal!E3144,"")</f>
        <v/>
      </c>
      <c r="F3148" s="296"/>
      <c r="G3148" s="296"/>
      <c r="H3148" s="296">
        <f t="shared" si="48"/>
        <v>0</v>
      </c>
      <c r="I3148" s="311"/>
    </row>
    <row r="3149" spans="2:9" x14ac:dyDescent="0.35">
      <c r="B3149" s="310"/>
      <c r="C3149" s="294" t="str">
        <f>IF(F3149-G3149&lt;&gt;0,Journal!C3145,"")</f>
        <v/>
      </c>
      <c r="D3149" s="66" t="str">
        <f>IF(F3149-G3149&lt;&gt;0,Journal!D3145,"")</f>
        <v/>
      </c>
      <c r="E3149" s="295" t="str">
        <f>IF(F3149-G3149&lt;&gt;0,Journal!E3145,"")</f>
        <v/>
      </c>
      <c r="F3149" s="296"/>
      <c r="G3149" s="296"/>
      <c r="H3149" s="296">
        <f t="shared" si="48"/>
        <v>0</v>
      </c>
      <c r="I3149" s="311"/>
    </row>
    <row r="3150" spans="2:9" x14ac:dyDescent="0.35">
      <c r="B3150" s="310"/>
      <c r="C3150" s="294" t="str">
        <f>IF(F3150-G3150&lt;&gt;0,Journal!C3146,"")</f>
        <v/>
      </c>
      <c r="D3150" s="66" t="str">
        <f>IF(F3150-G3150&lt;&gt;0,Journal!D3146,"")</f>
        <v/>
      </c>
      <c r="E3150" s="295" t="str">
        <f>IF(F3150-G3150&lt;&gt;0,Journal!E3146,"")</f>
        <v/>
      </c>
      <c r="F3150" s="296"/>
      <c r="G3150" s="296"/>
      <c r="H3150" s="296">
        <f t="shared" si="48"/>
        <v>0</v>
      </c>
      <c r="I3150" s="311"/>
    </row>
    <row r="3151" spans="2:9" x14ac:dyDescent="0.35">
      <c r="B3151" s="310"/>
      <c r="C3151" s="294" t="str">
        <f>IF(F3151-G3151&lt;&gt;0,Journal!C3147,"")</f>
        <v/>
      </c>
      <c r="D3151" s="66" t="str">
        <f>IF(F3151-G3151&lt;&gt;0,Journal!D3147,"")</f>
        <v/>
      </c>
      <c r="E3151" s="295" t="str">
        <f>IF(F3151-G3151&lt;&gt;0,Journal!E3147,"")</f>
        <v/>
      </c>
      <c r="F3151" s="296"/>
      <c r="G3151" s="296"/>
      <c r="H3151" s="296">
        <f t="shared" si="48"/>
        <v>0</v>
      </c>
      <c r="I3151" s="311"/>
    </row>
    <row r="3152" spans="2:9" x14ac:dyDescent="0.35">
      <c r="B3152" s="310"/>
      <c r="C3152" s="294" t="str">
        <f>IF(F3152-G3152&lt;&gt;0,Journal!C3148,"")</f>
        <v/>
      </c>
      <c r="D3152" s="66" t="str">
        <f>IF(F3152-G3152&lt;&gt;0,Journal!D3148,"")</f>
        <v/>
      </c>
      <c r="E3152" s="295" t="str">
        <f>IF(F3152-G3152&lt;&gt;0,Journal!E3148,"")</f>
        <v/>
      </c>
      <c r="F3152" s="296"/>
      <c r="G3152" s="296"/>
      <c r="H3152" s="296">
        <f t="shared" ref="H3152:H3215" si="49">IF($F$9="Debit",(H3151+F3152-G3152),(H3151+G3152-F3152))</f>
        <v>0</v>
      </c>
      <c r="I3152" s="311"/>
    </row>
    <row r="3153" spans="2:9" x14ac:dyDescent="0.35">
      <c r="B3153" s="310"/>
      <c r="C3153" s="294" t="str">
        <f>IF(F3153-G3153&lt;&gt;0,Journal!C3149,"")</f>
        <v/>
      </c>
      <c r="D3153" s="66" t="str">
        <f>IF(F3153-G3153&lt;&gt;0,Journal!D3149,"")</f>
        <v/>
      </c>
      <c r="E3153" s="295" t="str">
        <f>IF(F3153-G3153&lt;&gt;0,Journal!E3149,"")</f>
        <v/>
      </c>
      <c r="F3153" s="296"/>
      <c r="G3153" s="296"/>
      <c r="H3153" s="296">
        <f t="shared" si="49"/>
        <v>0</v>
      </c>
      <c r="I3153" s="311"/>
    </row>
    <row r="3154" spans="2:9" x14ac:dyDescent="0.35">
      <c r="B3154" s="310"/>
      <c r="C3154" s="294" t="str">
        <f>IF(F3154-G3154&lt;&gt;0,Journal!C3150,"")</f>
        <v/>
      </c>
      <c r="D3154" s="66" t="str">
        <f>IF(F3154-G3154&lt;&gt;0,Journal!D3150,"")</f>
        <v/>
      </c>
      <c r="E3154" s="295" t="str">
        <f>IF(F3154-G3154&lt;&gt;0,Journal!E3150,"")</f>
        <v/>
      </c>
      <c r="F3154" s="296"/>
      <c r="G3154" s="296"/>
      <c r="H3154" s="296">
        <f t="shared" si="49"/>
        <v>0</v>
      </c>
      <c r="I3154" s="311"/>
    </row>
    <row r="3155" spans="2:9" x14ac:dyDescent="0.35">
      <c r="B3155" s="310"/>
      <c r="C3155" s="294" t="str">
        <f>IF(F3155-G3155&lt;&gt;0,Journal!C3151,"")</f>
        <v/>
      </c>
      <c r="D3155" s="66" t="str">
        <f>IF(F3155-G3155&lt;&gt;0,Journal!D3151,"")</f>
        <v/>
      </c>
      <c r="E3155" s="295" t="str">
        <f>IF(F3155-G3155&lt;&gt;0,Journal!E3151,"")</f>
        <v/>
      </c>
      <c r="F3155" s="296"/>
      <c r="G3155" s="296"/>
      <c r="H3155" s="296">
        <f t="shared" si="49"/>
        <v>0</v>
      </c>
      <c r="I3155" s="311"/>
    </row>
    <row r="3156" spans="2:9" x14ac:dyDescent="0.35">
      <c r="B3156" s="310"/>
      <c r="C3156" s="294" t="str">
        <f>IF(F3156-G3156&lt;&gt;0,Journal!C3152,"")</f>
        <v/>
      </c>
      <c r="D3156" s="66" t="str">
        <f>IF(F3156-G3156&lt;&gt;0,Journal!D3152,"")</f>
        <v/>
      </c>
      <c r="E3156" s="295" t="str">
        <f>IF(F3156-G3156&lt;&gt;0,Journal!E3152,"")</f>
        <v/>
      </c>
      <c r="F3156" s="296"/>
      <c r="G3156" s="296"/>
      <c r="H3156" s="296">
        <f t="shared" si="49"/>
        <v>0</v>
      </c>
      <c r="I3156" s="311"/>
    </row>
    <row r="3157" spans="2:9" x14ac:dyDescent="0.35">
      <c r="B3157" s="310"/>
      <c r="C3157" s="294" t="str">
        <f>IF(F3157-G3157&lt;&gt;0,Journal!C3153,"")</f>
        <v/>
      </c>
      <c r="D3157" s="66" t="str">
        <f>IF(F3157-G3157&lt;&gt;0,Journal!D3153,"")</f>
        <v/>
      </c>
      <c r="E3157" s="295" t="str">
        <f>IF(F3157-G3157&lt;&gt;0,Journal!E3153,"")</f>
        <v/>
      </c>
      <c r="F3157" s="296"/>
      <c r="G3157" s="296"/>
      <c r="H3157" s="296">
        <f t="shared" si="49"/>
        <v>0</v>
      </c>
      <c r="I3157" s="311"/>
    </row>
    <row r="3158" spans="2:9" x14ac:dyDescent="0.35">
      <c r="B3158" s="310"/>
      <c r="C3158" s="294" t="str">
        <f>IF(F3158-G3158&lt;&gt;0,Journal!C3154,"")</f>
        <v/>
      </c>
      <c r="D3158" s="66" t="str">
        <f>IF(F3158-G3158&lt;&gt;0,Journal!D3154,"")</f>
        <v/>
      </c>
      <c r="E3158" s="295" t="str">
        <f>IF(F3158-G3158&lt;&gt;0,Journal!E3154,"")</f>
        <v/>
      </c>
      <c r="F3158" s="296"/>
      <c r="G3158" s="296"/>
      <c r="H3158" s="296">
        <f t="shared" si="49"/>
        <v>0</v>
      </c>
      <c r="I3158" s="311"/>
    </row>
    <row r="3159" spans="2:9" x14ac:dyDescent="0.35">
      <c r="B3159" s="310"/>
      <c r="C3159" s="294" t="str">
        <f>IF(F3159-G3159&lt;&gt;0,Journal!C3155,"")</f>
        <v/>
      </c>
      <c r="D3159" s="66" t="str">
        <f>IF(F3159-G3159&lt;&gt;0,Journal!D3155,"")</f>
        <v/>
      </c>
      <c r="E3159" s="295" t="str">
        <f>IF(F3159-G3159&lt;&gt;0,Journal!E3155,"")</f>
        <v/>
      </c>
      <c r="F3159" s="296"/>
      <c r="G3159" s="296"/>
      <c r="H3159" s="296">
        <f t="shared" si="49"/>
        <v>0</v>
      </c>
      <c r="I3159" s="311"/>
    </row>
    <row r="3160" spans="2:9" x14ac:dyDescent="0.35">
      <c r="B3160" s="310"/>
      <c r="C3160" s="294" t="str">
        <f>IF(F3160-G3160&lt;&gt;0,Journal!C3156,"")</f>
        <v/>
      </c>
      <c r="D3160" s="66" t="str">
        <f>IF(F3160-G3160&lt;&gt;0,Journal!D3156,"")</f>
        <v/>
      </c>
      <c r="E3160" s="295" t="str">
        <f>IF(F3160-G3160&lt;&gt;0,Journal!E3156,"")</f>
        <v/>
      </c>
      <c r="F3160" s="296"/>
      <c r="G3160" s="296"/>
      <c r="H3160" s="296">
        <f t="shared" si="49"/>
        <v>0</v>
      </c>
      <c r="I3160" s="311"/>
    </row>
    <row r="3161" spans="2:9" x14ac:dyDescent="0.35">
      <c r="B3161" s="310"/>
      <c r="C3161" s="294" t="str">
        <f>IF(F3161-G3161&lt;&gt;0,Journal!C3157,"")</f>
        <v/>
      </c>
      <c r="D3161" s="66" t="str">
        <f>IF(F3161-G3161&lt;&gt;0,Journal!D3157,"")</f>
        <v/>
      </c>
      <c r="E3161" s="295" t="str">
        <f>IF(F3161-G3161&lt;&gt;0,Journal!E3157,"")</f>
        <v/>
      </c>
      <c r="F3161" s="296"/>
      <c r="G3161" s="296"/>
      <c r="H3161" s="296">
        <f t="shared" si="49"/>
        <v>0</v>
      </c>
      <c r="I3161" s="311"/>
    </row>
    <row r="3162" spans="2:9" x14ac:dyDescent="0.35">
      <c r="B3162" s="310"/>
      <c r="C3162" s="294" t="str">
        <f>IF(F3162-G3162&lt;&gt;0,Journal!C3158,"")</f>
        <v/>
      </c>
      <c r="D3162" s="66" t="str">
        <f>IF(F3162-G3162&lt;&gt;0,Journal!D3158,"")</f>
        <v/>
      </c>
      <c r="E3162" s="295" t="str">
        <f>IF(F3162-G3162&lt;&gt;0,Journal!E3158,"")</f>
        <v/>
      </c>
      <c r="F3162" s="296"/>
      <c r="G3162" s="296"/>
      <c r="H3162" s="296">
        <f t="shared" si="49"/>
        <v>0</v>
      </c>
      <c r="I3162" s="311"/>
    </row>
    <row r="3163" spans="2:9" x14ac:dyDescent="0.35">
      <c r="B3163" s="310"/>
      <c r="C3163" s="294" t="str">
        <f>IF(F3163-G3163&lt;&gt;0,Journal!C3159,"")</f>
        <v/>
      </c>
      <c r="D3163" s="66" t="str">
        <f>IF(F3163-G3163&lt;&gt;0,Journal!D3159,"")</f>
        <v/>
      </c>
      <c r="E3163" s="295" t="str">
        <f>IF(F3163-G3163&lt;&gt;0,Journal!E3159,"")</f>
        <v/>
      </c>
      <c r="F3163" s="296"/>
      <c r="G3163" s="296"/>
      <c r="H3163" s="296">
        <f t="shared" si="49"/>
        <v>0</v>
      </c>
      <c r="I3163" s="311"/>
    </row>
    <row r="3164" spans="2:9" x14ac:dyDescent="0.35">
      <c r="B3164" s="310"/>
      <c r="C3164" s="294" t="str">
        <f>IF(F3164-G3164&lt;&gt;0,Journal!C3160,"")</f>
        <v/>
      </c>
      <c r="D3164" s="66" t="str">
        <f>IF(F3164-G3164&lt;&gt;0,Journal!D3160,"")</f>
        <v/>
      </c>
      <c r="E3164" s="295" t="str">
        <f>IF(F3164-G3164&lt;&gt;0,Journal!E3160,"")</f>
        <v/>
      </c>
      <c r="F3164" s="296"/>
      <c r="G3164" s="296"/>
      <c r="H3164" s="296">
        <f t="shared" si="49"/>
        <v>0</v>
      </c>
      <c r="I3164" s="311"/>
    </row>
    <row r="3165" spans="2:9" x14ac:dyDescent="0.35">
      <c r="B3165" s="310"/>
      <c r="C3165" s="294" t="str">
        <f>IF(F3165-G3165&lt;&gt;0,Journal!C3161,"")</f>
        <v/>
      </c>
      <c r="D3165" s="66" t="str">
        <f>IF(F3165-G3165&lt;&gt;0,Journal!D3161,"")</f>
        <v/>
      </c>
      <c r="E3165" s="295" t="str">
        <f>IF(F3165-G3165&lt;&gt;0,Journal!E3161,"")</f>
        <v/>
      </c>
      <c r="F3165" s="296"/>
      <c r="G3165" s="296"/>
      <c r="H3165" s="296">
        <f t="shared" si="49"/>
        <v>0</v>
      </c>
      <c r="I3165" s="311"/>
    </row>
    <row r="3166" spans="2:9" x14ac:dyDescent="0.35">
      <c r="B3166" s="310"/>
      <c r="C3166" s="294" t="str">
        <f>IF(F3166-G3166&lt;&gt;0,Journal!C3162,"")</f>
        <v/>
      </c>
      <c r="D3166" s="66" t="str">
        <f>IF(F3166-G3166&lt;&gt;0,Journal!D3162,"")</f>
        <v/>
      </c>
      <c r="E3166" s="295" t="str">
        <f>IF(F3166-G3166&lt;&gt;0,Journal!E3162,"")</f>
        <v/>
      </c>
      <c r="F3166" s="296"/>
      <c r="G3166" s="296"/>
      <c r="H3166" s="296">
        <f t="shared" si="49"/>
        <v>0</v>
      </c>
      <c r="I3166" s="311"/>
    </row>
    <row r="3167" spans="2:9" x14ac:dyDescent="0.35">
      <c r="B3167" s="310"/>
      <c r="C3167" s="294" t="str">
        <f>IF(F3167-G3167&lt;&gt;0,Journal!C3163,"")</f>
        <v/>
      </c>
      <c r="D3167" s="66" t="str">
        <f>IF(F3167-G3167&lt;&gt;0,Journal!D3163,"")</f>
        <v/>
      </c>
      <c r="E3167" s="295" t="str">
        <f>IF(F3167-G3167&lt;&gt;0,Journal!E3163,"")</f>
        <v/>
      </c>
      <c r="F3167" s="296"/>
      <c r="G3167" s="296"/>
      <c r="H3167" s="296">
        <f t="shared" si="49"/>
        <v>0</v>
      </c>
      <c r="I3167" s="311"/>
    </row>
    <row r="3168" spans="2:9" x14ac:dyDescent="0.35">
      <c r="B3168" s="310"/>
      <c r="C3168" s="294" t="str">
        <f>IF(F3168-G3168&lt;&gt;0,Journal!C3164,"")</f>
        <v/>
      </c>
      <c r="D3168" s="66" t="str">
        <f>IF(F3168-G3168&lt;&gt;0,Journal!D3164,"")</f>
        <v/>
      </c>
      <c r="E3168" s="295" t="str">
        <f>IF(F3168-G3168&lt;&gt;0,Journal!E3164,"")</f>
        <v/>
      </c>
      <c r="F3168" s="296"/>
      <c r="G3168" s="296"/>
      <c r="H3168" s="296">
        <f t="shared" si="49"/>
        <v>0</v>
      </c>
      <c r="I3168" s="311"/>
    </row>
    <row r="3169" spans="2:9" x14ac:dyDescent="0.35">
      <c r="B3169" s="310"/>
      <c r="C3169" s="294" t="str">
        <f>IF(F3169-G3169&lt;&gt;0,Journal!C3165,"")</f>
        <v/>
      </c>
      <c r="D3169" s="66" t="str">
        <f>IF(F3169-G3169&lt;&gt;0,Journal!D3165,"")</f>
        <v/>
      </c>
      <c r="E3169" s="295" t="str">
        <f>IF(F3169-G3169&lt;&gt;0,Journal!E3165,"")</f>
        <v/>
      </c>
      <c r="F3169" s="296"/>
      <c r="G3169" s="296"/>
      <c r="H3169" s="296">
        <f t="shared" si="49"/>
        <v>0</v>
      </c>
      <c r="I3169" s="311"/>
    </row>
    <row r="3170" spans="2:9" x14ac:dyDescent="0.35">
      <c r="B3170" s="310"/>
      <c r="C3170" s="294" t="str">
        <f>IF(F3170-G3170&lt;&gt;0,Journal!C3166,"")</f>
        <v/>
      </c>
      <c r="D3170" s="66" t="str">
        <f>IF(F3170-G3170&lt;&gt;0,Journal!D3166,"")</f>
        <v/>
      </c>
      <c r="E3170" s="295" t="str">
        <f>IF(F3170-G3170&lt;&gt;0,Journal!E3166,"")</f>
        <v/>
      </c>
      <c r="F3170" s="296"/>
      <c r="G3170" s="296"/>
      <c r="H3170" s="296">
        <f t="shared" si="49"/>
        <v>0</v>
      </c>
      <c r="I3170" s="311"/>
    </row>
    <row r="3171" spans="2:9" x14ac:dyDescent="0.35">
      <c r="B3171" s="310"/>
      <c r="C3171" s="294" t="str">
        <f>IF(F3171-G3171&lt;&gt;0,Journal!C3167,"")</f>
        <v/>
      </c>
      <c r="D3171" s="66" t="str">
        <f>IF(F3171-G3171&lt;&gt;0,Journal!D3167,"")</f>
        <v/>
      </c>
      <c r="E3171" s="295" t="str">
        <f>IF(F3171-G3171&lt;&gt;0,Journal!E3167,"")</f>
        <v/>
      </c>
      <c r="F3171" s="296"/>
      <c r="G3171" s="296"/>
      <c r="H3171" s="296">
        <f t="shared" si="49"/>
        <v>0</v>
      </c>
      <c r="I3171" s="311"/>
    </row>
    <row r="3172" spans="2:9" x14ac:dyDescent="0.35">
      <c r="B3172" s="310"/>
      <c r="C3172" s="294" t="str">
        <f>IF(F3172-G3172&lt;&gt;0,Journal!C3168,"")</f>
        <v/>
      </c>
      <c r="D3172" s="66" t="str">
        <f>IF(F3172-G3172&lt;&gt;0,Journal!D3168,"")</f>
        <v/>
      </c>
      <c r="E3172" s="295" t="str">
        <f>IF(F3172-G3172&lt;&gt;0,Journal!E3168,"")</f>
        <v/>
      </c>
      <c r="F3172" s="296"/>
      <c r="G3172" s="296"/>
      <c r="H3172" s="296">
        <f t="shared" si="49"/>
        <v>0</v>
      </c>
      <c r="I3172" s="311"/>
    </row>
    <row r="3173" spans="2:9" x14ac:dyDescent="0.35">
      <c r="B3173" s="310"/>
      <c r="C3173" s="294" t="str">
        <f>IF(F3173-G3173&lt;&gt;0,Journal!C3169,"")</f>
        <v/>
      </c>
      <c r="D3173" s="66" t="str">
        <f>IF(F3173-G3173&lt;&gt;0,Journal!D3169,"")</f>
        <v/>
      </c>
      <c r="E3173" s="295" t="str">
        <f>IF(F3173-G3173&lt;&gt;0,Journal!E3169,"")</f>
        <v/>
      </c>
      <c r="F3173" s="296"/>
      <c r="G3173" s="296"/>
      <c r="H3173" s="296">
        <f t="shared" si="49"/>
        <v>0</v>
      </c>
      <c r="I3173" s="311"/>
    </row>
    <row r="3174" spans="2:9" x14ac:dyDescent="0.35">
      <c r="B3174" s="310"/>
      <c r="C3174" s="294" t="str">
        <f>IF(F3174-G3174&lt;&gt;0,Journal!C3170,"")</f>
        <v/>
      </c>
      <c r="D3174" s="66" t="str">
        <f>IF(F3174-G3174&lt;&gt;0,Journal!D3170,"")</f>
        <v/>
      </c>
      <c r="E3174" s="295" t="str">
        <f>IF(F3174-G3174&lt;&gt;0,Journal!E3170,"")</f>
        <v/>
      </c>
      <c r="F3174" s="296"/>
      <c r="G3174" s="296"/>
      <c r="H3174" s="296">
        <f t="shared" si="49"/>
        <v>0</v>
      </c>
      <c r="I3174" s="311"/>
    </row>
    <row r="3175" spans="2:9" x14ac:dyDescent="0.35">
      <c r="B3175" s="310"/>
      <c r="C3175" s="294" t="str">
        <f>IF(F3175-G3175&lt;&gt;0,Journal!C3171,"")</f>
        <v/>
      </c>
      <c r="D3175" s="66" t="str">
        <f>IF(F3175-G3175&lt;&gt;0,Journal!D3171,"")</f>
        <v/>
      </c>
      <c r="E3175" s="295" t="str">
        <f>IF(F3175-G3175&lt;&gt;0,Journal!E3171,"")</f>
        <v/>
      </c>
      <c r="F3175" s="296"/>
      <c r="G3175" s="296"/>
      <c r="H3175" s="296">
        <f t="shared" si="49"/>
        <v>0</v>
      </c>
      <c r="I3175" s="311"/>
    </row>
    <row r="3176" spans="2:9" x14ac:dyDescent="0.35">
      <c r="B3176" s="310"/>
      <c r="C3176" s="294" t="str">
        <f>IF(F3176-G3176&lt;&gt;0,Journal!C3172,"")</f>
        <v/>
      </c>
      <c r="D3176" s="66" t="str">
        <f>IF(F3176-G3176&lt;&gt;0,Journal!D3172,"")</f>
        <v/>
      </c>
      <c r="E3176" s="295" t="str">
        <f>IF(F3176-G3176&lt;&gt;0,Journal!E3172,"")</f>
        <v/>
      </c>
      <c r="F3176" s="296"/>
      <c r="G3176" s="296"/>
      <c r="H3176" s="296">
        <f t="shared" si="49"/>
        <v>0</v>
      </c>
      <c r="I3176" s="311"/>
    </row>
    <row r="3177" spans="2:9" x14ac:dyDescent="0.35">
      <c r="B3177" s="310"/>
      <c r="C3177" s="294" t="str">
        <f>IF(F3177-G3177&lt;&gt;0,Journal!C3173,"")</f>
        <v/>
      </c>
      <c r="D3177" s="66" t="str">
        <f>IF(F3177-G3177&lt;&gt;0,Journal!D3173,"")</f>
        <v/>
      </c>
      <c r="E3177" s="295" t="str">
        <f>IF(F3177-G3177&lt;&gt;0,Journal!E3173,"")</f>
        <v/>
      </c>
      <c r="F3177" s="296"/>
      <c r="G3177" s="296"/>
      <c r="H3177" s="296">
        <f t="shared" si="49"/>
        <v>0</v>
      </c>
      <c r="I3177" s="311"/>
    </row>
    <row r="3178" spans="2:9" x14ac:dyDescent="0.35">
      <c r="B3178" s="310"/>
      <c r="C3178" s="294" t="str">
        <f>IF(F3178-G3178&lt;&gt;0,Journal!C3174,"")</f>
        <v/>
      </c>
      <c r="D3178" s="66" t="str">
        <f>IF(F3178-G3178&lt;&gt;0,Journal!D3174,"")</f>
        <v/>
      </c>
      <c r="E3178" s="295" t="str">
        <f>IF(F3178-G3178&lt;&gt;0,Journal!E3174,"")</f>
        <v/>
      </c>
      <c r="F3178" s="296"/>
      <c r="G3178" s="296"/>
      <c r="H3178" s="296">
        <f t="shared" si="49"/>
        <v>0</v>
      </c>
      <c r="I3178" s="311"/>
    </row>
    <row r="3179" spans="2:9" x14ac:dyDescent="0.35">
      <c r="B3179" s="310"/>
      <c r="C3179" s="294" t="str">
        <f>IF(F3179-G3179&lt;&gt;0,Journal!C3175,"")</f>
        <v/>
      </c>
      <c r="D3179" s="66" t="str">
        <f>IF(F3179-G3179&lt;&gt;0,Journal!D3175,"")</f>
        <v/>
      </c>
      <c r="E3179" s="295" t="str">
        <f>IF(F3179-G3179&lt;&gt;0,Journal!E3175,"")</f>
        <v/>
      </c>
      <c r="F3179" s="296"/>
      <c r="G3179" s="296"/>
      <c r="H3179" s="296">
        <f t="shared" si="49"/>
        <v>0</v>
      </c>
      <c r="I3179" s="311"/>
    </row>
    <row r="3180" spans="2:9" x14ac:dyDescent="0.35">
      <c r="B3180" s="310"/>
      <c r="C3180" s="294" t="str">
        <f>IF(F3180-G3180&lt;&gt;0,Journal!C3176,"")</f>
        <v/>
      </c>
      <c r="D3180" s="66" t="str">
        <f>IF(F3180-G3180&lt;&gt;0,Journal!D3176,"")</f>
        <v/>
      </c>
      <c r="E3180" s="295" t="str">
        <f>IF(F3180-G3180&lt;&gt;0,Journal!E3176,"")</f>
        <v/>
      </c>
      <c r="F3180" s="296"/>
      <c r="G3180" s="296"/>
      <c r="H3180" s="296">
        <f t="shared" si="49"/>
        <v>0</v>
      </c>
      <c r="I3180" s="311"/>
    </row>
    <row r="3181" spans="2:9" x14ac:dyDescent="0.35">
      <c r="B3181" s="310"/>
      <c r="C3181" s="294" t="str">
        <f>IF(F3181-G3181&lt;&gt;0,Journal!C3177,"")</f>
        <v/>
      </c>
      <c r="D3181" s="66" t="str">
        <f>IF(F3181-G3181&lt;&gt;0,Journal!D3177,"")</f>
        <v/>
      </c>
      <c r="E3181" s="295" t="str">
        <f>IF(F3181-G3181&lt;&gt;0,Journal!E3177,"")</f>
        <v/>
      </c>
      <c r="F3181" s="296"/>
      <c r="G3181" s="296"/>
      <c r="H3181" s="296">
        <f t="shared" si="49"/>
        <v>0</v>
      </c>
      <c r="I3181" s="311"/>
    </row>
    <row r="3182" spans="2:9" x14ac:dyDescent="0.35">
      <c r="B3182" s="310"/>
      <c r="C3182" s="294" t="str">
        <f>IF(F3182-G3182&lt;&gt;0,Journal!C3178,"")</f>
        <v/>
      </c>
      <c r="D3182" s="66" t="str">
        <f>IF(F3182-G3182&lt;&gt;0,Journal!D3178,"")</f>
        <v/>
      </c>
      <c r="E3182" s="295" t="str">
        <f>IF(F3182-G3182&lt;&gt;0,Journal!E3178,"")</f>
        <v/>
      </c>
      <c r="F3182" s="296"/>
      <c r="G3182" s="296"/>
      <c r="H3182" s="296">
        <f t="shared" si="49"/>
        <v>0</v>
      </c>
      <c r="I3182" s="311"/>
    </row>
    <row r="3183" spans="2:9" x14ac:dyDescent="0.35">
      <c r="B3183" s="310"/>
      <c r="C3183" s="294" t="str">
        <f>IF(F3183-G3183&lt;&gt;0,Journal!C3179,"")</f>
        <v/>
      </c>
      <c r="D3183" s="66" t="str">
        <f>IF(F3183-G3183&lt;&gt;0,Journal!D3179,"")</f>
        <v/>
      </c>
      <c r="E3183" s="295" t="str">
        <f>IF(F3183-G3183&lt;&gt;0,Journal!E3179,"")</f>
        <v/>
      </c>
      <c r="F3183" s="296"/>
      <c r="G3183" s="296"/>
      <c r="H3183" s="296">
        <f t="shared" si="49"/>
        <v>0</v>
      </c>
      <c r="I3183" s="311"/>
    </row>
    <row r="3184" spans="2:9" x14ac:dyDescent="0.35">
      <c r="B3184" s="310"/>
      <c r="C3184" s="294" t="str">
        <f>IF(F3184-G3184&lt;&gt;0,Journal!C3180,"")</f>
        <v/>
      </c>
      <c r="D3184" s="66" t="str">
        <f>IF(F3184-G3184&lt;&gt;0,Journal!D3180,"")</f>
        <v/>
      </c>
      <c r="E3184" s="295" t="str">
        <f>IF(F3184-G3184&lt;&gt;0,Journal!E3180,"")</f>
        <v/>
      </c>
      <c r="F3184" s="296"/>
      <c r="G3184" s="296"/>
      <c r="H3184" s="296">
        <f t="shared" si="49"/>
        <v>0</v>
      </c>
      <c r="I3184" s="311"/>
    </row>
    <row r="3185" spans="2:9" x14ac:dyDescent="0.35">
      <c r="B3185" s="310"/>
      <c r="C3185" s="294" t="str">
        <f>IF(F3185-G3185&lt;&gt;0,Journal!C3181,"")</f>
        <v/>
      </c>
      <c r="D3185" s="66" t="str">
        <f>IF(F3185-G3185&lt;&gt;0,Journal!D3181,"")</f>
        <v/>
      </c>
      <c r="E3185" s="295" t="str">
        <f>IF(F3185-G3185&lt;&gt;0,Journal!E3181,"")</f>
        <v/>
      </c>
      <c r="F3185" s="296"/>
      <c r="G3185" s="296"/>
      <c r="H3185" s="296">
        <f t="shared" si="49"/>
        <v>0</v>
      </c>
      <c r="I3185" s="311"/>
    </row>
    <row r="3186" spans="2:9" x14ac:dyDescent="0.35">
      <c r="B3186" s="310"/>
      <c r="C3186" s="294" t="str">
        <f>IF(F3186-G3186&lt;&gt;0,Journal!C3182,"")</f>
        <v/>
      </c>
      <c r="D3186" s="66" t="str">
        <f>IF(F3186-G3186&lt;&gt;0,Journal!D3182,"")</f>
        <v/>
      </c>
      <c r="E3186" s="295" t="str">
        <f>IF(F3186-G3186&lt;&gt;0,Journal!E3182,"")</f>
        <v/>
      </c>
      <c r="F3186" s="296"/>
      <c r="G3186" s="296"/>
      <c r="H3186" s="296">
        <f t="shared" si="49"/>
        <v>0</v>
      </c>
      <c r="I3186" s="311"/>
    </row>
    <row r="3187" spans="2:9" x14ac:dyDescent="0.35">
      <c r="B3187" s="310"/>
      <c r="C3187" s="294" t="str">
        <f>IF(F3187-G3187&lt;&gt;0,Journal!C3183,"")</f>
        <v/>
      </c>
      <c r="D3187" s="66" t="str">
        <f>IF(F3187-G3187&lt;&gt;0,Journal!D3183,"")</f>
        <v/>
      </c>
      <c r="E3187" s="295" t="str">
        <f>IF(F3187-G3187&lt;&gt;0,Journal!E3183,"")</f>
        <v/>
      </c>
      <c r="F3187" s="296"/>
      <c r="G3187" s="296"/>
      <c r="H3187" s="296">
        <f t="shared" si="49"/>
        <v>0</v>
      </c>
      <c r="I3187" s="311"/>
    </row>
    <row r="3188" spans="2:9" x14ac:dyDescent="0.35">
      <c r="B3188" s="310"/>
      <c r="C3188" s="294" t="str">
        <f>IF(F3188-G3188&lt;&gt;0,Journal!C3184,"")</f>
        <v/>
      </c>
      <c r="D3188" s="66" t="str">
        <f>IF(F3188-G3188&lt;&gt;0,Journal!D3184,"")</f>
        <v/>
      </c>
      <c r="E3188" s="295" t="str">
        <f>IF(F3188-G3188&lt;&gt;0,Journal!E3184,"")</f>
        <v/>
      </c>
      <c r="F3188" s="296"/>
      <c r="G3188" s="296"/>
      <c r="H3188" s="296">
        <f t="shared" si="49"/>
        <v>0</v>
      </c>
      <c r="I3188" s="311"/>
    </row>
    <row r="3189" spans="2:9" x14ac:dyDescent="0.35">
      <c r="B3189" s="310"/>
      <c r="C3189" s="294" t="str">
        <f>IF(F3189-G3189&lt;&gt;0,Journal!C3185,"")</f>
        <v/>
      </c>
      <c r="D3189" s="66" t="str">
        <f>IF(F3189-G3189&lt;&gt;0,Journal!D3185,"")</f>
        <v/>
      </c>
      <c r="E3189" s="295" t="str">
        <f>IF(F3189-G3189&lt;&gt;0,Journal!E3185,"")</f>
        <v/>
      </c>
      <c r="F3189" s="296"/>
      <c r="G3189" s="296"/>
      <c r="H3189" s="296">
        <f t="shared" si="49"/>
        <v>0</v>
      </c>
      <c r="I3189" s="311"/>
    </row>
    <row r="3190" spans="2:9" x14ac:dyDescent="0.35">
      <c r="B3190" s="310"/>
      <c r="C3190" s="294" t="str">
        <f>IF(F3190-G3190&lt;&gt;0,Journal!C3186,"")</f>
        <v/>
      </c>
      <c r="D3190" s="66" t="str">
        <f>IF(F3190-G3190&lt;&gt;0,Journal!D3186,"")</f>
        <v/>
      </c>
      <c r="E3190" s="295" t="str">
        <f>IF(F3190-G3190&lt;&gt;0,Journal!E3186,"")</f>
        <v/>
      </c>
      <c r="F3190" s="296"/>
      <c r="G3190" s="296"/>
      <c r="H3190" s="296">
        <f t="shared" si="49"/>
        <v>0</v>
      </c>
      <c r="I3190" s="311"/>
    </row>
    <row r="3191" spans="2:9" x14ac:dyDescent="0.35">
      <c r="B3191" s="310"/>
      <c r="C3191" s="294" t="str">
        <f>IF(F3191-G3191&lt;&gt;0,Journal!C3187,"")</f>
        <v/>
      </c>
      <c r="D3191" s="66" t="str">
        <f>IF(F3191-G3191&lt;&gt;0,Journal!D3187,"")</f>
        <v/>
      </c>
      <c r="E3191" s="295" t="str">
        <f>IF(F3191-G3191&lt;&gt;0,Journal!E3187,"")</f>
        <v/>
      </c>
      <c r="F3191" s="296"/>
      <c r="G3191" s="296"/>
      <c r="H3191" s="296">
        <f t="shared" si="49"/>
        <v>0</v>
      </c>
      <c r="I3191" s="311"/>
    </row>
    <row r="3192" spans="2:9" x14ac:dyDescent="0.35">
      <c r="B3192" s="310"/>
      <c r="C3192" s="294" t="str">
        <f>IF(F3192-G3192&lt;&gt;0,Journal!C3188,"")</f>
        <v/>
      </c>
      <c r="D3192" s="66" t="str">
        <f>IF(F3192-G3192&lt;&gt;0,Journal!D3188,"")</f>
        <v/>
      </c>
      <c r="E3192" s="295" t="str">
        <f>IF(F3192-G3192&lt;&gt;0,Journal!E3188,"")</f>
        <v/>
      </c>
      <c r="F3192" s="296"/>
      <c r="G3192" s="296"/>
      <c r="H3192" s="296">
        <f t="shared" si="49"/>
        <v>0</v>
      </c>
      <c r="I3192" s="311"/>
    </row>
    <row r="3193" spans="2:9" x14ac:dyDescent="0.35">
      <c r="B3193" s="310"/>
      <c r="C3193" s="294" t="str">
        <f>IF(F3193-G3193&lt;&gt;0,Journal!C3189,"")</f>
        <v/>
      </c>
      <c r="D3193" s="66" t="str">
        <f>IF(F3193-G3193&lt;&gt;0,Journal!D3189,"")</f>
        <v/>
      </c>
      <c r="E3193" s="295" t="str">
        <f>IF(F3193-G3193&lt;&gt;0,Journal!E3189,"")</f>
        <v/>
      </c>
      <c r="F3193" s="296"/>
      <c r="G3193" s="296"/>
      <c r="H3193" s="296">
        <f t="shared" si="49"/>
        <v>0</v>
      </c>
      <c r="I3193" s="311"/>
    </row>
    <row r="3194" spans="2:9" x14ac:dyDescent="0.35">
      <c r="B3194" s="310"/>
      <c r="C3194" s="294" t="str">
        <f>IF(F3194-G3194&lt;&gt;0,Journal!C3190,"")</f>
        <v/>
      </c>
      <c r="D3194" s="66" t="str">
        <f>IF(F3194-G3194&lt;&gt;0,Journal!D3190,"")</f>
        <v/>
      </c>
      <c r="E3194" s="295" t="str">
        <f>IF(F3194-G3194&lt;&gt;0,Journal!E3190,"")</f>
        <v/>
      </c>
      <c r="F3194" s="296"/>
      <c r="G3194" s="296"/>
      <c r="H3194" s="296">
        <f t="shared" si="49"/>
        <v>0</v>
      </c>
      <c r="I3194" s="311"/>
    </row>
    <row r="3195" spans="2:9" x14ac:dyDescent="0.35">
      <c r="B3195" s="310"/>
      <c r="C3195" s="294" t="str">
        <f>IF(F3195-G3195&lt;&gt;0,Journal!C3191,"")</f>
        <v/>
      </c>
      <c r="D3195" s="66" t="str">
        <f>IF(F3195-G3195&lt;&gt;0,Journal!D3191,"")</f>
        <v/>
      </c>
      <c r="E3195" s="295" t="str">
        <f>IF(F3195-G3195&lt;&gt;0,Journal!E3191,"")</f>
        <v/>
      </c>
      <c r="F3195" s="296"/>
      <c r="G3195" s="296"/>
      <c r="H3195" s="296">
        <f t="shared" si="49"/>
        <v>0</v>
      </c>
      <c r="I3195" s="311"/>
    </row>
    <row r="3196" spans="2:9" x14ac:dyDescent="0.35">
      <c r="B3196" s="310"/>
      <c r="C3196" s="294" t="str">
        <f>IF(F3196-G3196&lt;&gt;0,Journal!C3192,"")</f>
        <v/>
      </c>
      <c r="D3196" s="66" t="str">
        <f>IF(F3196-G3196&lt;&gt;0,Journal!D3192,"")</f>
        <v/>
      </c>
      <c r="E3196" s="295" t="str">
        <f>IF(F3196-G3196&lt;&gt;0,Journal!E3192,"")</f>
        <v/>
      </c>
      <c r="F3196" s="296"/>
      <c r="G3196" s="296"/>
      <c r="H3196" s="296">
        <f t="shared" si="49"/>
        <v>0</v>
      </c>
      <c r="I3196" s="311"/>
    </row>
    <row r="3197" spans="2:9" x14ac:dyDescent="0.35">
      <c r="B3197" s="310"/>
      <c r="C3197" s="294" t="str">
        <f>IF(F3197-G3197&lt;&gt;0,Journal!C3193,"")</f>
        <v/>
      </c>
      <c r="D3197" s="66" t="str">
        <f>IF(F3197-G3197&lt;&gt;0,Journal!D3193,"")</f>
        <v/>
      </c>
      <c r="E3197" s="295" t="str">
        <f>IF(F3197-G3197&lt;&gt;0,Journal!E3193,"")</f>
        <v/>
      </c>
      <c r="F3197" s="296"/>
      <c r="G3197" s="296"/>
      <c r="H3197" s="296">
        <f t="shared" si="49"/>
        <v>0</v>
      </c>
      <c r="I3197" s="311"/>
    </row>
    <row r="3198" spans="2:9" x14ac:dyDescent="0.35">
      <c r="B3198" s="310"/>
      <c r="C3198" s="294" t="str">
        <f>IF(F3198-G3198&lt;&gt;0,Journal!C3194,"")</f>
        <v/>
      </c>
      <c r="D3198" s="66" t="str">
        <f>IF(F3198-G3198&lt;&gt;0,Journal!D3194,"")</f>
        <v/>
      </c>
      <c r="E3198" s="295" t="str">
        <f>IF(F3198-G3198&lt;&gt;0,Journal!E3194,"")</f>
        <v/>
      </c>
      <c r="F3198" s="296"/>
      <c r="G3198" s="296"/>
      <c r="H3198" s="296">
        <f t="shared" si="49"/>
        <v>0</v>
      </c>
      <c r="I3198" s="311"/>
    </row>
    <row r="3199" spans="2:9" x14ac:dyDescent="0.35">
      <c r="B3199" s="310"/>
      <c r="C3199" s="294" t="str">
        <f>IF(F3199-G3199&lt;&gt;0,Journal!C3195,"")</f>
        <v/>
      </c>
      <c r="D3199" s="66" t="str">
        <f>IF(F3199-G3199&lt;&gt;0,Journal!D3195,"")</f>
        <v/>
      </c>
      <c r="E3199" s="295" t="str">
        <f>IF(F3199-G3199&lt;&gt;0,Journal!E3195,"")</f>
        <v/>
      </c>
      <c r="F3199" s="296"/>
      <c r="G3199" s="296"/>
      <c r="H3199" s="296">
        <f t="shared" si="49"/>
        <v>0</v>
      </c>
      <c r="I3199" s="311"/>
    </row>
    <row r="3200" spans="2:9" x14ac:dyDescent="0.35">
      <c r="B3200" s="310"/>
      <c r="C3200" s="294" t="str">
        <f>IF(F3200-G3200&lt;&gt;0,Journal!C3196,"")</f>
        <v/>
      </c>
      <c r="D3200" s="66" t="str">
        <f>IF(F3200-G3200&lt;&gt;0,Journal!D3196,"")</f>
        <v/>
      </c>
      <c r="E3200" s="295" t="str">
        <f>IF(F3200-G3200&lt;&gt;0,Journal!E3196,"")</f>
        <v/>
      </c>
      <c r="F3200" s="296"/>
      <c r="G3200" s="296"/>
      <c r="H3200" s="296">
        <f t="shared" si="49"/>
        <v>0</v>
      </c>
      <c r="I3200" s="311"/>
    </row>
    <row r="3201" spans="2:9" x14ac:dyDescent="0.35">
      <c r="B3201" s="310"/>
      <c r="C3201" s="294" t="str">
        <f>IF(F3201-G3201&lt;&gt;0,Journal!C3197,"")</f>
        <v/>
      </c>
      <c r="D3201" s="66" t="str">
        <f>IF(F3201-G3201&lt;&gt;0,Journal!D3197,"")</f>
        <v/>
      </c>
      <c r="E3201" s="295" t="str">
        <f>IF(F3201-G3201&lt;&gt;0,Journal!E3197,"")</f>
        <v/>
      </c>
      <c r="F3201" s="296"/>
      <c r="G3201" s="296"/>
      <c r="H3201" s="296">
        <f t="shared" si="49"/>
        <v>0</v>
      </c>
      <c r="I3201" s="311"/>
    </row>
    <row r="3202" spans="2:9" x14ac:dyDescent="0.35">
      <c r="B3202" s="310"/>
      <c r="C3202" s="294" t="str">
        <f>IF(F3202-G3202&lt;&gt;0,Journal!C3198,"")</f>
        <v/>
      </c>
      <c r="D3202" s="66" t="str">
        <f>IF(F3202-G3202&lt;&gt;0,Journal!D3198,"")</f>
        <v/>
      </c>
      <c r="E3202" s="295" t="str">
        <f>IF(F3202-G3202&lt;&gt;0,Journal!E3198,"")</f>
        <v/>
      </c>
      <c r="F3202" s="296"/>
      <c r="G3202" s="296"/>
      <c r="H3202" s="296">
        <f t="shared" si="49"/>
        <v>0</v>
      </c>
      <c r="I3202" s="311"/>
    </row>
    <row r="3203" spans="2:9" x14ac:dyDescent="0.35">
      <c r="B3203" s="310"/>
      <c r="C3203" s="294" t="str">
        <f>IF(F3203-G3203&lt;&gt;0,Journal!C3199,"")</f>
        <v/>
      </c>
      <c r="D3203" s="66" t="str">
        <f>IF(F3203-G3203&lt;&gt;0,Journal!D3199,"")</f>
        <v/>
      </c>
      <c r="E3203" s="295" t="str">
        <f>IF(F3203-G3203&lt;&gt;0,Journal!E3199,"")</f>
        <v/>
      </c>
      <c r="F3203" s="296"/>
      <c r="G3203" s="296"/>
      <c r="H3203" s="296">
        <f t="shared" si="49"/>
        <v>0</v>
      </c>
      <c r="I3203" s="311"/>
    </row>
    <row r="3204" spans="2:9" x14ac:dyDescent="0.35">
      <c r="B3204" s="310"/>
      <c r="C3204" s="294" t="str">
        <f>IF(F3204-G3204&lt;&gt;0,Journal!C3200,"")</f>
        <v/>
      </c>
      <c r="D3204" s="66" t="str">
        <f>IF(F3204-G3204&lt;&gt;0,Journal!D3200,"")</f>
        <v/>
      </c>
      <c r="E3204" s="295" t="str">
        <f>IF(F3204-G3204&lt;&gt;0,Journal!E3200,"")</f>
        <v/>
      </c>
      <c r="F3204" s="296"/>
      <c r="G3204" s="296"/>
      <c r="H3204" s="296">
        <f t="shared" si="49"/>
        <v>0</v>
      </c>
      <c r="I3204" s="311"/>
    </row>
    <row r="3205" spans="2:9" x14ac:dyDescent="0.35">
      <c r="B3205" s="310"/>
      <c r="C3205" s="294" t="str">
        <f>IF(F3205-G3205&lt;&gt;0,Journal!C3201,"")</f>
        <v/>
      </c>
      <c r="D3205" s="66" t="str">
        <f>IF(F3205-G3205&lt;&gt;0,Journal!D3201,"")</f>
        <v/>
      </c>
      <c r="E3205" s="295" t="str">
        <f>IF(F3205-G3205&lt;&gt;0,Journal!E3201,"")</f>
        <v/>
      </c>
      <c r="F3205" s="296"/>
      <c r="G3205" s="296"/>
      <c r="H3205" s="296">
        <f t="shared" si="49"/>
        <v>0</v>
      </c>
      <c r="I3205" s="311"/>
    </row>
    <row r="3206" spans="2:9" x14ac:dyDescent="0.35">
      <c r="B3206" s="310"/>
      <c r="C3206" s="294" t="str">
        <f>IF(F3206-G3206&lt;&gt;0,Journal!C3202,"")</f>
        <v/>
      </c>
      <c r="D3206" s="66" t="str">
        <f>IF(F3206-G3206&lt;&gt;0,Journal!D3202,"")</f>
        <v/>
      </c>
      <c r="E3206" s="295" t="str">
        <f>IF(F3206-G3206&lt;&gt;0,Journal!E3202,"")</f>
        <v/>
      </c>
      <c r="F3206" s="296"/>
      <c r="G3206" s="296"/>
      <c r="H3206" s="296">
        <f t="shared" si="49"/>
        <v>0</v>
      </c>
      <c r="I3206" s="311"/>
    </row>
    <row r="3207" spans="2:9" x14ac:dyDescent="0.35">
      <c r="B3207" s="310"/>
      <c r="C3207" s="294" t="str">
        <f>IF(F3207-G3207&lt;&gt;0,Journal!C3203,"")</f>
        <v/>
      </c>
      <c r="D3207" s="66" t="str">
        <f>IF(F3207-G3207&lt;&gt;0,Journal!D3203,"")</f>
        <v/>
      </c>
      <c r="E3207" s="295" t="str">
        <f>IF(F3207-G3207&lt;&gt;0,Journal!E3203,"")</f>
        <v/>
      </c>
      <c r="F3207" s="296"/>
      <c r="G3207" s="296"/>
      <c r="H3207" s="296">
        <f t="shared" si="49"/>
        <v>0</v>
      </c>
      <c r="I3207" s="311"/>
    </row>
    <row r="3208" spans="2:9" x14ac:dyDescent="0.35">
      <c r="B3208" s="310"/>
      <c r="C3208" s="294" t="str">
        <f>IF(F3208-G3208&lt;&gt;0,Journal!C3204,"")</f>
        <v/>
      </c>
      <c r="D3208" s="66" t="str">
        <f>IF(F3208-G3208&lt;&gt;0,Journal!D3204,"")</f>
        <v/>
      </c>
      <c r="E3208" s="295" t="str">
        <f>IF(F3208-G3208&lt;&gt;0,Journal!E3204,"")</f>
        <v/>
      </c>
      <c r="F3208" s="296"/>
      <c r="G3208" s="296"/>
      <c r="H3208" s="296">
        <f t="shared" si="49"/>
        <v>0</v>
      </c>
      <c r="I3208" s="311"/>
    </row>
    <row r="3209" spans="2:9" x14ac:dyDescent="0.35">
      <c r="B3209" s="310"/>
      <c r="C3209" s="294" t="str">
        <f>IF(F3209-G3209&lt;&gt;0,Journal!C3205,"")</f>
        <v/>
      </c>
      <c r="D3209" s="66" t="str">
        <f>IF(F3209-G3209&lt;&gt;0,Journal!D3205,"")</f>
        <v/>
      </c>
      <c r="E3209" s="295" t="str">
        <f>IF(F3209-G3209&lt;&gt;0,Journal!E3205,"")</f>
        <v/>
      </c>
      <c r="F3209" s="296"/>
      <c r="G3209" s="296"/>
      <c r="H3209" s="296">
        <f t="shared" si="49"/>
        <v>0</v>
      </c>
      <c r="I3209" s="311"/>
    </row>
    <row r="3210" spans="2:9" x14ac:dyDescent="0.35">
      <c r="B3210" s="310"/>
      <c r="C3210" s="294" t="str">
        <f>IF(F3210-G3210&lt;&gt;0,Journal!C3206,"")</f>
        <v/>
      </c>
      <c r="D3210" s="66" t="str">
        <f>IF(F3210-G3210&lt;&gt;0,Journal!D3206,"")</f>
        <v/>
      </c>
      <c r="E3210" s="295" t="str">
        <f>IF(F3210-G3210&lt;&gt;0,Journal!E3206,"")</f>
        <v/>
      </c>
      <c r="F3210" s="296"/>
      <c r="G3210" s="296"/>
      <c r="H3210" s="296">
        <f t="shared" si="49"/>
        <v>0</v>
      </c>
      <c r="I3210" s="311"/>
    </row>
    <row r="3211" spans="2:9" x14ac:dyDescent="0.35">
      <c r="B3211" s="310"/>
      <c r="C3211" s="294" t="str">
        <f>IF(F3211-G3211&lt;&gt;0,Journal!C3207,"")</f>
        <v/>
      </c>
      <c r="D3211" s="66" t="str">
        <f>IF(F3211-G3211&lt;&gt;0,Journal!D3207,"")</f>
        <v/>
      </c>
      <c r="E3211" s="295" t="str">
        <f>IF(F3211-G3211&lt;&gt;0,Journal!E3207,"")</f>
        <v/>
      </c>
      <c r="F3211" s="296"/>
      <c r="G3211" s="296"/>
      <c r="H3211" s="296">
        <f t="shared" si="49"/>
        <v>0</v>
      </c>
      <c r="I3211" s="311"/>
    </row>
    <row r="3212" spans="2:9" x14ac:dyDescent="0.35">
      <c r="B3212" s="310"/>
      <c r="C3212" s="294" t="str">
        <f>IF(F3212-G3212&lt;&gt;0,Journal!C3208,"")</f>
        <v/>
      </c>
      <c r="D3212" s="66" t="str">
        <f>IF(F3212-G3212&lt;&gt;0,Journal!D3208,"")</f>
        <v/>
      </c>
      <c r="E3212" s="295" t="str">
        <f>IF(F3212-G3212&lt;&gt;0,Journal!E3208,"")</f>
        <v/>
      </c>
      <c r="F3212" s="296"/>
      <c r="G3212" s="296"/>
      <c r="H3212" s="296">
        <f t="shared" si="49"/>
        <v>0</v>
      </c>
      <c r="I3212" s="311"/>
    </row>
    <row r="3213" spans="2:9" x14ac:dyDescent="0.35">
      <c r="B3213" s="310"/>
      <c r="C3213" s="294" t="str">
        <f>IF(F3213-G3213&lt;&gt;0,Journal!C3209,"")</f>
        <v/>
      </c>
      <c r="D3213" s="66" t="str">
        <f>IF(F3213-G3213&lt;&gt;0,Journal!D3209,"")</f>
        <v/>
      </c>
      <c r="E3213" s="295" t="str">
        <f>IF(F3213-G3213&lt;&gt;0,Journal!E3209,"")</f>
        <v/>
      </c>
      <c r="F3213" s="296"/>
      <c r="G3213" s="296"/>
      <c r="H3213" s="296">
        <f t="shared" si="49"/>
        <v>0</v>
      </c>
      <c r="I3213" s="311"/>
    </row>
    <row r="3214" spans="2:9" x14ac:dyDescent="0.35">
      <c r="B3214" s="310"/>
      <c r="C3214" s="294" t="str">
        <f>IF(F3214-G3214&lt;&gt;0,Journal!C3210,"")</f>
        <v/>
      </c>
      <c r="D3214" s="66" t="str">
        <f>IF(F3214-G3214&lt;&gt;0,Journal!D3210,"")</f>
        <v/>
      </c>
      <c r="E3214" s="295" t="str">
        <f>IF(F3214-G3214&lt;&gt;0,Journal!E3210,"")</f>
        <v/>
      </c>
      <c r="F3214" s="296"/>
      <c r="G3214" s="296"/>
      <c r="H3214" s="296">
        <f t="shared" si="49"/>
        <v>0</v>
      </c>
      <c r="I3214" s="311"/>
    </row>
    <row r="3215" spans="2:9" x14ac:dyDescent="0.35">
      <c r="B3215" s="310"/>
      <c r="C3215" s="294" t="str">
        <f>IF(F3215-G3215&lt;&gt;0,Journal!C3211,"")</f>
        <v/>
      </c>
      <c r="D3215" s="66" t="str">
        <f>IF(F3215-G3215&lt;&gt;0,Journal!D3211,"")</f>
        <v/>
      </c>
      <c r="E3215" s="295" t="str">
        <f>IF(F3215-G3215&lt;&gt;0,Journal!E3211,"")</f>
        <v/>
      </c>
      <c r="F3215" s="296"/>
      <c r="G3215" s="296"/>
      <c r="H3215" s="296">
        <f t="shared" si="49"/>
        <v>0</v>
      </c>
      <c r="I3215" s="311"/>
    </row>
    <row r="3216" spans="2:9" x14ac:dyDescent="0.35">
      <c r="B3216" s="310"/>
      <c r="C3216" s="294" t="str">
        <f>IF(F3216-G3216&lt;&gt;0,Journal!C3212,"")</f>
        <v/>
      </c>
      <c r="D3216" s="66" t="str">
        <f>IF(F3216-G3216&lt;&gt;0,Journal!D3212,"")</f>
        <v/>
      </c>
      <c r="E3216" s="295" t="str">
        <f>IF(F3216-G3216&lt;&gt;0,Journal!E3212,"")</f>
        <v/>
      </c>
      <c r="F3216" s="296"/>
      <c r="G3216" s="296"/>
      <c r="H3216" s="296">
        <f t="shared" ref="H3216:H3279" si="50">IF($F$9="Debit",(H3215+F3216-G3216),(H3215+G3216-F3216))</f>
        <v>0</v>
      </c>
      <c r="I3216" s="311"/>
    </row>
    <row r="3217" spans="2:9" x14ac:dyDescent="0.35">
      <c r="B3217" s="310"/>
      <c r="C3217" s="294" t="str">
        <f>IF(F3217-G3217&lt;&gt;0,Journal!C3213,"")</f>
        <v/>
      </c>
      <c r="D3217" s="66" t="str">
        <f>IF(F3217-G3217&lt;&gt;0,Journal!D3213,"")</f>
        <v/>
      </c>
      <c r="E3217" s="295" t="str">
        <f>IF(F3217-G3217&lt;&gt;0,Journal!E3213,"")</f>
        <v/>
      </c>
      <c r="F3217" s="296"/>
      <c r="G3217" s="296"/>
      <c r="H3217" s="296">
        <f t="shared" si="50"/>
        <v>0</v>
      </c>
      <c r="I3217" s="311"/>
    </row>
    <row r="3218" spans="2:9" x14ac:dyDescent="0.35">
      <c r="B3218" s="310"/>
      <c r="C3218" s="294" t="str">
        <f>IF(F3218-G3218&lt;&gt;0,Journal!C3214,"")</f>
        <v/>
      </c>
      <c r="D3218" s="66" t="str">
        <f>IF(F3218-G3218&lt;&gt;0,Journal!D3214,"")</f>
        <v/>
      </c>
      <c r="E3218" s="295" t="str">
        <f>IF(F3218-G3218&lt;&gt;0,Journal!E3214,"")</f>
        <v/>
      </c>
      <c r="F3218" s="296"/>
      <c r="G3218" s="296"/>
      <c r="H3218" s="296">
        <f t="shared" si="50"/>
        <v>0</v>
      </c>
      <c r="I3218" s="311"/>
    </row>
    <row r="3219" spans="2:9" x14ac:dyDescent="0.35">
      <c r="B3219" s="310"/>
      <c r="C3219" s="294" t="str">
        <f>IF(F3219-G3219&lt;&gt;0,Journal!C3215,"")</f>
        <v/>
      </c>
      <c r="D3219" s="66" t="str">
        <f>IF(F3219-G3219&lt;&gt;0,Journal!D3215,"")</f>
        <v/>
      </c>
      <c r="E3219" s="295" t="str">
        <f>IF(F3219-G3219&lt;&gt;0,Journal!E3215,"")</f>
        <v/>
      </c>
      <c r="F3219" s="296"/>
      <c r="G3219" s="296"/>
      <c r="H3219" s="296">
        <f t="shared" si="50"/>
        <v>0</v>
      </c>
      <c r="I3219" s="311"/>
    </row>
    <row r="3220" spans="2:9" x14ac:dyDescent="0.35">
      <c r="B3220" s="310"/>
      <c r="C3220" s="294" t="str">
        <f>IF(F3220-G3220&lt;&gt;0,Journal!C3216,"")</f>
        <v/>
      </c>
      <c r="D3220" s="66" t="str">
        <f>IF(F3220-G3220&lt;&gt;0,Journal!D3216,"")</f>
        <v/>
      </c>
      <c r="E3220" s="295" t="str">
        <f>IF(F3220-G3220&lt;&gt;0,Journal!E3216,"")</f>
        <v/>
      </c>
      <c r="F3220" s="296"/>
      <c r="G3220" s="296"/>
      <c r="H3220" s="296">
        <f t="shared" si="50"/>
        <v>0</v>
      </c>
      <c r="I3220" s="311"/>
    </row>
    <row r="3221" spans="2:9" x14ac:dyDescent="0.35">
      <c r="B3221" s="310"/>
      <c r="C3221" s="294" t="str">
        <f>IF(F3221-G3221&lt;&gt;0,Journal!C3217,"")</f>
        <v/>
      </c>
      <c r="D3221" s="66" t="str">
        <f>IF(F3221-G3221&lt;&gt;0,Journal!D3217,"")</f>
        <v/>
      </c>
      <c r="E3221" s="295" t="str">
        <f>IF(F3221-G3221&lt;&gt;0,Journal!E3217,"")</f>
        <v/>
      </c>
      <c r="F3221" s="296"/>
      <c r="G3221" s="296"/>
      <c r="H3221" s="296">
        <f t="shared" si="50"/>
        <v>0</v>
      </c>
      <c r="I3221" s="311"/>
    </row>
    <row r="3222" spans="2:9" x14ac:dyDescent="0.35">
      <c r="B3222" s="310"/>
      <c r="C3222" s="294" t="str">
        <f>IF(F3222-G3222&lt;&gt;0,Journal!C3218,"")</f>
        <v/>
      </c>
      <c r="D3222" s="66" t="str">
        <f>IF(F3222-G3222&lt;&gt;0,Journal!D3218,"")</f>
        <v/>
      </c>
      <c r="E3222" s="295" t="str">
        <f>IF(F3222-G3222&lt;&gt;0,Journal!E3218,"")</f>
        <v/>
      </c>
      <c r="F3222" s="296"/>
      <c r="G3222" s="296"/>
      <c r="H3222" s="296">
        <f t="shared" si="50"/>
        <v>0</v>
      </c>
      <c r="I3222" s="311"/>
    </row>
    <row r="3223" spans="2:9" x14ac:dyDescent="0.35">
      <c r="B3223" s="310"/>
      <c r="C3223" s="294" t="str">
        <f>IF(F3223-G3223&lt;&gt;0,Journal!C3219,"")</f>
        <v/>
      </c>
      <c r="D3223" s="66" t="str">
        <f>IF(F3223-G3223&lt;&gt;0,Journal!D3219,"")</f>
        <v/>
      </c>
      <c r="E3223" s="295" t="str">
        <f>IF(F3223-G3223&lt;&gt;0,Journal!E3219,"")</f>
        <v/>
      </c>
      <c r="F3223" s="296"/>
      <c r="G3223" s="296"/>
      <c r="H3223" s="296">
        <f t="shared" si="50"/>
        <v>0</v>
      </c>
      <c r="I3223" s="311"/>
    </row>
    <row r="3224" spans="2:9" x14ac:dyDescent="0.35">
      <c r="B3224" s="310"/>
      <c r="C3224" s="294" t="str">
        <f>IF(F3224-G3224&lt;&gt;0,Journal!C3220,"")</f>
        <v/>
      </c>
      <c r="D3224" s="66" t="str">
        <f>IF(F3224-G3224&lt;&gt;0,Journal!D3220,"")</f>
        <v/>
      </c>
      <c r="E3224" s="295" t="str">
        <f>IF(F3224-G3224&lt;&gt;0,Journal!E3220,"")</f>
        <v/>
      </c>
      <c r="F3224" s="296"/>
      <c r="G3224" s="296"/>
      <c r="H3224" s="296">
        <f t="shared" si="50"/>
        <v>0</v>
      </c>
      <c r="I3224" s="311"/>
    </row>
    <row r="3225" spans="2:9" x14ac:dyDescent="0.35">
      <c r="B3225" s="310"/>
      <c r="C3225" s="294" t="str">
        <f>IF(F3225-G3225&lt;&gt;0,Journal!C3221,"")</f>
        <v/>
      </c>
      <c r="D3225" s="66" t="str">
        <f>IF(F3225-G3225&lt;&gt;0,Journal!D3221,"")</f>
        <v/>
      </c>
      <c r="E3225" s="295" t="str">
        <f>IF(F3225-G3225&lt;&gt;0,Journal!E3221,"")</f>
        <v/>
      </c>
      <c r="F3225" s="296"/>
      <c r="G3225" s="296"/>
      <c r="H3225" s="296">
        <f t="shared" si="50"/>
        <v>0</v>
      </c>
      <c r="I3225" s="311"/>
    </row>
    <row r="3226" spans="2:9" x14ac:dyDescent="0.35">
      <c r="B3226" s="310"/>
      <c r="C3226" s="294" t="str">
        <f>IF(F3226-G3226&lt;&gt;0,Journal!C3222,"")</f>
        <v/>
      </c>
      <c r="D3226" s="66" t="str">
        <f>IF(F3226-G3226&lt;&gt;0,Journal!D3222,"")</f>
        <v/>
      </c>
      <c r="E3226" s="295" t="str">
        <f>IF(F3226-G3226&lt;&gt;0,Journal!E3222,"")</f>
        <v/>
      </c>
      <c r="F3226" s="296"/>
      <c r="G3226" s="296"/>
      <c r="H3226" s="296">
        <f t="shared" si="50"/>
        <v>0</v>
      </c>
      <c r="I3226" s="311"/>
    </row>
    <row r="3227" spans="2:9" x14ac:dyDescent="0.35">
      <c r="B3227" s="310"/>
      <c r="C3227" s="294" t="str">
        <f>IF(F3227-G3227&lt;&gt;0,Journal!C3223,"")</f>
        <v/>
      </c>
      <c r="D3227" s="66" t="str">
        <f>IF(F3227-G3227&lt;&gt;0,Journal!D3223,"")</f>
        <v/>
      </c>
      <c r="E3227" s="295" t="str">
        <f>IF(F3227-G3227&lt;&gt;0,Journal!E3223,"")</f>
        <v/>
      </c>
      <c r="F3227" s="296"/>
      <c r="G3227" s="296"/>
      <c r="H3227" s="296">
        <f t="shared" si="50"/>
        <v>0</v>
      </c>
      <c r="I3227" s="311"/>
    </row>
    <row r="3228" spans="2:9" x14ac:dyDescent="0.35">
      <c r="B3228" s="310"/>
      <c r="C3228" s="294" t="str">
        <f>IF(F3228-G3228&lt;&gt;0,Journal!C3224,"")</f>
        <v/>
      </c>
      <c r="D3228" s="66" t="str">
        <f>IF(F3228-G3228&lt;&gt;0,Journal!D3224,"")</f>
        <v/>
      </c>
      <c r="E3228" s="295" t="str">
        <f>IF(F3228-G3228&lt;&gt;0,Journal!E3224,"")</f>
        <v/>
      </c>
      <c r="F3228" s="296"/>
      <c r="G3228" s="296"/>
      <c r="H3228" s="296">
        <f t="shared" si="50"/>
        <v>0</v>
      </c>
      <c r="I3228" s="311"/>
    </row>
    <row r="3229" spans="2:9" x14ac:dyDescent="0.35">
      <c r="B3229" s="310"/>
      <c r="C3229" s="294" t="str">
        <f>IF(F3229-G3229&lt;&gt;0,Journal!C3225,"")</f>
        <v/>
      </c>
      <c r="D3229" s="66" t="str">
        <f>IF(F3229-G3229&lt;&gt;0,Journal!D3225,"")</f>
        <v/>
      </c>
      <c r="E3229" s="295" t="str">
        <f>IF(F3229-G3229&lt;&gt;0,Journal!E3225,"")</f>
        <v/>
      </c>
      <c r="F3229" s="296"/>
      <c r="G3229" s="296"/>
      <c r="H3229" s="296">
        <f t="shared" si="50"/>
        <v>0</v>
      </c>
      <c r="I3229" s="311"/>
    </row>
    <row r="3230" spans="2:9" x14ac:dyDescent="0.35">
      <c r="B3230" s="310"/>
      <c r="C3230" s="294" t="str">
        <f>IF(F3230-G3230&lt;&gt;0,Journal!C3226,"")</f>
        <v/>
      </c>
      <c r="D3230" s="66" t="str">
        <f>IF(F3230-G3230&lt;&gt;0,Journal!D3226,"")</f>
        <v/>
      </c>
      <c r="E3230" s="295" t="str">
        <f>IF(F3230-G3230&lt;&gt;0,Journal!E3226,"")</f>
        <v/>
      </c>
      <c r="F3230" s="296"/>
      <c r="G3230" s="296"/>
      <c r="H3230" s="296">
        <f t="shared" si="50"/>
        <v>0</v>
      </c>
      <c r="I3230" s="311"/>
    </row>
    <row r="3231" spans="2:9" x14ac:dyDescent="0.35">
      <c r="B3231" s="310"/>
      <c r="C3231" s="294" t="str">
        <f>IF(F3231-G3231&lt;&gt;0,Journal!C3227,"")</f>
        <v/>
      </c>
      <c r="D3231" s="66" t="str">
        <f>IF(F3231-G3231&lt;&gt;0,Journal!D3227,"")</f>
        <v/>
      </c>
      <c r="E3231" s="295" t="str">
        <f>IF(F3231-G3231&lt;&gt;0,Journal!E3227,"")</f>
        <v/>
      </c>
      <c r="F3231" s="296"/>
      <c r="G3231" s="296"/>
      <c r="H3231" s="296">
        <f t="shared" si="50"/>
        <v>0</v>
      </c>
      <c r="I3231" s="311"/>
    </row>
    <row r="3232" spans="2:9" x14ac:dyDescent="0.35">
      <c r="B3232" s="310"/>
      <c r="C3232" s="294" t="str">
        <f>IF(F3232-G3232&lt;&gt;0,Journal!C3228,"")</f>
        <v/>
      </c>
      <c r="D3232" s="66" t="str">
        <f>IF(F3232-G3232&lt;&gt;0,Journal!D3228,"")</f>
        <v/>
      </c>
      <c r="E3232" s="295" t="str">
        <f>IF(F3232-G3232&lt;&gt;0,Journal!E3228,"")</f>
        <v/>
      </c>
      <c r="F3232" s="296"/>
      <c r="G3232" s="296"/>
      <c r="H3232" s="296">
        <f t="shared" si="50"/>
        <v>0</v>
      </c>
      <c r="I3232" s="311"/>
    </row>
    <row r="3233" spans="2:9" x14ac:dyDescent="0.35">
      <c r="B3233" s="310"/>
      <c r="C3233" s="294" t="str">
        <f>IF(F3233-G3233&lt;&gt;0,Journal!C3229,"")</f>
        <v/>
      </c>
      <c r="D3233" s="66" t="str">
        <f>IF(F3233-G3233&lt;&gt;0,Journal!D3229,"")</f>
        <v/>
      </c>
      <c r="E3233" s="295" t="str">
        <f>IF(F3233-G3233&lt;&gt;0,Journal!E3229,"")</f>
        <v/>
      </c>
      <c r="F3233" s="296"/>
      <c r="G3233" s="296"/>
      <c r="H3233" s="296">
        <f t="shared" si="50"/>
        <v>0</v>
      </c>
      <c r="I3233" s="311"/>
    </row>
    <row r="3234" spans="2:9" x14ac:dyDescent="0.35">
      <c r="B3234" s="310"/>
      <c r="C3234" s="294" t="str">
        <f>IF(F3234-G3234&lt;&gt;0,Journal!C3230,"")</f>
        <v/>
      </c>
      <c r="D3234" s="66" t="str">
        <f>IF(F3234-G3234&lt;&gt;0,Journal!D3230,"")</f>
        <v/>
      </c>
      <c r="E3234" s="295" t="str">
        <f>IF(F3234-G3234&lt;&gt;0,Journal!E3230,"")</f>
        <v/>
      </c>
      <c r="F3234" s="296"/>
      <c r="G3234" s="296"/>
      <c r="H3234" s="296">
        <f t="shared" si="50"/>
        <v>0</v>
      </c>
      <c r="I3234" s="311"/>
    </row>
    <row r="3235" spans="2:9" x14ac:dyDescent="0.35">
      <c r="B3235" s="310"/>
      <c r="C3235" s="294" t="str">
        <f>IF(F3235-G3235&lt;&gt;0,Journal!C3231,"")</f>
        <v/>
      </c>
      <c r="D3235" s="66" t="str">
        <f>IF(F3235-G3235&lt;&gt;0,Journal!D3231,"")</f>
        <v/>
      </c>
      <c r="E3235" s="295" t="str">
        <f>IF(F3235-G3235&lt;&gt;0,Journal!E3231,"")</f>
        <v/>
      </c>
      <c r="F3235" s="296"/>
      <c r="G3235" s="296"/>
      <c r="H3235" s="296">
        <f t="shared" si="50"/>
        <v>0</v>
      </c>
      <c r="I3235" s="311"/>
    </row>
    <row r="3236" spans="2:9" x14ac:dyDescent="0.35">
      <c r="B3236" s="310"/>
      <c r="C3236" s="294" t="str">
        <f>IF(F3236-G3236&lt;&gt;0,Journal!C3232,"")</f>
        <v/>
      </c>
      <c r="D3236" s="66" t="str">
        <f>IF(F3236-G3236&lt;&gt;0,Journal!D3232,"")</f>
        <v/>
      </c>
      <c r="E3236" s="295" t="str">
        <f>IF(F3236-G3236&lt;&gt;0,Journal!E3232,"")</f>
        <v/>
      </c>
      <c r="F3236" s="296"/>
      <c r="G3236" s="296"/>
      <c r="H3236" s="296">
        <f t="shared" si="50"/>
        <v>0</v>
      </c>
      <c r="I3236" s="311"/>
    </row>
    <row r="3237" spans="2:9" x14ac:dyDescent="0.35">
      <c r="B3237" s="310"/>
      <c r="C3237" s="294" t="str">
        <f>IF(F3237-G3237&lt;&gt;0,Journal!C3233,"")</f>
        <v/>
      </c>
      <c r="D3237" s="66" t="str">
        <f>IF(F3237-G3237&lt;&gt;0,Journal!D3233,"")</f>
        <v/>
      </c>
      <c r="E3237" s="295" t="str">
        <f>IF(F3237-G3237&lt;&gt;0,Journal!E3233,"")</f>
        <v/>
      </c>
      <c r="F3237" s="296"/>
      <c r="G3237" s="296"/>
      <c r="H3237" s="296">
        <f t="shared" si="50"/>
        <v>0</v>
      </c>
      <c r="I3237" s="311"/>
    </row>
    <row r="3238" spans="2:9" x14ac:dyDescent="0.35">
      <c r="B3238" s="310"/>
      <c r="C3238" s="294" t="str">
        <f>IF(F3238-G3238&lt;&gt;0,Journal!C3234,"")</f>
        <v/>
      </c>
      <c r="D3238" s="66" t="str">
        <f>IF(F3238-G3238&lt;&gt;0,Journal!D3234,"")</f>
        <v/>
      </c>
      <c r="E3238" s="295" t="str">
        <f>IF(F3238-G3238&lt;&gt;0,Journal!E3234,"")</f>
        <v/>
      </c>
      <c r="F3238" s="296"/>
      <c r="G3238" s="296"/>
      <c r="H3238" s="296">
        <f t="shared" si="50"/>
        <v>0</v>
      </c>
      <c r="I3238" s="311"/>
    </row>
    <row r="3239" spans="2:9" x14ac:dyDescent="0.35">
      <c r="B3239" s="310"/>
      <c r="C3239" s="294" t="str">
        <f>IF(F3239-G3239&lt;&gt;0,Journal!C3235,"")</f>
        <v/>
      </c>
      <c r="D3239" s="66" t="str">
        <f>IF(F3239-G3239&lt;&gt;0,Journal!D3235,"")</f>
        <v/>
      </c>
      <c r="E3239" s="295" t="str">
        <f>IF(F3239-G3239&lt;&gt;0,Journal!E3235,"")</f>
        <v/>
      </c>
      <c r="F3239" s="296"/>
      <c r="G3239" s="296"/>
      <c r="H3239" s="296">
        <f t="shared" si="50"/>
        <v>0</v>
      </c>
      <c r="I3239" s="311"/>
    </row>
    <row r="3240" spans="2:9" x14ac:dyDescent="0.35">
      <c r="B3240" s="310"/>
      <c r="C3240" s="294" t="str">
        <f>IF(F3240-G3240&lt;&gt;0,Journal!C3236,"")</f>
        <v/>
      </c>
      <c r="D3240" s="66" t="str">
        <f>IF(F3240-G3240&lt;&gt;0,Journal!D3236,"")</f>
        <v/>
      </c>
      <c r="E3240" s="295" t="str">
        <f>IF(F3240-G3240&lt;&gt;0,Journal!E3236,"")</f>
        <v/>
      </c>
      <c r="F3240" s="296"/>
      <c r="G3240" s="296"/>
      <c r="H3240" s="296">
        <f t="shared" si="50"/>
        <v>0</v>
      </c>
      <c r="I3240" s="311"/>
    </row>
    <row r="3241" spans="2:9" x14ac:dyDescent="0.35">
      <c r="B3241" s="310"/>
      <c r="C3241" s="294" t="str">
        <f>IF(F3241-G3241&lt;&gt;0,Journal!C3237,"")</f>
        <v/>
      </c>
      <c r="D3241" s="66" t="str">
        <f>IF(F3241-G3241&lt;&gt;0,Journal!D3237,"")</f>
        <v/>
      </c>
      <c r="E3241" s="295" t="str">
        <f>IF(F3241-G3241&lt;&gt;0,Journal!E3237,"")</f>
        <v/>
      </c>
      <c r="F3241" s="296"/>
      <c r="G3241" s="296"/>
      <c r="H3241" s="296">
        <f t="shared" si="50"/>
        <v>0</v>
      </c>
      <c r="I3241" s="311"/>
    </row>
    <row r="3242" spans="2:9" x14ac:dyDescent="0.35">
      <c r="B3242" s="310"/>
      <c r="C3242" s="294" t="str">
        <f>IF(F3242-G3242&lt;&gt;0,Journal!C3238,"")</f>
        <v/>
      </c>
      <c r="D3242" s="66" t="str">
        <f>IF(F3242-G3242&lt;&gt;0,Journal!D3238,"")</f>
        <v/>
      </c>
      <c r="E3242" s="295" t="str">
        <f>IF(F3242-G3242&lt;&gt;0,Journal!E3238,"")</f>
        <v/>
      </c>
      <c r="F3242" s="296"/>
      <c r="G3242" s="296"/>
      <c r="H3242" s="296">
        <f t="shared" si="50"/>
        <v>0</v>
      </c>
      <c r="I3242" s="311"/>
    </row>
    <row r="3243" spans="2:9" x14ac:dyDescent="0.35">
      <c r="B3243" s="310"/>
      <c r="C3243" s="294" t="str">
        <f>IF(F3243-G3243&lt;&gt;0,Journal!C3239,"")</f>
        <v/>
      </c>
      <c r="D3243" s="66" t="str">
        <f>IF(F3243-G3243&lt;&gt;0,Journal!D3239,"")</f>
        <v/>
      </c>
      <c r="E3243" s="295" t="str">
        <f>IF(F3243-G3243&lt;&gt;0,Journal!E3239,"")</f>
        <v/>
      </c>
      <c r="F3243" s="296"/>
      <c r="G3243" s="296"/>
      <c r="H3243" s="296">
        <f t="shared" si="50"/>
        <v>0</v>
      </c>
      <c r="I3243" s="311"/>
    </row>
    <row r="3244" spans="2:9" x14ac:dyDescent="0.35">
      <c r="B3244" s="310"/>
      <c r="C3244" s="294" t="str">
        <f>IF(F3244-G3244&lt;&gt;0,Journal!C3240,"")</f>
        <v/>
      </c>
      <c r="D3244" s="66" t="str">
        <f>IF(F3244-G3244&lt;&gt;0,Journal!D3240,"")</f>
        <v/>
      </c>
      <c r="E3244" s="295" t="str">
        <f>IF(F3244-G3244&lt;&gt;0,Journal!E3240,"")</f>
        <v/>
      </c>
      <c r="F3244" s="296"/>
      <c r="G3244" s="296"/>
      <c r="H3244" s="296">
        <f t="shared" si="50"/>
        <v>0</v>
      </c>
      <c r="I3244" s="311"/>
    </row>
    <row r="3245" spans="2:9" x14ac:dyDescent="0.35">
      <c r="B3245" s="310"/>
      <c r="C3245" s="294" t="str">
        <f>IF(F3245-G3245&lt;&gt;0,Journal!C3241,"")</f>
        <v/>
      </c>
      <c r="D3245" s="66" t="str">
        <f>IF(F3245-G3245&lt;&gt;0,Journal!D3241,"")</f>
        <v/>
      </c>
      <c r="E3245" s="295" t="str">
        <f>IF(F3245-G3245&lt;&gt;0,Journal!E3241,"")</f>
        <v/>
      </c>
      <c r="F3245" s="296"/>
      <c r="G3245" s="296"/>
      <c r="H3245" s="296">
        <f t="shared" si="50"/>
        <v>0</v>
      </c>
      <c r="I3245" s="311"/>
    </row>
    <row r="3246" spans="2:9" x14ac:dyDescent="0.35">
      <c r="B3246" s="310"/>
      <c r="C3246" s="294" t="str">
        <f>IF(F3246-G3246&lt;&gt;0,Journal!C3242,"")</f>
        <v/>
      </c>
      <c r="D3246" s="66" t="str">
        <f>IF(F3246-G3246&lt;&gt;0,Journal!D3242,"")</f>
        <v/>
      </c>
      <c r="E3246" s="295" t="str">
        <f>IF(F3246-G3246&lt;&gt;0,Journal!E3242,"")</f>
        <v/>
      </c>
      <c r="F3246" s="296"/>
      <c r="G3246" s="296"/>
      <c r="H3246" s="296">
        <f t="shared" si="50"/>
        <v>0</v>
      </c>
      <c r="I3246" s="311"/>
    </row>
    <row r="3247" spans="2:9" x14ac:dyDescent="0.35">
      <c r="B3247" s="310"/>
      <c r="C3247" s="294" t="str">
        <f>IF(F3247-G3247&lt;&gt;0,Journal!C3243,"")</f>
        <v/>
      </c>
      <c r="D3247" s="66" t="str">
        <f>IF(F3247-G3247&lt;&gt;0,Journal!D3243,"")</f>
        <v/>
      </c>
      <c r="E3247" s="295" t="str">
        <f>IF(F3247-G3247&lt;&gt;0,Journal!E3243,"")</f>
        <v/>
      </c>
      <c r="F3247" s="296"/>
      <c r="G3247" s="296"/>
      <c r="H3247" s="296">
        <f t="shared" si="50"/>
        <v>0</v>
      </c>
      <c r="I3247" s="311"/>
    </row>
    <row r="3248" spans="2:9" x14ac:dyDescent="0.35">
      <c r="B3248" s="310"/>
      <c r="C3248" s="294" t="str">
        <f>IF(F3248-G3248&lt;&gt;0,Journal!C3244,"")</f>
        <v/>
      </c>
      <c r="D3248" s="66" t="str">
        <f>IF(F3248-G3248&lt;&gt;0,Journal!D3244,"")</f>
        <v/>
      </c>
      <c r="E3248" s="295" t="str">
        <f>IF(F3248-G3248&lt;&gt;0,Journal!E3244,"")</f>
        <v/>
      </c>
      <c r="F3248" s="296"/>
      <c r="G3248" s="296"/>
      <c r="H3248" s="296">
        <f t="shared" si="50"/>
        <v>0</v>
      </c>
      <c r="I3248" s="311"/>
    </row>
    <row r="3249" spans="2:9" x14ac:dyDescent="0.35">
      <c r="B3249" s="310"/>
      <c r="C3249" s="294" t="str">
        <f>IF(F3249-G3249&lt;&gt;0,Journal!C3245,"")</f>
        <v/>
      </c>
      <c r="D3249" s="66" t="str">
        <f>IF(F3249-G3249&lt;&gt;0,Journal!D3245,"")</f>
        <v/>
      </c>
      <c r="E3249" s="295" t="str">
        <f>IF(F3249-G3249&lt;&gt;0,Journal!E3245,"")</f>
        <v/>
      </c>
      <c r="F3249" s="296"/>
      <c r="G3249" s="296"/>
      <c r="H3249" s="296">
        <f t="shared" si="50"/>
        <v>0</v>
      </c>
      <c r="I3249" s="311"/>
    </row>
    <row r="3250" spans="2:9" x14ac:dyDescent="0.35">
      <c r="B3250" s="310"/>
      <c r="C3250" s="294" t="str">
        <f>IF(F3250-G3250&lt;&gt;0,Journal!C3246,"")</f>
        <v/>
      </c>
      <c r="D3250" s="66" t="str">
        <f>IF(F3250-G3250&lt;&gt;0,Journal!D3246,"")</f>
        <v/>
      </c>
      <c r="E3250" s="295" t="str">
        <f>IF(F3250-G3250&lt;&gt;0,Journal!E3246,"")</f>
        <v/>
      </c>
      <c r="F3250" s="296"/>
      <c r="G3250" s="296"/>
      <c r="H3250" s="296">
        <f t="shared" si="50"/>
        <v>0</v>
      </c>
      <c r="I3250" s="311"/>
    </row>
    <row r="3251" spans="2:9" x14ac:dyDescent="0.35">
      <c r="B3251" s="310"/>
      <c r="C3251" s="294" t="str">
        <f>IF(F3251-G3251&lt;&gt;0,Journal!C3247,"")</f>
        <v/>
      </c>
      <c r="D3251" s="66" t="str">
        <f>IF(F3251-G3251&lt;&gt;0,Journal!D3247,"")</f>
        <v/>
      </c>
      <c r="E3251" s="295" t="str">
        <f>IF(F3251-G3251&lt;&gt;0,Journal!E3247,"")</f>
        <v/>
      </c>
      <c r="F3251" s="296"/>
      <c r="G3251" s="296"/>
      <c r="H3251" s="296">
        <f t="shared" si="50"/>
        <v>0</v>
      </c>
      <c r="I3251" s="311"/>
    </row>
    <row r="3252" spans="2:9" x14ac:dyDescent="0.35">
      <c r="B3252" s="310"/>
      <c r="C3252" s="294" t="str">
        <f>IF(F3252-G3252&lt;&gt;0,Journal!C3248,"")</f>
        <v/>
      </c>
      <c r="D3252" s="66" t="str">
        <f>IF(F3252-G3252&lt;&gt;0,Journal!D3248,"")</f>
        <v/>
      </c>
      <c r="E3252" s="295" t="str">
        <f>IF(F3252-G3252&lt;&gt;0,Journal!E3248,"")</f>
        <v/>
      </c>
      <c r="F3252" s="296"/>
      <c r="G3252" s="296"/>
      <c r="H3252" s="296">
        <f t="shared" si="50"/>
        <v>0</v>
      </c>
      <c r="I3252" s="311"/>
    </row>
    <row r="3253" spans="2:9" x14ac:dyDescent="0.35">
      <c r="B3253" s="310"/>
      <c r="C3253" s="294" t="str">
        <f>IF(F3253-G3253&lt;&gt;0,Journal!C3249,"")</f>
        <v/>
      </c>
      <c r="D3253" s="66" t="str">
        <f>IF(F3253-G3253&lt;&gt;0,Journal!D3249,"")</f>
        <v/>
      </c>
      <c r="E3253" s="295" t="str">
        <f>IF(F3253-G3253&lt;&gt;0,Journal!E3249,"")</f>
        <v/>
      </c>
      <c r="F3253" s="296"/>
      <c r="G3253" s="296"/>
      <c r="H3253" s="296">
        <f t="shared" si="50"/>
        <v>0</v>
      </c>
      <c r="I3253" s="311"/>
    </row>
    <row r="3254" spans="2:9" x14ac:dyDescent="0.35">
      <c r="B3254" s="310"/>
      <c r="C3254" s="294" t="str">
        <f>IF(F3254-G3254&lt;&gt;0,Journal!C3250,"")</f>
        <v/>
      </c>
      <c r="D3254" s="66" t="str">
        <f>IF(F3254-G3254&lt;&gt;0,Journal!D3250,"")</f>
        <v/>
      </c>
      <c r="E3254" s="295" t="str">
        <f>IF(F3254-G3254&lt;&gt;0,Journal!E3250,"")</f>
        <v/>
      </c>
      <c r="F3254" s="296"/>
      <c r="G3254" s="296"/>
      <c r="H3254" s="296">
        <f t="shared" si="50"/>
        <v>0</v>
      </c>
      <c r="I3254" s="311"/>
    </row>
    <row r="3255" spans="2:9" x14ac:dyDescent="0.35">
      <c r="B3255" s="310"/>
      <c r="C3255" s="294" t="str">
        <f>IF(F3255-G3255&lt;&gt;0,Journal!C3251,"")</f>
        <v/>
      </c>
      <c r="D3255" s="66" t="str">
        <f>IF(F3255-G3255&lt;&gt;0,Journal!D3251,"")</f>
        <v/>
      </c>
      <c r="E3255" s="295" t="str">
        <f>IF(F3255-G3255&lt;&gt;0,Journal!E3251,"")</f>
        <v/>
      </c>
      <c r="F3255" s="296"/>
      <c r="G3255" s="296"/>
      <c r="H3255" s="296">
        <f t="shared" si="50"/>
        <v>0</v>
      </c>
      <c r="I3255" s="311"/>
    </row>
    <row r="3256" spans="2:9" x14ac:dyDescent="0.35">
      <c r="B3256" s="310"/>
      <c r="C3256" s="294" t="str">
        <f>IF(F3256-G3256&lt;&gt;0,Journal!C3252,"")</f>
        <v/>
      </c>
      <c r="D3256" s="66" t="str">
        <f>IF(F3256-G3256&lt;&gt;0,Journal!D3252,"")</f>
        <v/>
      </c>
      <c r="E3256" s="295" t="str">
        <f>IF(F3256-G3256&lt;&gt;0,Journal!E3252,"")</f>
        <v/>
      </c>
      <c r="F3256" s="296"/>
      <c r="G3256" s="296"/>
      <c r="H3256" s="296">
        <f t="shared" si="50"/>
        <v>0</v>
      </c>
      <c r="I3256" s="311"/>
    </row>
    <row r="3257" spans="2:9" x14ac:dyDescent="0.35">
      <c r="B3257" s="310"/>
      <c r="C3257" s="294" t="str">
        <f>IF(F3257-G3257&lt;&gt;0,Journal!C3253,"")</f>
        <v/>
      </c>
      <c r="D3257" s="66" t="str">
        <f>IF(F3257-G3257&lt;&gt;0,Journal!D3253,"")</f>
        <v/>
      </c>
      <c r="E3257" s="295" t="str">
        <f>IF(F3257-G3257&lt;&gt;0,Journal!E3253,"")</f>
        <v/>
      </c>
      <c r="F3257" s="296"/>
      <c r="G3257" s="296"/>
      <c r="H3257" s="296">
        <f t="shared" si="50"/>
        <v>0</v>
      </c>
      <c r="I3257" s="311"/>
    </row>
    <row r="3258" spans="2:9" x14ac:dyDescent="0.35">
      <c r="B3258" s="310"/>
      <c r="C3258" s="294" t="str">
        <f>IF(F3258-G3258&lt;&gt;0,Journal!C3254,"")</f>
        <v/>
      </c>
      <c r="D3258" s="66" t="str">
        <f>IF(F3258-G3258&lt;&gt;0,Journal!D3254,"")</f>
        <v/>
      </c>
      <c r="E3258" s="295" t="str">
        <f>IF(F3258-G3258&lt;&gt;0,Journal!E3254,"")</f>
        <v/>
      </c>
      <c r="F3258" s="296"/>
      <c r="G3258" s="296"/>
      <c r="H3258" s="296">
        <f t="shared" si="50"/>
        <v>0</v>
      </c>
      <c r="I3258" s="311"/>
    </row>
    <row r="3259" spans="2:9" x14ac:dyDescent="0.35">
      <c r="B3259" s="310"/>
      <c r="C3259" s="294" t="str">
        <f>IF(F3259-G3259&lt;&gt;0,Journal!C3255,"")</f>
        <v/>
      </c>
      <c r="D3259" s="66" t="str">
        <f>IF(F3259-G3259&lt;&gt;0,Journal!D3255,"")</f>
        <v/>
      </c>
      <c r="E3259" s="295" t="str">
        <f>IF(F3259-G3259&lt;&gt;0,Journal!E3255,"")</f>
        <v/>
      </c>
      <c r="F3259" s="296"/>
      <c r="G3259" s="296"/>
      <c r="H3259" s="296">
        <f t="shared" si="50"/>
        <v>0</v>
      </c>
      <c r="I3259" s="311"/>
    </row>
    <row r="3260" spans="2:9" x14ac:dyDescent="0.35">
      <c r="B3260" s="310"/>
      <c r="C3260" s="294" t="str">
        <f>IF(F3260-G3260&lt;&gt;0,Journal!C3256,"")</f>
        <v/>
      </c>
      <c r="D3260" s="66" t="str">
        <f>IF(F3260-G3260&lt;&gt;0,Journal!D3256,"")</f>
        <v/>
      </c>
      <c r="E3260" s="295" t="str">
        <f>IF(F3260-G3260&lt;&gt;0,Journal!E3256,"")</f>
        <v/>
      </c>
      <c r="F3260" s="296"/>
      <c r="G3260" s="296"/>
      <c r="H3260" s="296">
        <f t="shared" si="50"/>
        <v>0</v>
      </c>
      <c r="I3260" s="311"/>
    </row>
    <row r="3261" spans="2:9" x14ac:dyDescent="0.35">
      <c r="B3261" s="310"/>
      <c r="C3261" s="294" t="str">
        <f>IF(F3261-G3261&lt;&gt;0,Journal!C3257,"")</f>
        <v/>
      </c>
      <c r="D3261" s="66" t="str">
        <f>IF(F3261-G3261&lt;&gt;0,Journal!D3257,"")</f>
        <v/>
      </c>
      <c r="E3261" s="295" t="str">
        <f>IF(F3261-G3261&lt;&gt;0,Journal!E3257,"")</f>
        <v/>
      </c>
      <c r="F3261" s="296"/>
      <c r="G3261" s="296"/>
      <c r="H3261" s="296">
        <f t="shared" si="50"/>
        <v>0</v>
      </c>
      <c r="I3261" s="311"/>
    </row>
    <row r="3262" spans="2:9" x14ac:dyDescent="0.35">
      <c r="B3262" s="310"/>
      <c r="C3262" s="294" t="str">
        <f>IF(F3262-G3262&lt;&gt;0,Journal!C3258,"")</f>
        <v/>
      </c>
      <c r="D3262" s="66" t="str">
        <f>IF(F3262-G3262&lt;&gt;0,Journal!D3258,"")</f>
        <v/>
      </c>
      <c r="E3262" s="295" t="str">
        <f>IF(F3262-G3262&lt;&gt;0,Journal!E3258,"")</f>
        <v/>
      </c>
      <c r="F3262" s="296"/>
      <c r="G3262" s="296"/>
      <c r="H3262" s="296">
        <f t="shared" si="50"/>
        <v>0</v>
      </c>
      <c r="I3262" s="311"/>
    </row>
    <row r="3263" spans="2:9" x14ac:dyDescent="0.35">
      <c r="B3263" s="310"/>
      <c r="C3263" s="294" t="str">
        <f>IF(F3263-G3263&lt;&gt;0,Journal!C3259,"")</f>
        <v/>
      </c>
      <c r="D3263" s="66" t="str">
        <f>IF(F3263-G3263&lt;&gt;0,Journal!D3259,"")</f>
        <v/>
      </c>
      <c r="E3263" s="295" t="str">
        <f>IF(F3263-G3263&lt;&gt;0,Journal!E3259,"")</f>
        <v/>
      </c>
      <c r="F3263" s="296"/>
      <c r="G3263" s="296"/>
      <c r="H3263" s="296">
        <f t="shared" si="50"/>
        <v>0</v>
      </c>
      <c r="I3263" s="311"/>
    </row>
    <row r="3264" spans="2:9" x14ac:dyDescent="0.35">
      <c r="B3264" s="310"/>
      <c r="C3264" s="294" t="str">
        <f>IF(F3264-G3264&lt;&gt;0,Journal!C3260,"")</f>
        <v/>
      </c>
      <c r="D3264" s="66" t="str">
        <f>IF(F3264-G3264&lt;&gt;0,Journal!D3260,"")</f>
        <v/>
      </c>
      <c r="E3264" s="295" t="str">
        <f>IF(F3264-G3264&lt;&gt;0,Journal!E3260,"")</f>
        <v/>
      </c>
      <c r="F3264" s="296"/>
      <c r="G3264" s="296"/>
      <c r="H3264" s="296">
        <f t="shared" si="50"/>
        <v>0</v>
      </c>
      <c r="I3264" s="311"/>
    </row>
    <row r="3265" spans="2:9" x14ac:dyDescent="0.35">
      <c r="B3265" s="310"/>
      <c r="C3265" s="294" t="str">
        <f>IF(F3265-G3265&lt;&gt;0,Journal!C3261,"")</f>
        <v/>
      </c>
      <c r="D3265" s="66" t="str">
        <f>IF(F3265-G3265&lt;&gt;0,Journal!D3261,"")</f>
        <v/>
      </c>
      <c r="E3265" s="295" t="str">
        <f>IF(F3265-G3265&lt;&gt;0,Journal!E3261,"")</f>
        <v/>
      </c>
      <c r="F3265" s="296"/>
      <c r="G3265" s="296"/>
      <c r="H3265" s="296">
        <f t="shared" si="50"/>
        <v>0</v>
      </c>
      <c r="I3265" s="311"/>
    </row>
    <row r="3266" spans="2:9" x14ac:dyDescent="0.35">
      <c r="B3266" s="310"/>
      <c r="C3266" s="294" t="str">
        <f>IF(F3266-G3266&lt;&gt;0,Journal!C3262,"")</f>
        <v/>
      </c>
      <c r="D3266" s="66" t="str">
        <f>IF(F3266-G3266&lt;&gt;0,Journal!D3262,"")</f>
        <v/>
      </c>
      <c r="E3266" s="295" t="str">
        <f>IF(F3266-G3266&lt;&gt;0,Journal!E3262,"")</f>
        <v/>
      </c>
      <c r="F3266" s="296"/>
      <c r="G3266" s="296"/>
      <c r="H3266" s="296">
        <f t="shared" si="50"/>
        <v>0</v>
      </c>
      <c r="I3266" s="311"/>
    </row>
    <row r="3267" spans="2:9" x14ac:dyDescent="0.35">
      <c r="B3267" s="310"/>
      <c r="C3267" s="294" t="str">
        <f>IF(F3267-G3267&lt;&gt;0,Journal!C3263,"")</f>
        <v/>
      </c>
      <c r="D3267" s="66" t="str">
        <f>IF(F3267-G3267&lt;&gt;0,Journal!D3263,"")</f>
        <v/>
      </c>
      <c r="E3267" s="295" t="str">
        <f>IF(F3267-G3267&lt;&gt;0,Journal!E3263,"")</f>
        <v/>
      </c>
      <c r="F3267" s="296"/>
      <c r="G3267" s="296"/>
      <c r="H3267" s="296">
        <f t="shared" si="50"/>
        <v>0</v>
      </c>
      <c r="I3267" s="311"/>
    </row>
    <row r="3268" spans="2:9" x14ac:dyDescent="0.35">
      <c r="B3268" s="310"/>
      <c r="C3268" s="294" t="str">
        <f>IF(F3268-G3268&lt;&gt;0,Journal!C3264,"")</f>
        <v/>
      </c>
      <c r="D3268" s="66" t="str">
        <f>IF(F3268-G3268&lt;&gt;0,Journal!D3264,"")</f>
        <v/>
      </c>
      <c r="E3268" s="295" t="str">
        <f>IF(F3268-G3268&lt;&gt;0,Journal!E3264,"")</f>
        <v/>
      </c>
      <c r="F3268" s="296"/>
      <c r="G3268" s="296"/>
      <c r="H3268" s="296">
        <f t="shared" si="50"/>
        <v>0</v>
      </c>
      <c r="I3268" s="311"/>
    </row>
    <row r="3269" spans="2:9" x14ac:dyDescent="0.35">
      <c r="B3269" s="310"/>
      <c r="C3269" s="294" t="str">
        <f>IF(F3269-G3269&lt;&gt;0,Journal!C3265,"")</f>
        <v/>
      </c>
      <c r="D3269" s="66" t="str">
        <f>IF(F3269-G3269&lt;&gt;0,Journal!D3265,"")</f>
        <v/>
      </c>
      <c r="E3269" s="295" t="str">
        <f>IF(F3269-G3269&lt;&gt;0,Journal!E3265,"")</f>
        <v/>
      </c>
      <c r="F3269" s="296"/>
      <c r="G3269" s="296"/>
      <c r="H3269" s="296">
        <f t="shared" si="50"/>
        <v>0</v>
      </c>
      <c r="I3269" s="311"/>
    </row>
    <row r="3270" spans="2:9" x14ac:dyDescent="0.35">
      <c r="B3270" s="310"/>
      <c r="C3270" s="294" t="str">
        <f>IF(F3270-G3270&lt;&gt;0,Journal!C3266,"")</f>
        <v/>
      </c>
      <c r="D3270" s="66" t="str">
        <f>IF(F3270-G3270&lt;&gt;0,Journal!D3266,"")</f>
        <v/>
      </c>
      <c r="E3270" s="295" t="str">
        <f>IF(F3270-G3270&lt;&gt;0,Journal!E3266,"")</f>
        <v/>
      </c>
      <c r="F3270" s="296"/>
      <c r="G3270" s="296"/>
      <c r="H3270" s="296">
        <f t="shared" si="50"/>
        <v>0</v>
      </c>
      <c r="I3270" s="311"/>
    </row>
    <row r="3271" spans="2:9" x14ac:dyDescent="0.35">
      <c r="B3271" s="310"/>
      <c r="C3271" s="294" t="str">
        <f>IF(F3271-G3271&lt;&gt;0,Journal!C3267,"")</f>
        <v/>
      </c>
      <c r="D3271" s="66" t="str">
        <f>IF(F3271-G3271&lt;&gt;0,Journal!D3267,"")</f>
        <v/>
      </c>
      <c r="E3271" s="295" t="str">
        <f>IF(F3271-G3271&lt;&gt;0,Journal!E3267,"")</f>
        <v/>
      </c>
      <c r="F3271" s="296"/>
      <c r="G3271" s="296"/>
      <c r="H3271" s="296">
        <f t="shared" si="50"/>
        <v>0</v>
      </c>
      <c r="I3271" s="311"/>
    </row>
    <row r="3272" spans="2:9" x14ac:dyDescent="0.35">
      <c r="B3272" s="310"/>
      <c r="C3272" s="294" t="str">
        <f>IF(F3272-G3272&lt;&gt;0,Journal!C3268,"")</f>
        <v/>
      </c>
      <c r="D3272" s="66" t="str">
        <f>IF(F3272-G3272&lt;&gt;0,Journal!D3268,"")</f>
        <v/>
      </c>
      <c r="E3272" s="295" t="str">
        <f>IF(F3272-G3272&lt;&gt;0,Journal!E3268,"")</f>
        <v/>
      </c>
      <c r="F3272" s="296"/>
      <c r="G3272" s="296"/>
      <c r="H3272" s="296">
        <f t="shared" si="50"/>
        <v>0</v>
      </c>
      <c r="I3272" s="311"/>
    </row>
    <row r="3273" spans="2:9" x14ac:dyDescent="0.35">
      <c r="B3273" s="310"/>
      <c r="C3273" s="294" t="str">
        <f>IF(F3273-G3273&lt;&gt;0,Journal!C3269,"")</f>
        <v/>
      </c>
      <c r="D3273" s="66" t="str">
        <f>IF(F3273-G3273&lt;&gt;0,Journal!D3269,"")</f>
        <v/>
      </c>
      <c r="E3273" s="295" t="str">
        <f>IF(F3273-G3273&lt;&gt;0,Journal!E3269,"")</f>
        <v/>
      </c>
      <c r="F3273" s="296"/>
      <c r="G3273" s="296"/>
      <c r="H3273" s="296">
        <f t="shared" si="50"/>
        <v>0</v>
      </c>
      <c r="I3273" s="311"/>
    </row>
    <row r="3274" spans="2:9" x14ac:dyDescent="0.35">
      <c r="B3274" s="310"/>
      <c r="C3274" s="294" t="str">
        <f>IF(F3274-G3274&lt;&gt;0,Journal!C3270,"")</f>
        <v/>
      </c>
      <c r="D3274" s="66" t="str">
        <f>IF(F3274-G3274&lt;&gt;0,Journal!D3270,"")</f>
        <v/>
      </c>
      <c r="E3274" s="295" t="str">
        <f>IF(F3274-G3274&lt;&gt;0,Journal!E3270,"")</f>
        <v/>
      </c>
      <c r="F3274" s="296"/>
      <c r="G3274" s="296"/>
      <c r="H3274" s="296">
        <f t="shared" si="50"/>
        <v>0</v>
      </c>
      <c r="I3274" s="311"/>
    </row>
    <row r="3275" spans="2:9" x14ac:dyDescent="0.35">
      <c r="B3275" s="310"/>
      <c r="C3275" s="294" t="str">
        <f>IF(F3275-G3275&lt;&gt;0,Journal!C3271,"")</f>
        <v/>
      </c>
      <c r="D3275" s="66" t="str">
        <f>IF(F3275-G3275&lt;&gt;0,Journal!D3271,"")</f>
        <v/>
      </c>
      <c r="E3275" s="295" t="str">
        <f>IF(F3275-G3275&lt;&gt;0,Journal!E3271,"")</f>
        <v/>
      </c>
      <c r="F3275" s="296"/>
      <c r="G3275" s="296"/>
      <c r="H3275" s="296">
        <f t="shared" si="50"/>
        <v>0</v>
      </c>
      <c r="I3275" s="311"/>
    </row>
    <row r="3276" spans="2:9" x14ac:dyDescent="0.35">
      <c r="B3276" s="310"/>
      <c r="C3276" s="294" t="str">
        <f>IF(F3276-G3276&lt;&gt;0,Journal!C3272,"")</f>
        <v/>
      </c>
      <c r="D3276" s="66" t="str">
        <f>IF(F3276-G3276&lt;&gt;0,Journal!D3272,"")</f>
        <v/>
      </c>
      <c r="E3276" s="295" t="str">
        <f>IF(F3276-G3276&lt;&gt;0,Journal!E3272,"")</f>
        <v/>
      </c>
      <c r="F3276" s="296"/>
      <c r="G3276" s="296"/>
      <c r="H3276" s="296">
        <f t="shared" si="50"/>
        <v>0</v>
      </c>
      <c r="I3276" s="311"/>
    </row>
    <row r="3277" spans="2:9" x14ac:dyDescent="0.35">
      <c r="B3277" s="310"/>
      <c r="C3277" s="294" t="str">
        <f>IF(F3277-G3277&lt;&gt;0,Journal!C3273,"")</f>
        <v/>
      </c>
      <c r="D3277" s="66" t="str">
        <f>IF(F3277-G3277&lt;&gt;0,Journal!D3273,"")</f>
        <v/>
      </c>
      <c r="E3277" s="295" t="str">
        <f>IF(F3277-G3277&lt;&gt;0,Journal!E3273,"")</f>
        <v/>
      </c>
      <c r="F3277" s="296"/>
      <c r="G3277" s="296"/>
      <c r="H3277" s="296">
        <f t="shared" si="50"/>
        <v>0</v>
      </c>
      <c r="I3277" s="311"/>
    </row>
    <row r="3278" spans="2:9" x14ac:dyDescent="0.35">
      <c r="B3278" s="310"/>
      <c r="C3278" s="294" t="str">
        <f>IF(F3278-G3278&lt;&gt;0,Journal!C3274,"")</f>
        <v/>
      </c>
      <c r="D3278" s="66" t="str">
        <f>IF(F3278-G3278&lt;&gt;0,Journal!D3274,"")</f>
        <v/>
      </c>
      <c r="E3278" s="295" t="str">
        <f>IF(F3278-G3278&lt;&gt;0,Journal!E3274,"")</f>
        <v/>
      </c>
      <c r="F3278" s="296"/>
      <c r="G3278" s="296"/>
      <c r="H3278" s="296">
        <f t="shared" si="50"/>
        <v>0</v>
      </c>
      <c r="I3278" s="311"/>
    </row>
    <row r="3279" spans="2:9" x14ac:dyDescent="0.35">
      <c r="B3279" s="310"/>
      <c r="C3279" s="294" t="str">
        <f>IF(F3279-G3279&lt;&gt;0,Journal!C3275,"")</f>
        <v/>
      </c>
      <c r="D3279" s="66" t="str">
        <f>IF(F3279-G3279&lt;&gt;0,Journal!D3275,"")</f>
        <v/>
      </c>
      <c r="E3279" s="295" t="str">
        <f>IF(F3279-G3279&lt;&gt;0,Journal!E3275,"")</f>
        <v/>
      </c>
      <c r="F3279" s="296"/>
      <c r="G3279" s="296"/>
      <c r="H3279" s="296">
        <f t="shared" si="50"/>
        <v>0</v>
      </c>
      <c r="I3279" s="311"/>
    </row>
    <row r="3280" spans="2:9" x14ac:dyDescent="0.35">
      <c r="B3280" s="310"/>
      <c r="C3280" s="294" t="str">
        <f>IF(F3280-G3280&lt;&gt;0,Journal!C3276,"")</f>
        <v/>
      </c>
      <c r="D3280" s="66" t="str">
        <f>IF(F3280-G3280&lt;&gt;0,Journal!D3276,"")</f>
        <v/>
      </c>
      <c r="E3280" s="295" t="str">
        <f>IF(F3280-G3280&lt;&gt;0,Journal!E3276,"")</f>
        <v/>
      </c>
      <c r="F3280" s="296"/>
      <c r="G3280" s="296"/>
      <c r="H3280" s="296">
        <f t="shared" ref="H3280:H3343" si="51">IF($F$9="Debit",(H3279+F3280-G3280),(H3279+G3280-F3280))</f>
        <v>0</v>
      </c>
      <c r="I3280" s="311"/>
    </row>
    <row r="3281" spans="2:9" x14ac:dyDescent="0.35">
      <c r="B3281" s="310"/>
      <c r="C3281" s="294" t="str">
        <f>IF(F3281-G3281&lt;&gt;0,Journal!C3277,"")</f>
        <v/>
      </c>
      <c r="D3281" s="66" t="str">
        <f>IF(F3281-G3281&lt;&gt;0,Journal!D3277,"")</f>
        <v/>
      </c>
      <c r="E3281" s="295" t="str">
        <f>IF(F3281-G3281&lt;&gt;0,Journal!E3277,"")</f>
        <v/>
      </c>
      <c r="F3281" s="296"/>
      <c r="G3281" s="296"/>
      <c r="H3281" s="296">
        <f t="shared" si="51"/>
        <v>0</v>
      </c>
      <c r="I3281" s="311"/>
    </row>
    <row r="3282" spans="2:9" x14ac:dyDescent="0.35">
      <c r="B3282" s="310"/>
      <c r="C3282" s="294" t="str">
        <f>IF(F3282-G3282&lt;&gt;0,Journal!C3278,"")</f>
        <v/>
      </c>
      <c r="D3282" s="66" t="str">
        <f>IF(F3282-G3282&lt;&gt;0,Journal!D3278,"")</f>
        <v/>
      </c>
      <c r="E3282" s="295" t="str">
        <f>IF(F3282-G3282&lt;&gt;0,Journal!E3278,"")</f>
        <v/>
      </c>
      <c r="F3282" s="296"/>
      <c r="G3282" s="296"/>
      <c r="H3282" s="296">
        <f t="shared" si="51"/>
        <v>0</v>
      </c>
      <c r="I3282" s="311"/>
    </row>
    <row r="3283" spans="2:9" x14ac:dyDescent="0.35">
      <c r="B3283" s="310"/>
      <c r="C3283" s="294" t="str">
        <f>IF(F3283-G3283&lt;&gt;0,Journal!C3279,"")</f>
        <v/>
      </c>
      <c r="D3283" s="66" t="str">
        <f>IF(F3283-G3283&lt;&gt;0,Journal!D3279,"")</f>
        <v/>
      </c>
      <c r="E3283" s="295" t="str">
        <f>IF(F3283-G3283&lt;&gt;0,Journal!E3279,"")</f>
        <v/>
      </c>
      <c r="F3283" s="296"/>
      <c r="G3283" s="296"/>
      <c r="H3283" s="296">
        <f t="shared" si="51"/>
        <v>0</v>
      </c>
      <c r="I3283" s="311"/>
    </row>
    <row r="3284" spans="2:9" x14ac:dyDescent="0.35">
      <c r="B3284" s="310"/>
      <c r="C3284" s="294" t="str">
        <f>IF(F3284-G3284&lt;&gt;0,Journal!C3280,"")</f>
        <v/>
      </c>
      <c r="D3284" s="66" t="str">
        <f>IF(F3284-G3284&lt;&gt;0,Journal!D3280,"")</f>
        <v/>
      </c>
      <c r="E3284" s="295" t="str">
        <f>IF(F3284-G3284&lt;&gt;0,Journal!E3280,"")</f>
        <v/>
      </c>
      <c r="F3284" s="296"/>
      <c r="G3284" s="296"/>
      <c r="H3284" s="296">
        <f t="shared" si="51"/>
        <v>0</v>
      </c>
      <c r="I3284" s="311"/>
    </row>
    <row r="3285" spans="2:9" x14ac:dyDescent="0.35">
      <c r="B3285" s="310"/>
      <c r="C3285" s="294" t="str">
        <f>IF(F3285-G3285&lt;&gt;0,Journal!C3281,"")</f>
        <v/>
      </c>
      <c r="D3285" s="66" t="str">
        <f>IF(F3285-G3285&lt;&gt;0,Journal!D3281,"")</f>
        <v/>
      </c>
      <c r="E3285" s="295" t="str">
        <f>IF(F3285-G3285&lt;&gt;0,Journal!E3281,"")</f>
        <v/>
      </c>
      <c r="F3285" s="296"/>
      <c r="G3285" s="296"/>
      <c r="H3285" s="296">
        <f t="shared" si="51"/>
        <v>0</v>
      </c>
      <c r="I3285" s="311"/>
    </row>
    <row r="3286" spans="2:9" x14ac:dyDescent="0.35">
      <c r="B3286" s="310"/>
      <c r="C3286" s="294" t="str">
        <f>IF(F3286-G3286&lt;&gt;0,Journal!C3282,"")</f>
        <v/>
      </c>
      <c r="D3286" s="66" t="str">
        <f>IF(F3286-G3286&lt;&gt;0,Journal!D3282,"")</f>
        <v/>
      </c>
      <c r="E3286" s="295" t="str">
        <f>IF(F3286-G3286&lt;&gt;0,Journal!E3282,"")</f>
        <v/>
      </c>
      <c r="F3286" s="296"/>
      <c r="G3286" s="296"/>
      <c r="H3286" s="296">
        <f t="shared" si="51"/>
        <v>0</v>
      </c>
      <c r="I3286" s="311"/>
    </row>
    <row r="3287" spans="2:9" x14ac:dyDescent="0.35">
      <c r="B3287" s="310"/>
      <c r="C3287" s="294" t="str">
        <f>IF(F3287-G3287&lt;&gt;0,Journal!C3283,"")</f>
        <v/>
      </c>
      <c r="D3287" s="66" t="str">
        <f>IF(F3287-G3287&lt;&gt;0,Journal!D3283,"")</f>
        <v/>
      </c>
      <c r="E3287" s="295" t="str">
        <f>IF(F3287-G3287&lt;&gt;0,Journal!E3283,"")</f>
        <v/>
      </c>
      <c r="F3287" s="296"/>
      <c r="G3287" s="296"/>
      <c r="H3287" s="296">
        <f t="shared" si="51"/>
        <v>0</v>
      </c>
      <c r="I3287" s="311"/>
    </row>
    <row r="3288" spans="2:9" x14ac:dyDescent="0.35">
      <c r="B3288" s="310"/>
      <c r="C3288" s="294" t="str">
        <f>IF(F3288-G3288&lt;&gt;0,Journal!C3284,"")</f>
        <v/>
      </c>
      <c r="D3288" s="66" t="str">
        <f>IF(F3288-G3288&lt;&gt;0,Journal!D3284,"")</f>
        <v/>
      </c>
      <c r="E3288" s="295" t="str">
        <f>IF(F3288-G3288&lt;&gt;0,Journal!E3284,"")</f>
        <v/>
      </c>
      <c r="F3288" s="296"/>
      <c r="G3288" s="296"/>
      <c r="H3288" s="296">
        <f t="shared" si="51"/>
        <v>0</v>
      </c>
      <c r="I3288" s="311"/>
    </row>
    <row r="3289" spans="2:9" x14ac:dyDescent="0.35">
      <c r="B3289" s="310"/>
      <c r="C3289" s="294" t="str">
        <f>IF(F3289-G3289&lt;&gt;0,Journal!C3285,"")</f>
        <v/>
      </c>
      <c r="D3289" s="66" t="str">
        <f>IF(F3289-G3289&lt;&gt;0,Journal!D3285,"")</f>
        <v/>
      </c>
      <c r="E3289" s="295" t="str">
        <f>IF(F3289-G3289&lt;&gt;0,Journal!E3285,"")</f>
        <v/>
      </c>
      <c r="F3289" s="296"/>
      <c r="G3289" s="296"/>
      <c r="H3289" s="296">
        <f t="shared" si="51"/>
        <v>0</v>
      </c>
      <c r="I3289" s="311"/>
    </row>
    <row r="3290" spans="2:9" x14ac:dyDescent="0.35">
      <c r="B3290" s="310"/>
      <c r="C3290" s="294" t="str">
        <f>IF(F3290-G3290&lt;&gt;0,Journal!C3286,"")</f>
        <v/>
      </c>
      <c r="D3290" s="66" t="str">
        <f>IF(F3290-G3290&lt;&gt;0,Journal!D3286,"")</f>
        <v/>
      </c>
      <c r="E3290" s="295" t="str">
        <f>IF(F3290-G3290&lt;&gt;0,Journal!E3286,"")</f>
        <v/>
      </c>
      <c r="F3290" s="296"/>
      <c r="G3290" s="296"/>
      <c r="H3290" s="296">
        <f t="shared" si="51"/>
        <v>0</v>
      </c>
      <c r="I3290" s="311"/>
    </row>
    <row r="3291" spans="2:9" x14ac:dyDescent="0.35">
      <c r="B3291" s="310"/>
      <c r="C3291" s="294" t="str">
        <f>IF(F3291-G3291&lt;&gt;0,Journal!C3287,"")</f>
        <v/>
      </c>
      <c r="D3291" s="66" t="str">
        <f>IF(F3291-G3291&lt;&gt;0,Journal!D3287,"")</f>
        <v/>
      </c>
      <c r="E3291" s="295" t="str">
        <f>IF(F3291-G3291&lt;&gt;0,Journal!E3287,"")</f>
        <v/>
      </c>
      <c r="F3291" s="296"/>
      <c r="G3291" s="296"/>
      <c r="H3291" s="296">
        <f t="shared" si="51"/>
        <v>0</v>
      </c>
      <c r="I3291" s="311"/>
    </row>
    <row r="3292" spans="2:9" x14ac:dyDescent="0.35">
      <c r="B3292" s="310"/>
      <c r="C3292" s="294" t="str">
        <f>IF(F3292-G3292&lt;&gt;0,Journal!C3288,"")</f>
        <v/>
      </c>
      <c r="D3292" s="66" t="str">
        <f>IF(F3292-G3292&lt;&gt;0,Journal!D3288,"")</f>
        <v/>
      </c>
      <c r="E3292" s="295" t="str">
        <f>IF(F3292-G3292&lt;&gt;0,Journal!E3288,"")</f>
        <v/>
      </c>
      <c r="F3292" s="296"/>
      <c r="G3292" s="296"/>
      <c r="H3292" s="296">
        <f t="shared" si="51"/>
        <v>0</v>
      </c>
      <c r="I3292" s="311"/>
    </row>
    <row r="3293" spans="2:9" x14ac:dyDescent="0.35">
      <c r="B3293" s="310"/>
      <c r="C3293" s="294" t="str">
        <f>IF(F3293-G3293&lt;&gt;0,Journal!C3289,"")</f>
        <v/>
      </c>
      <c r="D3293" s="66" t="str">
        <f>IF(F3293-G3293&lt;&gt;0,Journal!D3289,"")</f>
        <v/>
      </c>
      <c r="E3293" s="295" t="str">
        <f>IF(F3293-G3293&lt;&gt;0,Journal!E3289,"")</f>
        <v/>
      </c>
      <c r="F3293" s="296"/>
      <c r="G3293" s="296"/>
      <c r="H3293" s="296">
        <f t="shared" si="51"/>
        <v>0</v>
      </c>
      <c r="I3293" s="311"/>
    </row>
    <row r="3294" spans="2:9" x14ac:dyDescent="0.35">
      <c r="B3294" s="310"/>
      <c r="C3294" s="294" t="str">
        <f>IF(F3294-G3294&lt;&gt;0,Journal!C3290,"")</f>
        <v/>
      </c>
      <c r="D3294" s="66" t="str">
        <f>IF(F3294-G3294&lt;&gt;0,Journal!D3290,"")</f>
        <v/>
      </c>
      <c r="E3294" s="295" t="str">
        <f>IF(F3294-G3294&lt;&gt;0,Journal!E3290,"")</f>
        <v/>
      </c>
      <c r="F3294" s="296"/>
      <c r="G3294" s="296"/>
      <c r="H3294" s="296">
        <f t="shared" si="51"/>
        <v>0</v>
      </c>
      <c r="I3294" s="311"/>
    </row>
    <row r="3295" spans="2:9" x14ac:dyDescent="0.35">
      <c r="B3295" s="310"/>
      <c r="C3295" s="294" t="str">
        <f>IF(F3295-G3295&lt;&gt;0,Journal!C3291,"")</f>
        <v/>
      </c>
      <c r="D3295" s="66" t="str">
        <f>IF(F3295-G3295&lt;&gt;0,Journal!D3291,"")</f>
        <v/>
      </c>
      <c r="E3295" s="295" t="str">
        <f>IF(F3295-G3295&lt;&gt;0,Journal!E3291,"")</f>
        <v/>
      </c>
      <c r="F3295" s="296"/>
      <c r="G3295" s="296"/>
      <c r="H3295" s="296">
        <f t="shared" si="51"/>
        <v>0</v>
      </c>
      <c r="I3295" s="311"/>
    </row>
    <row r="3296" spans="2:9" x14ac:dyDescent="0.35">
      <c r="B3296" s="310"/>
      <c r="C3296" s="294" t="str">
        <f>IF(F3296-G3296&lt;&gt;0,Journal!C3292,"")</f>
        <v/>
      </c>
      <c r="D3296" s="66" t="str">
        <f>IF(F3296-G3296&lt;&gt;0,Journal!D3292,"")</f>
        <v/>
      </c>
      <c r="E3296" s="295" t="str">
        <f>IF(F3296-G3296&lt;&gt;0,Journal!E3292,"")</f>
        <v/>
      </c>
      <c r="F3296" s="296"/>
      <c r="G3296" s="296"/>
      <c r="H3296" s="296">
        <f t="shared" si="51"/>
        <v>0</v>
      </c>
      <c r="I3296" s="311"/>
    </row>
    <row r="3297" spans="2:9" x14ac:dyDescent="0.35">
      <c r="B3297" s="310"/>
      <c r="C3297" s="294" t="str">
        <f>IF(F3297-G3297&lt;&gt;0,Journal!C3293,"")</f>
        <v/>
      </c>
      <c r="D3297" s="66" t="str">
        <f>IF(F3297-G3297&lt;&gt;0,Journal!D3293,"")</f>
        <v/>
      </c>
      <c r="E3297" s="295" t="str">
        <f>IF(F3297-G3297&lt;&gt;0,Journal!E3293,"")</f>
        <v/>
      </c>
      <c r="F3297" s="296"/>
      <c r="G3297" s="296"/>
      <c r="H3297" s="296">
        <f t="shared" si="51"/>
        <v>0</v>
      </c>
      <c r="I3297" s="311"/>
    </row>
    <row r="3298" spans="2:9" x14ac:dyDescent="0.35">
      <c r="B3298" s="310"/>
      <c r="C3298" s="294" t="str">
        <f>IF(F3298-G3298&lt;&gt;0,Journal!C3294,"")</f>
        <v/>
      </c>
      <c r="D3298" s="66" t="str">
        <f>IF(F3298-G3298&lt;&gt;0,Journal!D3294,"")</f>
        <v/>
      </c>
      <c r="E3298" s="295" t="str">
        <f>IF(F3298-G3298&lt;&gt;0,Journal!E3294,"")</f>
        <v/>
      </c>
      <c r="F3298" s="296"/>
      <c r="G3298" s="296"/>
      <c r="H3298" s="296">
        <f t="shared" si="51"/>
        <v>0</v>
      </c>
      <c r="I3298" s="311"/>
    </row>
    <row r="3299" spans="2:9" x14ac:dyDescent="0.35">
      <c r="B3299" s="310"/>
      <c r="C3299" s="294" t="str">
        <f>IF(F3299-G3299&lt;&gt;0,Journal!C3295,"")</f>
        <v/>
      </c>
      <c r="D3299" s="66" t="str">
        <f>IF(F3299-G3299&lt;&gt;0,Journal!D3295,"")</f>
        <v/>
      </c>
      <c r="E3299" s="295" t="str">
        <f>IF(F3299-G3299&lt;&gt;0,Journal!E3295,"")</f>
        <v/>
      </c>
      <c r="F3299" s="296"/>
      <c r="G3299" s="296"/>
      <c r="H3299" s="296">
        <f t="shared" si="51"/>
        <v>0</v>
      </c>
      <c r="I3299" s="311"/>
    </row>
    <row r="3300" spans="2:9" x14ac:dyDescent="0.35">
      <c r="B3300" s="310"/>
      <c r="C3300" s="294" t="str">
        <f>IF(F3300-G3300&lt;&gt;0,Journal!C3296,"")</f>
        <v/>
      </c>
      <c r="D3300" s="66" t="str">
        <f>IF(F3300-G3300&lt;&gt;0,Journal!D3296,"")</f>
        <v/>
      </c>
      <c r="E3300" s="295" t="str">
        <f>IF(F3300-G3300&lt;&gt;0,Journal!E3296,"")</f>
        <v/>
      </c>
      <c r="F3300" s="296"/>
      <c r="G3300" s="296"/>
      <c r="H3300" s="296">
        <f t="shared" si="51"/>
        <v>0</v>
      </c>
      <c r="I3300" s="311"/>
    </row>
    <row r="3301" spans="2:9" x14ac:dyDescent="0.35">
      <c r="B3301" s="310"/>
      <c r="C3301" s="294" t="str">
        <f>IF(F3301-G3301&lt;&gt;0,Journal!C3297,"")</f>
        <v/>
      </c>
      <c r="D3301" s="66" t="str">
        <f>IF(F3301-G3301&lt;&gt;0,Journal!D3297,"")</f>
        <v/>
      </c>
      <c r="E3301" s="295" t="str">
        <f>IF(F3301-G3301&lt;&gt;0,Journal!E3297,"")</f>
        <v/>
      </c>
      <c r="F3301" s="296"/>
      <c r="G3301" s="296"/>
      <c r="H3301" s="296">
        <f t="shared" si="51"/>
        <v>0</v>
      </c>
      <c r="I3301" s="311"/>
    </row>
    <row r="3302" spans="2:9" x14ac:dyDescent="0.35">
      <c r="B3302" s="310"/>
      <c r="C3302" s="294" t="str">
        <f>IF(F3302-G3302&lt;&gt;0,Journal!C3298,"")</f>
        <v/>
      </c>
      <c r="D3302" s="66" t="str">
        <f>IF(F3302-G3302&lt;&gt;0,Journal!D3298,"")</f>
        <v/>
      </c>
      <c r="E3302" s="295" t="str">
        <f>IF(F3302-G3302&lt;&gt;0,Journal!E3298,"")</f>
        <v/>
      </c>
      <c r="F3302" s="296"/>
      <c r="G3302" s="296"/>
      <c r="H3302" s="296">
        <f t="shared" si="51"/>
        <v>0</v>
      </c>
      <c r="I3302" s="311"/>
    </row>
    <row r="3303" spans="2:9" x14ac:dyDescent="0.35">
      <c r="B3303" s="310"/>
      <c r="C3303" s="294" t="str">
        <f>IF(F3303-G3303&lt;&gt;0,Journal!C3299,"")</f>
        <v/>
      </c>
      <c r="D3303" s="66" t="str">
        <f>IF(F3303-G3303&lt;&gt;0,Journal!D3299,"")</f>
        <v/>
      </c>
      <c r="E3303" s="295" t="str">
        <f>IF(F3303-G3303&lt;&gt;0,Journal!E3299,"")</f>
        <v/>
      </c>
      <c r="F3303" s="296"/>
      <c r="G3303" s="296"/>
      <c r="H3303" s="296">
        <f t="shared" si="51"/>
        <v>0</v>
      </c>
      <c r="I3303" s="311"/>
    </row>
    <row r="3304" spans="2:9" x14ac:dyDescent="0.35">
      <c r="B3304" s="310"/>
      <c r="C3304" s="294" t="str">
        <f>IF(F3304-G3304&lt;&gt;0,Journal!C3300,"")</f>
        <v/>
      </c>
      <c r="D3304" s="66" t="str">
        <f>IF(F3304-G3304&lt;&gt;0,Journal!D3300,"")</f>
        <v/>
      </c>
      <c r="E3304" s="295" t="str">
        <f>IF(F3304-G3304&lt;&gt;0,Journal!E3300,"")</f>
        <v/>
      </c>
      <c r="F3304" s="296"/>
      <c r="G3304" s="296"/>
      <c r="H3304" s="296">
        <f t="shared" si="51"/>
        <v>0</v>
      </c>
      <c r="I3304" s="311"/>
    </row>
    <row r="3305" spans="2:9" x14ac:dyDescent="0.35">
      <c r="B3305" s="310"/>
      <c r="C3305" s="294" t="str">
        <f>IF(F3305-G3305&lt;&gt;0,Journal!C3301,"")</f>
        <v/>
      </c>
      <c r="D3305" s="66" t="str">
        <f>IF(F3305-G3305&lt;&gt;0,Journal!D3301,"")</f>
        <v/>
      </c>
      <c r="E3305" s="295" t="str">
        <f>IF(F3305-G3305&lt;&gt;0,Journal!E3301,"")</f>
        <v/>
      </c>
      <c r="F3305" s="296"/>
      <c r="G3305" s="296"/>
      <c r="H3305" s="296">
        <f t="shared" si="51"/>
        <v>0</v>
      </c>
      <c r="I3305" s="311"/>
    </row>
    <row r="3306" spans="2:9" x14ac:dyDescent="0.35">
      <c r="B3306" s="310"/>
      <c r="C3306" s="294" t="str">
        <f>IF(F3306-G3306&lt;&gt;0,Journal!C3302,"")</f>
        <v/>
      </c>
      <c r="D3306" s="66" t="str">
        <f>IF(F3306-G3306&lt;&gt;0,Journal!D3302,"")</f>
        <v/>
      </c>
      <c r="E3306" s="295" t="str">
        <f>IF(F3306-G3306&lt;&gt;0,Journal!E3302,"")</f>
        <v/>
      </c>
      <c r="F3306" s="296"/>
      <c r="G3306" s="296"/>
      <c r="H3306" s="296">
        <f t="shared" si="51"/>
        <v>0</v>
      </c>
      <c r="I3306" s="311"/>
    </row>
    <row r="3307" spans="2:9" x14ac:dyDescent="0.35">
      <c r="B3307" s="310"/>
      <c r="C3307" s="294" t="str">
        <f>IF(F3307-G3307&lt;&gt;0,Journal!C3303,"")</f>
        <v/>
      </c>
      <c r="D3307" s="66" t="str">
        <f>IF(F3307-G3307&lt;&gt;0,Journal!D3303,"")</f>
        <v/>
      </c>
      <c r="E3307" s="295" t="str">
        <f>IF(F3307-G3307&lt;&gt;0,Journal!E3303,"")</f>
        <v/>
      </c>
      <c r="F3307" s="296"/>
      <c r="G3307" s="296"/>
      <c r="H3307" s="296">
        <f t="shared" si="51"/>
        <v>0</v>
      </c>
      <c r="I3307" s="311"/>
    </row>
    <row r="3308" spans="2:9" x14ac:dyDescent="0.35">
      <c r="B3308" s="310"/>
      <c r="C3308" s="294" t="str">
        <f>IF(F3308-G3308&lt;&gt;0,Journal!C3304,"")</f>
        <v/>
      </c>
      <c r="D3308" s="66" t="str">
        <f>IF(F3308-G3308&lt;&gt;0,Journal!D3304,"")</f>
        <v/>
      </c>
      <c r="E3308" s="295" t="str">
        <f>IF(F3308-G3308&lt;&gt;0,Journal!E3304,"")</f>
        <v/>
      </c>
      <c r="F3308" s="296"/>
      <c r="G3308" s="296"/>
      <c r="H3308" s="296">
        <f t="shared" si="51"/>
        <v>0</v>
      </c>
      <c r="I3308" s="311"/>
    </row>
    <row r="3309" spans="2:9" x14ac:dyDescent="0.35">
      <c r="B3309" s="310"/>
      <c r="C3309" s="294" t="str">
        <f>IF(F3309-G3309&lt;&gt;0,Journal!C3305,"")</f>
        <v/>
      </c>
      <c r="D3309" s="66" t="str">
        <f>IF(F3309-G3309&lt;&gt;0,Journal!D3305,"")</f>
        <v/>
      </c>
      <c r="E3309" s="295" t="str">
        <f>IF(F3309-G3309&lt;&gt;0,Journal!E3305,"")</f>
        <v/>
      </c>
      <c r="F3309" s="296"/>
      <c r="G3309" s="296"/>
      <c r="H3309" s="296">
        <f t="shared" si="51"/>
        <v>0</v>
      </c>
      <c r="I3309" s="311"/>
    </row>
    <row r="3310" spans="2:9" x14ac:dyDescent="0.35">
      <c r="B3310" s="310"/>
      <c r="C3310" s="294" t="str">
        <f>IF(F3310-G3310&lt;&gt;0,Journal!C3306,"")</f>
        <v/>
      </c>
      <c r="D3310" s="66" t="str">
        <f>IF(F3310-G3310&lt;&gt;0,Journal!D3306,"")</f>
        <v/>
      </c>
      <c r="E3310" s="295" t="str">
        <f>IF(F3310-G3310&lt;&gt;0,Journal!E3306,"")</f>
        <v/>
      </c>
      <c r="F3310" s="296"/>
      <c r="G3310" s="296"/>
      <c r="H3310" s="296">
        <f t="shared" si="51"/>
        <v>0</v>
      </c>
      <c r="I3310" s="311"/>
    </row>
    <row r="3311" spans="2:9" x14ac:dyDescent="0.35">
      <c r="B3311" s="310"/>
      <c r="C3311" s="294" t="str">
        <f>IF(F3311-G3311&lt;&gt;0,Journal!C3307,"")</f>
        <v/>
      </c>
      <c r="D3311" s="66" t="str">
        <f>IF(F3311-G3311&lt;&gt;0,Journal!D3307,"")</f>
        <v/>
      </c>
      <c r="E3311" s="295" t="str">
        <f>IF(F3311-G3311&lt;&gt;0,Journal!E3307,"")</f>
        <v/>
      </c>
      <c r="F3311" s="296"/>
      <c r="G3311" s="296"/>
      <c r="H3311" s="296">
        <f t="shared" si="51"/>
        <v>0</v>
      </c>
      <c r="I3311" s="311"/>
    </row>
    <row r="3312" spans="2:9" x14ac:dyDescent="0.35">
      <c r="B3312" s="310"/>
      <c r="C3312" s="294" t="str">
        <f>IF(F3312-G3312&lt;&gt;0,Journal!C3308,"")</f>
        <v/>
      </c>
      <c r="D3312" s="66" t="str">
        <f>IF(F3312-G3312&lt;&gt;0,Journal!D3308,"")</f>
        <v/>
      </c>
      <c r="E3312" s="295" t="str">
        <f>IF(F3312-G3312&lt;&gt;0,Journal!E3308,"")</f>
        <v/>
      </c>
      <c r="F3312" s="296"/>
      <c r="G3312" s="296"/>
      <c r="H3312" s="296">
        <f t="shared" si="51"/>
        <v>0</v>
      </c>
      <c r="I3312" s="311"/>
    </row>
    <row r="3313" spans="2:9" x14ac:dyDescent="0.35">
      <c r="B3313" s="310"/>
      <c r="C3313" s="294" t="str">
        <f>IF(F3313-G3313&lt;&gt;0,Journal!C3309,"")</f>
        <v/>
      </c>
      <c r="D3313" s="66" t="str">
        <f>IF(F3313-G3313&lt;&gt;0,Journal!D3309,"")</f>
        <v/>
      </c>
      <c r="E3313" s="295" t="str">
        <f>IF(F3313-G3313&lt;&gt;0,Journal!E3309,"")</f>
        <v/>
      </c>
      <c r="F3313" s="296"/>
      <c r="G3313" s="296"/>
      <c r="H3313" s="296">
        <f t="shared" si="51"/>
        <v>0</v>
      </c>
      <c r="I3313" s="311"/>
    </row>
    <row r="3314" spans="2:9" x14ac:dyDescent="0.35">
      <c r="B3314" s="310"/>
      <c r="C3314" s="294" t="str">
        <f>IF(F3314-G3314&lt;&gt;0,Journal!C3310,"")</f>
        <v/>
      </c>
      <c r="D3314" s="66" t="str">
        <f>IF(F3314-G3314&lt;&gt;0,Journal!D3310,"")</f>
        <v/>
      </c>
      <c r="E3314" s="295" t="str">
        <f>IF(F3314-G3314&lt;&gt;0,Journal!E3310,"")</f>
        <v/>
      </c>
      <c r="F3314" s="296"/>
      <c r="G3314" s="296"/>
      <c r="H3314" s="296">
        <f t="shared" si="51"/>
        <v>0</v>
      </c>
      <c r="I3314" s="311"/>
    </row>
    <row r="3315" spans="2:9" x14ac:dyDescent="0.35">
      <c r="B3315" s="310"/>
      <c r="C3315" s="294" t="str">
        <f>IF(F3315-G3315&lt;&gt;0,Journal!C3311,"")</f>
        <v/>
      </c>
      <c r="D3315" s="66" t="str">
        <f>IF(F3315-G3315&lt;&gt;0,Journal!D3311,"")</f>
        <v/>
      </c>
      <c r="E3315" s="295" t="str">
        <f>IF(F3315-G3315&lt;&gt;0,Journal!E3311,"")</f>
        <v/>
      </c>
      <c r="F3315" s="296"/>
      <c r="G3315" s="296"/>
      <c r="H3315" s="296">
        <f t="shared" si="51"/>
        <v>0</v>
      </c>
      <c r="I3315" s="311"/>
    </row>
    <row r="3316" spans="2:9" x14ac:dyDescent="0.35">
      <c r="B3316" s="310"/>
      <c r="C3316" s="294" t="str">
        <f>IF(F3316-G3316&lt;&gt;0,Journal!C3312,"")</f>
        <v/>
      </c>
      <c r="D3316" s="66" t="str">
        <f>IF(F3316-G3316&lt;&gt;0,Journal!D3312,"")</f>
        <v/>
      </c>
      <c r="E3316" s="295" t="str">
        <f>IF(F3316-G3316&lt;&gt;0,Journal!E3312,"")</f>
        <v/>
      </c>
      <c r="F3316" s="296"/>
      <c r="G3316" s="296"/>
      <c r="H3316" s="296">
        <f t="shared" si="51"/>
        <v>0</v>
      </c>
      <c r="I3316" s="311"/>
    </row>
    <row r="3317" spans="2:9" x14ac:dyDescent="0.35">
      <c r="B3317" s="310"/>
      <c r="C3317" s="294" t="str">
        <f>IF(F3317-G3317&lt;&gt;0,Journal!C3313,"")</f>
        <v/>
      </c>
      <c r="D3317" s="66" t="str">
        <f>IF(F3317-G3317&lt;&gt;0,Journal!D3313,"")</f>
        <v/>
      </c>
      <c r="E3317" s="295" t="str">
        <f>IF(F3317-G3317&lt;&gt;0,Journal!E3313,"")</f>
        <v/>
      </c>
      <c r="F3317" s="296"/>
      <c r="G3317" s="296"/>
      <c r="H3317" s="296">
        <f t="shared" si="51"/>
        <v>0</v>
      </c>
      <c r="I3317" s="311"/>
    </row>
    <row r="3318" spans="2:9" x14ac:dyDescent="0.35">
      <c r="B3318" s="310"/>
      <c r="C3318" s="294" t="str">
        <f>IF(F3318-G3318&lt;&gt;0,Journal!C3314,"")</f>
        <v/>
      </c>
      <c r="D3318" s="66" t="str">
        <f>IF(F3318-G3318&lt;&gt;0,Journal!D3314,"")</f>
        <v/>
      </c>
      <c r="E3318" s="295" t="str">
        <f>IF(F3318-G3318&lt;&gt;0,Journal!E3314,"")</f>
        <v/>
      </c>
      <c r="F3318" s="296"/>
      <c r="G3318" s="296"/>
      <c r="H3318" s="296">
        <f t="shared" si="51"/>
        <v>0</v>
      </c>
      <c r="I3318" s="311"/>
    </row>
    <row r="3319" spans="2:9" x14ac:dyDescent="0.35">
      <c r="B3319" s="310"/>
      <c r="C3319" s="294" t="str">
        <f>IF(F3319-G3319&lt;&gt;0,Journal!C3315,"")</f>
        <v/>
      </c>
      <c r="D3319" s="66" t="str">
        <f>IF(F3319-G3319&lt;&gt;0,Journal!D3315,"")</f>
        <v/>
      </c>
      <c r="E3319" s="295" t="str">
        <f>IF(F3319-G3319&lt;&gt;0,Journal!E3315,"")</f>
        <v/>
      </c>
      <c r="F3319" s="296"/>
      <c r="G3319" s="296"/>
      <c r="H3319" s="296">
        <f t="shared" si="51"/>
        <v>0</v>
      </c>
      <c r="I3319" s="311"/>
    </row>
    <row r="3320" spans="2:9" x14ac:dyDescent="0.35">
      <c r="B3320" s="310"/>
      <c r="C3320" s="294" t="str">
        <f>IF(F3320-G3320&lt;&gt;0,Journal!C3316,"")</f>
        <v/>
      </c>
      <c r="D3320" s="66" t="str">
        <f>IF(F3320-G3320&lt;&gt;0,Journal!D3316,"")</f>
        <v/>
      </c>
      <c r="E3320" s="295" t="str">
        <f>IF(F3320-G3320&lt;&gt;0,Journal!E3316,"")</f>
        <v/>
      </c>
      <c r="F3320" s="296"/>
      <c r="G3320" s="296"/>
      <c r="H3320" s="296">
        <f t="shared" si="51"/>
        <v>0</v>
      </c>
      <c r="I3320" s="311"/>
    </row>
    <row r="3321" spans="2:9" x14ac:dyDescent="0.35">
      <c r="B3321" s="310"/>
      <c r="C3321" s="294" t="str">
        <f>IF(F3321-G3321&lt;&gt;0,Journal!C3317,"")</f>
        <v/>
      </c>
      <c r="D3321" s="66" t="str">
        <f>IF(F3321-G3321&lt;&gt;0,Journal!D3317,"")</f>
        <v/>
      </c>
      <c r="E3321" s="295" t="str">
        <f>IF(F3321-G3321&lt;&gt;0,Journal!E3317,"")</f>
        <v/>
      </c>
      <c r="F3321" s="296"/>
      <c r="G3321" s="296"/>
      <c r="H3321" s="296">
        <f t="shared" si="51"/>
        <v>0</v>
      </c>
      <c r="I3321" s="311"/>
    </row>
    <row r="3322" spans="2:9" x14ac:dyDescent="0.35">
      <c r="B3322" s="310"/>
      <c r="C3322" s="294" t="str">
        <f>IF(F3322-G3322&lt;&gt;0,Journal!C3318,"")</f>
        <v/>
      </c>
      <c r="D3322" s="66" t="str">
        <f>IF(F3322-G3322&lt;&gt;0,Journal!D3318,"")</f>
        <v/>
      </c>
      <c r="E3322" s="295" t="str">
        <f>IF(F3322-G3322&lt;&gt;0,Journal!E3318,"")</f>
        <v/>
      </c>
      <c r="F3322" s="296"/>
      <c r="G3322" s="296"/>
      <c r="H3322" s="296">
        <f t="shared" si="51"/>
        <v>0</v>
      </c>
      <c r="I3322" s="311"/>
    </row>
    <row r="3323" spans="2:9" x14ac:dyDescent="0.35">
      <c r="B3323" s="310"/>
      <c r="C3323" s="294" t="str">
        <f>IF(F3323-G3323&lt;&gt;0,Journal!C3319,"")</f>
        <v/>
      </c>
      <c r="D3323" s="66" t="str">
        <f>IF(F3323-G3323&lt;&gt;0,Journal!D3319,"")</f>
        <v/>
      </c>
      <c r="E3323" s="295" t="str">
        <f>IF(F3323-G3323&lt;&gt;0,Journal!E3319,"")</f>
        <v/>
      </c>
      <c r="F3323" s="296"/>
      <c r="G3323" s="296"/>
      <c r="H3323" s="296">
        <f t="shared" si="51"/>
        <v>0</v>
      </c>
      <c r="I3323" s="311"/>
    </row>
    <row r="3324" spans="2:9" x14ac:dyDescent="0.35">
      <c r="B3324" s="310"/>
      <c r="C3324" s="294" t="str">
        <f>IF(F3324-G3324&lt;&gt;0,Journal!C3320,"")</f>
        <v/>
      </c>
      <c r="D3324" s="66" t="str">
        <f>IF(F3324-G3324&lt;&gt;0,Journal!D3320,"")</f>
        <v/>
      </c>
      <c r="E3324" s="295" t="str">
        <f>IF(F3324-G3324&lt;&gt;0,Journal!E3320,"")</f>
        <v/>
      </c>
      <c r="F3324" s="296"/>
      <c r="G3324" s="296"/>
      <c r="H3324" s="296">
        <f t="shared" si="51"/>
        <v>0</v>
      </c>
      <c r="I3324" s="311"/>
    </row>
    <row r="3325" spans="2:9" x14ac:dyDescent="0.35">
      <c r="B3325" s="310"/>
      <c r="C3325" s="294" t="str">
        <f>IF(F3325-G3325&lt;&gt;0,Journal!C3321,"")</f>
        <v/>
      </c>
      <c r="D3325" s="66" t="str">
        <f>IF(F3325-G3325&lt;&gt;0,Journal!D3321,"")</f>
        <v/>
      </c>
      <c r="E3325" s="295" t="str">
        <f>IF(F3325-G3325&lt;&gt;0,Journal!E3321,"")</f>
        <v/>
      </c>
      <c r="F3325" s="296"/>
      <c r="G3325" s="296"/>
      <c r="H3325" s="296">
        <f t="shared" si="51"/>
        <v>0</v>
      </c>
      <c r="I3325" s="311"/>
    </row>
    <row r="3326" spans="2:9" x14ac:dyDescent="0.35">
      <c r="B3326" s="310"/>
      <c r="C3326" s="294" t="str">
        <f>IF(F3326-G3326&lt;&gt;0,Journal!C3322,"")</f>
        <v/>
      </c>
      <c r="D3326" s="66" t="str">
        <f>IF(F3326-G3326&lt;&gt;0,Journal!D3322,"")</f>
        <v/>
      </c>
      <c r="E3326" s="295" t="str">
        <f>IF(F3326-G3326&lt;&gt;0,Journal!E3322,"")</f>
        <v/>
      </c>
      <c r="F3326" s="296"/>
      <c r="G3326" s="296"/>
      <c r="H3326" s="296">
        <f t="shared" si="51"/>
        <v>0</v>
      </c>
      <c r="I3326" s="311"/>
    </row>
    <row r="3327" spans="2:9" x14ac:dyDescent="0.35">
      <c r="B3327" s="310"/>
      <c r="C3327" s="294" t="str">
        <f>IF(F3327-G3327&lt;&gt;0,Journal!C3323,"")</f>
        <v/>
      </c>
      <c r="D3327" s="66" t="str">
        <f>IF(F3327-G3327&lt;&gt;0,Journal!D3323,"")</f>
        <v/>
      </c>
      <c r="E3327" s="295" t="str">
        <f>IF(F3327-G3327&lt;&gt;0,Journal!E3323,"")</f>
        <v/>
      </c>
      <c r="F3327" s="296"/>
      <c r="G3327" s="296"/>
      <c r="H3327" s="296">
        <f t="shared" si="51"/>
        <v>0</v>
      </c>
      <c r="I3327" s="311"/>
    </row>
    <row r="3328" spans="2:9" x14ac:dyDescent="0.35">
      <c r="B3328" s="310"/>
      <c r="C3328" s="294" t="str">
        <f>IF(F3328-G3328&lt;&gt;0,Journal!C3324,"")</f>
        <v/>
      </c>
      <c r="D3328" s="66" t="str">
        <f>IF(F3328-G3328&lt;&gt;0,Journal!D3324,"")</f>
        <v/>
      </c>
      <c r="E3328" s="295" t="str">
        <f>IF(F3328-G3328&lt;&gt;0,Journal!E3324,"")</f>
        <v/>
      </c>
      <c r="F3328" s="296"/>
      <c r="G3328" s="296"/>
      <c r="H3328" s="296">
        <f t="shared" si="51"/>
        <v>0</v>
      </c>
      <c r="I3328" s="311"/>
    </row>
    <row r="3329" spans="2:9" x14ac:dyDescent="0.35">
      <c r="B3329" s="310"/>
      <c r="C3329" s="294" t="str">
        <f>IF(F3329-G3329&lt;&gt;0,Journal!C3325,"")</f>
        <v/>
      </c>
      <c r="D3329" s="66" t="str">
        <f>IF(F3329-G3329&lt;&gt;0,Journal!D3325,"")</f>
        <v/>
      </c>
      <c r="E3329" s="295" t="str">
        <f>IF(F3329-G3329&lt;&gt;0,Journal!E3325,"")</f>
        <v/>
      </c>
      <c r="F3329" s="296"/>
      <c r="G3329" s="296"/>
      <c r="H3329" s="296">
        <f t="shared" si="51"/>
        <v>0</v>
      </c>
      <c r="I3329" s="311"/>
    </row>
    <row r="3330" spans="2:9" x14ac:dyDescent="0.35">
      <c r="B3330" s="310"/>
      <c r="C3330" s="294" t="str">
        <f>IF(F3330-G3330&lt;&gt;0,Journal!C3326,"")</f>
        <v/>
      </c>
      <c r="D3330" s="66" t="str">
        <f>IF(F3330-G3330&lt;&gt;0,Journal!D3326,"")</f>
        <v/>
      </c>
      <c r="E3330" s="295" t="str">
        <f>IF(F3330-G3330&lt;&gt;0,Journal!E3326,"")</f>
        <v/>
      </c>
      <c r="F3330" s="296"/>
      <c r="G3330" s="296"/>
      <c r="H3330" s="296">
        <f t="shared" si="51"/>
        <v>0</v>
      </c>
      <c r="I3330" s="311"/>
    </row>
    <row r="3331" spans="2:9" x14ac:dyDescent="0.35">
      <c r="B3331" s="310"/>
      <c r="C3331" s="294" t="str">
        <f>IF(F3331-G3331&lt;&gt;0,Journal!C3327,"")</f>
        <v/>
      </c>
      <c r="D3331" s="66" t="str">
        <f>IF(F3331-G3331&lt;&gt;0,Journal!D3327,"")</f>
        <v/>
      </c>
      <c r="E3331" s="295" t="str">
        <f>IF(F3331-G3331&lt;&gt;0,Journal!E3327,"")</f>
        <v/>
      </c>
      <c r="F3331" s="296"/>
      <c r="G3331" s="296"/>
      <c r="H3331" s="296">
        <f t="shared" si="51"/>
        <v>0</v>
      </c>
      <c r="I3331" s="311"/>
    </row>
    <row r="3332" spans="2:9" x14ac:dyDescent="0.35">
      <c r="B3332" s="310"/>
      <c r="C3332" s="294" t="str">
        <f>IF(F3332-G3332&lt;&gt;0,Journal!C3328,"")</f>
        <v/>
      </c>
      <c r="D3332" s="66" t="str">
        <f>IF(F3332-G3332&lt;&gt;0,Journal!D3328,"")</f>
        <v/>
      </c>
      <c r="E3332" s="295" t="str">
        <f>IF(F3332-G3332&lt;&gt;0,Journal!E3328,"")</f>
        <v/>
      </c>
      <c r="F3332" s="296"/>
      <c r="G3332" s="296"/>
      <c r="H3332" s="296">
        <f t="shared" si="51"/>
        <v>0</v>
      </c>
      <c r="I3332" s="311"/>
    </row>
    <row r="3333" spans="2:9" x14ac:dyDescent="0.35">
      <c r="B3333" s="310"/>
      <c r="C3333" s="294" t="str">
        <f>IF(F3333-G3333&lt;&gt;0,Journal!C3329,"")</f>
        <v/>
      </c>
      <c r="D3333" s="66" t="str">
        <f>IF(F3333-G3333&lt;&gt;0,Journal!D3329,"")</f>
        <v/>
      </c>
      <c r="E3333" s="295" t="str">
        <f>IF(F3333-G3333&lt;&gt;0,Journal!E3329,"")</f>
        <v/>
      </c>
      <c r="F3333" s="296"/>
      <c r="G3333" s="296"/>
      <c r="H3333" s="296">
        <f t="shared" si="51"/>
        <v>0</v>
      </c>
      <c r="I3333" s="311"/>
    </row>
    <row r="3334" spans="2:9" x14ac:dyDescent="0.35">
      <c r="B3334" s="310"/>
      <c r="C3334" s="294" t="str">
        <f>IF(F3334-G3334&lt;&gt;0,Journal!C3330,"")</f>
        <v/>
      </c>
      <c r="D3334" s="66" t="str">
        <f>IF(F3334-G3334&lt;&gt;0,Journal!D3330,"")</f>
        <v/>
      </c>
      <c r="E3334" s="295" t="str">
        <f>IF(F3334-G3334&lt;&gt;0,Journal!E3330,"")</f>
        <v/>
      </c>
      <c r="F3334" s="296"/>
      <c r="G3334" s="296"/>
      <c r="H3334" s="296">
        <f t="shared" si="51"/>
        <v>0</v>
      </c>
      <c r="I3334" s="311"/>
    </row>
    <row r="3335" spans="2:9" x14ac:dyDescent="0.35">
      <c r="B3335" s="310"/>
      <c r="C3335" s="294" t="str">
        <f>IF(F3335-G3335&lt;&gt;0,Journal!C3331,"")</f>
        <v/>
      </c>
      <c r="D3335" s="66" t="str">
        <f>IF(F3335-G3335&lt;&gt;0,Journal!D3331,"")</f>
        <v/>
      </c>
      <c r="E3335" s="295" t="str">
        <f>IF(F3335-G3335&lt;&gt;0,Journal!E3331,"")</f>
        <v/>
      </c>
      <c r="F3335" s="296"/>
      <c r="G3335" s="296"/>
      <c r="H3335" s="296">
        <f t="shared" si="51"/>
        <v>0</v>
      </c>
      <c r="I3335" s="311"/>
    </row>
    <row r="3336" spans="2:9" x14ac:dyDescent="0.35">
      <c r="B3336" s="310"/>
      <c r="C3336" s="294" t="str">
        <f>IF(F3336-G3336&lt;&gt;0,Journal!C3332,"")</f>
        <v/>
      </c>
      <c r="D3336" s="66" t="str">
        <f>IF(F3336-G3336&lt;&gt;0,Journal!D3332,"")</f>
        <v/>
      </c>
      <c r="E3336" s="295" t="str">
        <f>IF(F3336-G3336&lt;&gt;0,Journal!E3332,"")</f>
        <v/>
      </c>
      <c r="F3336" s="296"/>
      <c r="G3336" s="296"/>
      <c r="H3336" s="296">
        <f t="shared" si="51"/>
        <v>0</v>
      </c>
      <c r="I3336" s="311"/>
    </row>
    <row r="3337" spans="2:9" x14ac:dyDescent="0.35">
      <c r="B3337" s="310"/>
      <c r="C3337" s="294" t="str">
        <f>IF(F3337-G3337&lt;&gt;0,Journal!C3333,"")</f>
        <v/>
      </c>
      <c r="D3337" s="66" t="str">
        <f>IF(F3337-G3337&lt;&gt;0,Journal!D3333,"")</f>
        <v/>
      </c>
      <c r="E3337" s="295" t="str">
        <f>IF(F3337-G3337&lt;&gt;0,Journal!E3333,"")</f>
        <v/>
      </c>
      <c r="F3337" s="296"/>
      <c r="G3337" s="296"/>
      <c r="H3337" s="296">
        <f t="shared" si="51"/>
        <v>0</v>
      </c>
      <c r="I3337" s="311"/>
    </row>
    <row r="3338" spans="2:9" x14ac:dyDescent="0.35">
      <c r="B3338" s="310"/>
      <c r="C3338" s="294" t="str">
        <f>IF(F3338-G3338&lt;&gt;0,Journal!C3334,"")</f>
        <v/>
      </c>
      <c r="D3338" s="66" t="str">
        <f>IF(F3338-G3338&lt;&gt;0,Journal!D3334,"")</f>
        <v/>
      </c>
      <c r="E3338" s="295" t="str">
        <f>IF(F3338-G3338&lt;&gt;0,Journal!E3334,"")</f>
        <v/>
      </c>
      <c r="F3338" s="296"/>
      <c r="G3338" s="296"/>
      <c r="H3338" s="296">
        <f t="shared" si="51"/>
        <v>0</v>
      </c>
      <c r="I3338" s="311"/>
    </row>
    <row r="3339" spans="2:9" x14ac:dyDescent="0.35">
      <c r="B3339" s="310"/>
      <c r="C3339" s="294" t="str">
        <f>IF(F3339-G3339&lt;&gt;0,Journal!C3335,"")</f>
        <v/>
      </c>
      <c r="D3339" s="66" t="str">
        <f>IF(F3339-G3339&lt;&gt;0,Journal!D3335,"")</f>
        <v/>
      </c>
      <c r="E3339" s="295" t="str">
        <f>IF(F3339-G3339&lt;&gt;0,Journal!E3335,"")</f>
        <v/>
      </c>
      <c r="F3339" s="296"/>
      <c r="G3339" s="296"/>
      <c r="H3339" s="296">
        <f t="shared" si="51"/>
        <v>0</v>
      </c>
      <c r="I3339" s="311"/>
    </row>
    <row r="3340" spans="2:9" x14ac:dyDescent="0.35">
      <c r="B3340" s="310"/>
      <c r="C3340" s="294" t="str">
        <f>IF(F3340-G3340&lt;&gt;0,Journal!C3336,"")</f>
        <v/>
      </c>
      <c r="D3340" s="66" t="str">
        <f>IF(F3340-G3340&lt;&gt;0,Journal!D3336,"")</f>
        <v/>
      </c>
      <c r="E3340" s="295" t="str">
        <f>IF(F3340-G3340&lt;&gt;0,Journal!E3336,"")</f>
        <v/>
      </c>
      <c r="F3340" s="296"/>
      <c r="G3340" s="296"/>
      <c r="H3340" s="296">
        <f t="shared" si="51"/>
        <v>0</v>
      </c>
      <c r="I3340" s="311"/>
    </row>
    <row r="3341" spans="2:9" x14ac:dyDescent="0.35">
      <c r="B3341" s="310"/>
      <c r="C3341" s="294" t="str">
        <f>IF(F3341-G3341&lt;&gt;0,Journal!C3337,"")</f>
        <v/>
      </c>
      <c r="D3341" s="66" t="str">
        <f>IF(F3341-G3341&lt;&gt;0,Journal!D3337,"")</f>
        <v/>
      </c>
      <c r="E3341" s="295" t="str">
        <f>IF(F3341-G3341&lt;&gt;0,Journal!E3337,"")</f>
        <v/>
      </c>
      <c r="F3341" s="296"/>
      <c r="G3341" s="296"/>
      <c r="H3341" s="296">
        <f t="shared" si="51"/>
        <v>0</v>
      </c>
      <c r="I3341" s="311"/>
    </row>
    <row r="3342" spans="2:9" x14ac:dyDescent="0.35">
      <c r="B3342" s="310"/>
      <c r="C3342" s="294" t="str">
        <f>IF(F3342-G3342&lt;&gt;0,Journal!C3338,"")</f>
        <v/>
      </c>
      <c r="D3342" s="66" t="str">
        <f>IF(F3342-G3342&lt;&gt;0,Journal!D3338,"")</f>
        <v/>
      </c>
      <c r="E3342" s="295" t="str">
        <f>IF(F3342-G3342&lt;&gt;0,Journal!E3338,"")</f>
        <v/>
      </c>
      <c r="F3342" s="296"/>
      <c r="G3342" s="296"/>
      <c r="H3342" s="296">
        <f t="shared" si="51"/>
        <v>0</v>
      </c>
      <c r="I3342" s="311"/>
    </row>
    <row r="3343" spans="2:9" x14ac:dyDescent="0.35">
      <c r="B3343" s="310"/>
      <c r="C3343" s="294" t="str">
        <f>IF(F3343-G3343&lt;&gt;0,Journal!C3339,"")</f>
        <v/>
      </c>
      <c r="D3343" s="66" t="str">
        <f>IF(F3343-G3343&lt;&gt;0,Journal!D3339,"")</f>
        <v/>
      </c>
      <c r="E3343" s="295" t="str">
        <f>IF(F3343-G3343&lt;&gt;0,Journal!E3339,"")</f>
        <v/>
      </c>
      <c r="F3343" s="296"/>
      <c r="G3343" s="296"/>
      <c r="H3343" s="296">
        <f t="shared" si="51"/>
        <v>0</v>
      </c>
      <c r="I3343" s="311"/>
    </row>
    <row r="3344" spans="2:9" x14ac:dyDescent="0.35">
      <c r="B3344" s="310"/>
      <c r="C3344" s="294" t="str">
        <f>IF(F3344-G3344&lt;&gt;0,Journal!C3340,"")</f>
        <v/>
      </c>
      <c r="D3344" s="66" t="str">
        <f>IF(F3344-G3344&lt;&gt;0,Journal!D3340,"")</f>
        <v/>
      </c>
      <c r="E3344" s="295" t="str">
        <f>IF(F3344-G3344&lt;&gt;0,Journal!E3340,"")</f>
        <v/>
      </c>
      <c r="F3344" s="296"/>
      <c r="G3344" s="296"/>
      <c r="H3344" s="296">
        <f t="shared" ref="H3344:H3407" si="52">IF($F$9="Debit",(H3343+F3344-G3344),(H3343+G3344-F3344))</f>
        <v>0</v>
      </c>
      <c r="I3344" s="311"/>
    </row>
    <row r="3345" spans="2:9" x14ac:dyDescent="0.35">
      <c r="B3345" s="310"/>
      <c r="C3345" s="294" t="str">
        <f>IF(F3345-G3345&lt;&gt;0,Journal!C3341,"")</f>
        <v/>
      </c>
      <c r="D3345" s="66" t="str">
        <f>IF(F3345-G3345&lt;&gt;0,Journal!D3341,"")</f>
        <v/>
      </c>
      <c r="E3345" s="295" t="str">
        <f>IF(F3345-G3345&lt;&gt;0,Journal!E3341,"")</f>
        <v/>
      </c>
      <c r="F3345" s="296"/>
      <c r="G3345" s="296"/>
      <c r="H3345" s="296">
        <f t="shared" si="52"/>
        <v>0</v>
      </c>
      <c r="I3345" s="311"/>
    </row>
    <row r="3346" spans="2:9" x14ac:dyDescent="0.35">
      <c r="B3346" s="310"/>
      <c r="C3346" s="294" t="str">
        <f>IF(F3346-G3346&lt;&gt;0,Journal!C3342,"")</f>
        <v/>
      </c>
      <c r="D3346" s="66" t="str">
        <f>IF(F3346-G3346&lt;&gt;0,Journal!D3342,"")</f>
        <v/>
      </c>
      <c r="E3346" s="295" t="str">
        <f>IF(F3346-G3346&lt;&gt;0,Journal!E3342,"")</f>
        <v/>
      </c>
      <c r="F3346" s="296"/>
      <c r="G3346" s="296"/>
      <c r="H3346" s="296">
        <f t="shared" si="52"/>
        <v>0</v>
      </c>
      <c r="I3346" s="311"/>
    </row>
    <row r="3347" spans="2:9" x14ac:dyDescent="0.35">
      <c r="B3347" s="310"/>
      <c r="C3347" s="294" t="str">
        <f>IF(F3347-G3347&lt;&gt;0,Journal!C3343,"")</f>
        <v/>
      </c>
      <c r="D3347" s="66" t="str">
        <f>IF(F3347-G3347&lt;&gt;0,Journal!D3343,"")</f>
        <v/>
      </c>
      <c r="E3347" s="295" t="str">
        <f>IF(F3347-G3347&lt;&gt;0,Journal!E3343,"")</f>
        <v/>
      </c>
      <c r="F3347" s="296"/>
      <c r="G3347" s="296"/>
      <c r="H3347" s="296">
        <f t="shared" si="52"/>
        <v>0</v>
      </c>
      <c r="I3347" s="311"/>
    </row>
    <row r="3348" spans="2:9" x14ac:dyDescent="0.35">
      <c r="B3348" s="310"/>
      <c r="C3348" s="294" t="str">
        <f>IF(F3348-G3348&lt;&gt;0,Journal!C3344,"")</f>
        <v/>
      </c>
      <c r="D3348" s="66" t="str">
        <f>IF(F3348-G3348&lt;&gt;0,Journal!D3344,"")</f>
        <v/>
      </c>
      <c r="E3348" s="295" t="str">
        <f>IF(F3348-G3348&lt;&gt;0,Journal!E3344,"")</f>
        <v/>
      </c>
      <c r="F3348" s="296"/>
      <c r="G3348" s="296"/>
      <c r="H3348" s="296">
        <f t="shared" si="52"/>
        <v>0</v>
      </c>
      <c r="I3348" s="311"/>
    </row>
    <row r="3349" spans="2:9" x14ac:dyDescent="0.35">
      <c r="B3349" s="310"/>
      <c r="C3349" s="294" t="str">
        <f>IF(F3349-G3349&lt;&gt;0,Journal!C3345,"")</f>
        <v/>
      </c>
      <c r="D3349" s="66" t="str">
        <f>IF(F3349-G3349&lt;&gt;0,Journal!D3345,"")</f>
        <v/>
      </c>
      <c r="E3349" s="295" t="str">
        <f>IF(F3349-G3349&lt;&gt;0,Journal!E3345,"")</f>
        <v/>
      </c>
      <c r="F3349" s="296"/>
      <c r="G3349" s="296"/>
      <c r="H3349" s="296">
        <f t="shared" si="52"/>
        <v>0</v>
      </c>
      <c r="I3349" s="311"/>
    </row>
    <row r="3350" spans="2:9" x14ac:dyDescent="0.35">
      <c r="B3350" s="310"/>
      <c r="C3350" s="294" t="str">
        <f>IF(F3350-G3350&lt;&gt;0,Journal!C3346,"")</f>
        <v/>
      </c>
      <c r="D3350" s="66" t="str">
        <f>IF(F3350-G3350&lt;&gt;0,Journal!D3346,"")</f>
        <v/>
      </c>
      <c r="E3350" s="295" t="str">
        <f>IF(F3350-G3350&lt;&gt;0,Journal!E3346,"")</f>
        <v/>
      </c>
      <c r="F3350" s="296"/>
      <c r="G3350" s="296"/>
      <c r="H3350" s="296">
        <f t="shared" si="52"/>
        <v>0</v>
      </c>
      <c r="I3350" s="311"/>
    </row>
    <row r="3351" spans="2:9" x14ac:dyDescent="0.35">
      <c r="B3351" s="310"/>
      <c r="C3351" s="294" t="str">
        <f>IF(F3351-G3351&lt;&gt;0,Journal!C3347,"")</f>
        <v/>
      </c>
      <c r="D3351" s="66" t="str">
        <f>IF(F3351-G3351&lt;&gt;0,Journal!D3347,"")</f>
        <v/>
      </c>
      <c r="E3351" s="295" t="str">
        <f>IF(F3351-G3351&lt;&gt;0,Journal!E3347,"")</f>
        <v/>
      </c>
      <c r="F3351" s="296"/>
      <c r="G3351" s="296"/>
      <c r="H3351" s="296">
        <f t="shared" si="52"/>
        <v>0</v>
      </c>
      <c r="I3351" s="311"/>
    </row>
    <row r="3352" spans="2:9" x14ac:dyDescent="0.35">
      <c r="B3352" s="310"/>
      <c r="C3352" s="294" t="str">
        <f>IF(F3352-G3352&lt;&gt;0,Journal!C3348,"")</f>
        <v/>
      </c>
      <c r="D3352" s="66" t="str">
        <f>IF(F3352-G3352&lt;&gt;0,Journal!D3348,"")</f>
        <v/>
      </c>
      <c r="E3352" s="295" t="str">
        <f>IF(F3352-G3352&lt;&gt;0,Journal!E3348,"")</f>
        <v/>
      </c>
      <c r="F3352" s="296"/>
      <c r="G3352" s="296"/>
      <c r="H3352" s="296">
        <f t="shared" si="52"/>
        <v>0</v>
      </c>
      <c r="I3352" s="311"/>
    </row>
    <row r="3353" spans="2:9" x14ac:dyDescent="0.35">
      <c r="B3353" s="310"/>
      <c r="C3353" s="294" t="str">
        <f>IF(F3353-G3353&lt;&gt;0,Journal!C3349,"")</f>
        <v/>
      </c>
      <c r="D3353" s="66" t="str">
        <f>IF(F3353-G3353&lt;&gt;0,Journal!D3349,"")</f>
        <v/>
      </c>
      <c r="E3353" s="295" t="str">
        <f>IF(F3353-G3353&lt;&gt;0,Journal!E3349,"")</f>
        <v/>
      </c>
      <c r="F3353" s="296"/>
      <c r="G3353" s="296"/>
      <c r="H3353" s="296">
        <f t="shared" si="52"/>
        <v>0</v>
      </c>
      <c r="I3353" s="311"/>
    </row>
    <row r="3354" spans="2:9" x14ac:dyDescent="0.35">
      <c r="B3354" s="310"/>
      <c r="C3354" s="294" t="str">
        <f>IF(F3354-G3354&lt;&gt;0,Journal!C3350,"")</f>
        <v/>
      </c>
      <c r="D3354" s="66" t="str">
        <f>IF(F3354-G3354&lt;&gt;0,Journal!D3350,"")</f>
        <v/>
      </c>
      <c r="E3354" s="295" t="str">
        <f>IF(F3354-G3354&lt;&gt;0,Journal!E3350,"")</f>
        <v/>
      </c>
      <c r="F3354" s="296"/>
      <c r="G3354" s="296"/>
      <c r="H3354" s="296">
        <f t="shared" si="52"/>
        <v>0</v>
      </c>
      <c r="I3354" s="311"/>
    </row>
    <row r="3355" spans="2:9" x14ac:dyDescent="0.35">
      <c r="B3355" s="310"/>
      <c r="C3355" s="294" t="str">
        <f>IF(F3355-G3355&lt;&gt;0,Journal!C3351,"")</f>
        <v/>
      </c>
      <c r="D3355" s="66" t="str">
        <f>IF(F3355-G3355&lt;&gt;0,Journal!D3351,"")</f>
        <v/>
      </c>
      <c r="E3355" s="295" t="str">
        <f>IF(F3355-G3355&lt;&gt;0,Journal!E3351,"")</f>
        <v/>
      </c>
      <c r="F3355" s="296"/>
      <c r="G3355" s="296"/>
      <c r="H3355" s="296">
        <f t="shared" si="52"/>
        <v>0</v>
      </c>
      <c r="I3355" s="311"/>
    </row>
    <row r="3356" spans="2:9" x14ac:dyDescent="0.35">
      <c r="B3356" s="310"/>
      <c r="C3356" s="294" t="str">
        <f>IF(F3356-G3356&lt;&gt;0,Journal!C3352,"")</f>
        <v/>
      </c>
      <c r="D3356" s="66" t="str">
        <f>IF(F3356-G3356&lt;&gt;0,Journal!D3352,"")</f>
        <v/>
      </c>
      <c r="E3356" s="295" t="str">
        <f>IF(F3356-G3356&lt;&gt;0,Journal!E3352,"")</f>
        <v/>
      </c>
      <c r="F3356" s="296"/>
      <c r="G3356" s="296"/>
      <c r="H3356" s="296">
        <f t="shared" si="52"/>
        <v>0</v>
      </c>
      <c r="I3356" s="311"/>
    </row>
    <row r="3357" spans="2:9" x14ac:dyDescent="0.35">
      <c r="B3357" s="310"/>
      <c r="C3357" s="294" t="str">
        <f>IF(F3357-G3357&lt;&gt;0,Journal!C3353,"")</f>
        <v/>
      </c>
      <c r="D3357" s="66" t="str">
        <f>IF(F3357-G3357&lt;&gt;0,Journal!D3353,"")</f>
        <v/>
      </c>
      <c r="E3357" s="295" t="str">
        <f>IF(F3357-G3357&lt;&gt;0,Journal!E3353,"")</f>
        <v/>
      </c>
      <c r="F3357" s="296"/>
      <c r="G3357" s="296"/>
      <c r="H3357" s="296">
        <f t="shared" si="52"/>
        <v>0</v>
      </c>
      <c r="I3357" s="311"/>
    </row>
    <row r="3358" spans="2:9" x14ac:dyDescent="0.35">
      <c r="B3358" s="310"/>
      <c r="C3358" s="294" t="str">
        <f>IF(F3358-G3358&lt;&gt;0,Journal!C3354,"")</f>
        <v/>
      </c>
      <c r="D3358" s="66" t="str">
        <f>IF(F3358-G3358&lt;&gt;0,Journal!D3354,"")</f>
        <v/>
      </c>
      <c r="E3358" s="295" t="str">
        <f>IF(F3358-G3358&lt;&gt;0,Journal!E3354,"")</f>
        <v/>
      </c>
      <c r="F3358" s="296"/>
      <c r="G3358" s="296"/>
      <c r="H3358" s="296">
        <f t="shared" si="52"/>
        <v>0</v>
      </c>
      <c r="I3358" s="311"/>
    </row>
    <row r="3359" spans="2:9" x14ac:dyDescent="0.35">
      <c r="B3359" s="310"/>
      <c r="C3359" s="294" t="str">
        <f>IF(F3359-G3359&lt;&gt;0,Journal!C3355,"")</f>
        <v/>
      </c>
      <c r="D3359" s="66" t="str">
        <f>IF(F3359-G3359&lt;&gt;0,Journal!D3355,"")</f>
        <v/>
      </c>
      <c r="E3359" s="295" t="str">
        <f>IF(F3359-G3359&lt;&gt;0,Journal!E3355,"")</f>
        <v/>
      </c>
      <c r="F3359" s="296"/>
      <c r="G3359" s="296"/>
      <c r="H3359" s="296">
        <f t="shared" si="52"/>
        <v>0</v>
      </c>
      <c r="I3359" s="311"/>
    </row>
    <row r="3360" spans="2:9" x14ac:dyDescent="0.35">
      <c r="B3360" s="310"/>
      <c r="C3360" s="294" t="str">
        <f>IF(F3360-G3360&lt;&gt;0,Journal!C3356,"")</f>
        <v/>
      </c>
      <c r="D3360" s="66" t="str">
        <f>IF(F3360-G3360&lt;&gt;0,Journal!D3356,"")</f>
        <v/>
      </c>
      <c r="E3360" s="295" t="str">
        <f>IF(F3360-G3360&lt;&gt;0,Journal!E3356,"")</f>
        <v/>
      </c>
      <c r="F3360" s="296"/>
      <c r="G3360" s="296"/>
      <c r="H3360" s="296">
        <f t="shared" si="52"/>
        <v>0</v>
      </c>
      <c r="I3360" s="311"/>
    </row>
    <row r="3361" spans="2:9" x14ac:dyDescent="0.35">
      <c r="B3361" s="310"/>
      <c r="C3361" s="294" t="str">
        <f>IF(F3361-G3361&lt;&gt;0,Journal!C3357,"")</f>
        <v/>
      </c>
      <c r="D3361" s="66" t="str">
        <f>IF(F3361-G3361&lt;&gt;0,Journal!D3357,"")</f>
        <v/>
      </c>
      <c r="E3361" s="295" t="str">
        <f>IF(F3361-G3361&lt;&gt;0,Journal!E3357,"")</f>
        <v/>
      </c>
      <c r="F3361" s="296"/>
      <c r="G3361" s="296"/>
      <c r="H3361" s="296">
        <f t="shared" si="52"/>
        <v>0</v>
      </c>
      <c r="I3361" s="311"/>
    </row>
    <row r="3362" spans="2:9" x14ac:dyDescent="0.35">
      <c r="B3362" s="310"/>
      <c r="C3362" s="294" t="str">
        <f>IF(F3362-G3362&lt;&gt;0,Journal!C3358,"")</f>
        <v/>
      </c>
      <c r="D3362" s="66" t="str">
        <f>IF(F3362-G3362&lt;&gt;0,Journal!D3358,"")</f>
        <v/>
      </c>
      <c r="E3362" s="295" t="str">
        <f>IF(F3362-G3362&lt;&gt;0,Journal!E3358,"")</f>
        <v/>
      </c>
      <c r="F3362" s="296"/>
      <c r="G3362" s="296"/>
      <c r="H3362" s="296">
        <f t="shared" si="52"/>
        <v>0</v>
      </c>
      <c r="I3362" s="311"/>
    </row>
    <row r="3363" spans="2:9" x14ac:dyDescent="0.35">
      <c r="B3363" s="310"/>
      <c r="C3363" s="294" t="str">
        <f>IF(F3363-G3363&lt;&gt;0,Journal!C3359,"")</f>
        <v/>
      </c>
      <c r="D3363" s="66" t="str">
        <f>IF(F3363-G3363&lt;&gt;0,Journal!D3359,"")</f>
        <v/>
      </c>
      <c r="E3363" s="295" t="str">
        <f>IF(F3363-G3363&lt;&gt;0,Journal!E3359,"")</f>
        <v/>
      </c>
      <c r="F3363" s="296"/>
      <c r="G3363" s="296"/>
      <c r="H3363" s="296">
        <f t="shared" si="52"/>
        <v>0</v>
      </c>
      <c r="I3363" s="311"/>
    </row>
    <row r="3364" spans="2:9" x14ac:dyDescent="0.35">
      <c r="B3364" s="310"/>
      <c r="C3364" s="294" t="str">
        <f>IF(F3364-G3364&lt;&gt;0,Journal!C3360,"")</f>
        <v/>
      </c>
      <c r="D3364" s="66" t="str">
        <f>IF(F3364-G3364&lt;&gt;0,Journal!D3360,"")</f>
        <v/>
      </c>
      <c r="E3364" s="295" t="str">
        <f>IF(F3364-G3364&lt;&gt;0,Journal!E3360,"")</f>
        <v/>
      </c>
      <c r="F3364" s="296"/>
      <c r="G3364" s="296"/>
      <c r="H3364" s="296">
        <f t="shared" si="52"/>
        <v>0</v>
      </c>
      <c r="I3364" s="311"/>
    </row>
    <row r="3365" spans="2:9" x14ac:dyDescent="0.35">
      <c r="B3365" s="310"/>
      <c r="C3365" s="294" t="str">
        <f>IF(F3365-G3365&lt;&gt;0,Journal!C3361,"")</f>
        <v/>
      </c>
      <c r="D3365" s="66" t="str">
        <f>IF(F3365-G3365&lt;&gt;0,Journal!D3361,"")</f>
        <v/>
      </c>
      <c r="E3365" s="295" t="str">
        <f>IF(F3365-G3365&lt;&gt;0,Journal!E3361,"")</f>
        <v/>
      </c>
      <c r="F3365" s="296"/>
      <c r="G3365" s="296"/>
      <c r="H3365" s="296">
        <f t="shared" si="52"/>
        <v>0</v>
      </c>
      <c r="I3365" s="311"/>
    </row>
    <row r="3366" spans="2:9" x14ac:dyDescent="0.35">
      <c r="B3366" s="310"/>
      <c r="C3366" s="294" t="str">
        <f>IF(F3366-G3366&lt;&gt;0,Journal!C3362,"")</f>
        <v/>
      </c>
      <c r="D3366" s="66" t="str">
        <f>IF(F3366-G3366&lt;&gt;0,Journal!D3362,"")</f>
        <v/>
      </c>
      <c r="E3366" s="295" t="str">
        <f>IF(F3366-G3366&lt;&gt;0,Journal!E3362,"")</f>
        <v/>
      </c>
      <c r="F3366" s="296"/>
      <c r="G3366" s="296"/>
      <c r="H3366" s="296">
        <f t="shared" si="52"/>
        <v>0</v>
      </c>
      <c r="I3366" s="311"/>
    </row>
    <row r="3367" spans="2:9" x14ac:dyDescent="0.35">
      <c r="B3367" s="310"/>
      <c r="C3367" s="294" t="str">
        <f>IF(F3367-G3367&lt;&gt;0,Journal!C3363,"")</f>
        <v/>
      </c>
      <c r="D3367" s="66" t="str">
        <f>IF(F3367-G3367&lt;&gt;0,Journal!D3363,"")</f>
        <v/>
      </c>
      <c r="E3367" s="295" t="str">
        <f>IF(F3367-G3367&lt;&gt;0,Journal!E3363,"")</f>
        <v/>
      </c>
      <c r="F3367" s="296"/>
      <c r="G3367" s="296"/>
      <c r="H3367" s="296">
        <f t="shared" si="52"/>
        <v>0</v>
      </c>
      <c r="I3367" s="311"/>
    </row>
    <row r="3368" spans="2:9" x14ac:dyDescent="0.35">
      <c r="B3368" s="310"/>
      <c r="C3368" s="294" t="str">
        <f>IF(F3368-G3368&lt;&gt;0,Journal!C3364,"")</f>
        <v/>
      </c>
      <c r="D3368" s="66" t="str">
        <f>IF(F3368-G3368&lt;&gt;0,Journal!D3364,"")</f>
        <v/>
      </c>
      <c r="E3368" s="295" t="str">
        <f>IF(F3368-G3368&lt;&gt;0,Journal!E3364,"")</f>
        <v/>
      </c>
      <c r="F3368" s="296"/>
      <c r="G3368" s="296"/>
      <c r="H3368" s="296">
        <f t="shared" si="52"/>
        <v>0</v>
      </c>
      <c r="I3368" s="311"/>
    </row>
    <row r="3369" spans="2:9" x14ac:dyDescent="0.35">
      <c r="B3369" s="310"/>
      <c r="C3369" s="294" t="str">
        <f>IF(F3369-G3369&lt;&gt;0,Journal!C3365,"")</f>
        <v/>
      </c>
      <c r="D3369" s="66" t="str">
        <f>IF(F3369-G3369&lt;&gt;0,Journal!D3365,"")</f>
        <v/>
      </c>
      <c r="E3369" s="295" t="str">
        <f>IF(F3369-G3369&lt;&gt;0,Journal!E3365,"")</f>
        <v/>
      </c>
      <c r="F3369" s="296"/>
      <c r="G3369" s="296"/>
      <c r="H3369" s="296">
        <f t="shared" si="52"/>
        <v>0</v>
      </c>
      <c r="I3369" s="311"/>
    </row>
    <row r="3370" spans="2:9" x14ac:dyDescent="0.35">
      <c r="B3370" s="310"/>
      <c r="C3370" s="294" t="str">
        <f>IF(F3370-G3370&lt;&gt;0,Journal!C3366,"")</f>
        <v/>
      </c>
      <c r="D3370" s="66" t="str">
        <f>IF(F3370-G3370&lt;&gt;0,Journal!D3366,"")</f>
        <v/>
      </c>
      <c r="E3370" s="295" t="str">
        <f>IF(F3370-G3370&lt;&gt;0,Journal!E3366,"")</f>
        <v/>
      </c>
      <c r="F3370" s="296"/>
      <c r="G3370" s="296"/>
      <c r="H3370" s="296">
        <f t="shared" si="52"/>
        <v>0</v>
      </c>
      <c r="I3370" s="311"/>
    </row>
    <row r="3371" spans="2:9" x14ac:dyDescent="0.35">
      <c r="B3371" s="310"/>
      <c r="C3371" s="294" t="str">
        <f>IF(F3371-G3371&lt;&gt;0,Journal!C3367,"")</f>
        <v/>
      </c>
      <c r="D3371" s="66" t="str">
        <f>IF(F3371-G3371&lt;&gt;0,Journal!D3367,"")</f>
        <v/>
      </c>
      <c r="E3371" s="295" t="str">
        <f>IF(F3371-G3371&lt;&gt;0,Journal!E3367,"")</f>
        <v/>
      </c>
      <c r="F3371" s="296"/>
      <c r="G3371" s="296"/>
      <c r="H3371" s="296">
        <f t="shared" si="52"/>
        <v>0</v>
      </c>
      <c r="I3371" s="311"/>
    </row>
    <row r="3372" spans="2:9" x14ac:dyDescent="0.35">
      <c r="B3372" s="310"/>
      <c r="C3372" s="294" t="str">
        <f>IF(F3372-G3372&lt;&gt;0,Journal!C3368,"")</f>
        <v/>
      </c>
      <c r="D3372" s="66" t="str">
        <f>IF(F3372-G3372&lt;&gt;0,Journal!D3368,"")</f>
        <v/>
      </c>
      <c r="E3372" s="295" t="str">
        <f>IF(F3372-G3372&lt;&gt;0,Journal!E3368,"")</f>
        <v/>
      </c>
      <c r="F3372" s="296"/>
      <c r="G3372" s="296"/>
      <c r="H3372" s="296">
        <f t="shared" si="52"/>
        <v>0</v>
      </c>
      <c r="I3372" s="311"/>
    </row>
    <row r="3373" spans="2:9" x14ac:dyDescent="0.35">
      <c r="B3373" s="310"/>
      <c r="C3373" s="294" t="str">
        <f>IF(F3373-G3373&lt;&gt;0,Journal!C3369,"")</f>
        <v/>
      </c>
      <c r="D3373" s="66" t="str">
        <f>IF(F3373-G3373&lt;&gt;0,Journal!D3369,"")</f>
        <v/>
      </c>
      <c r="E3373" s="295" t="str">
        <f>IF(F3373-G3373&lt;&gt;0,Journal!E3369,"")</f>
        <v/>
      </c>
      <c r="F3373" s="296"/>
      <c r="G3373" s="296"/>
      <c r="H3373" s="296">
        <f t="shared" si="52"/>
        <v>0</v>
      </c>
      <c r="I3373" s="311"/>
    </row>
    <row r="3374" spans="2:9" x14ac:dyDescent="0.35">
      <c r="B3374" s="310"/>
      <c r="C3374" s="294" t="str">
        <f>IF(F3374-G3374&lt;&gt;0,Journal!C3370,"")</f>
        <v/>
      </c>
      <c r="D3374" s="66" t="str">
        <f>IF(F3374-G3374&lt;&gt;0,Journal!D3370,"")</f>
        <v/>
      </c>
      <c r="E3374" s="295" t="str">
        <f>IF(F3374-G3374&lt;&gt;0,Journal!E3370,"")</f>
        <v/>
      </c>
      <c r="F3374" s="296"/>
      <c r="G3374" s="296"/>
      <c r="H3374" s="296">
        <f t="shared" si="52"/>
        <v>0</v>
      </c>
      <c r="I3374" s="311"/>
    </row>
    <row r="3375" spans="2:9" x14ac:dyDescent="0.35">
      <c r="B3375" s="310"/>
      <c r="C3375" s="294" t="str">
        <f>IF(F3375-G3375&lt;&gt;0,Journal!C3371,"")</f>
        <v/>
      </c>
      <c r="D3375" s="66" t="str">
        <f>IF(F3375-G3375&lt;&gt;0,Journal!D3371,"")</f>
        <v/>
      </c>
      <c r="E3375" s="295" t="str">
        <f>IF(F3375-G3375&lt;&gt;0,Journal!E3371,"")</f>
        <v/>
      </c>
      <c r="F3375" s="296"/>
      <c r="G3375" s="296"/>
      <c r="H3375" s="296">
        <f t="shared" si="52"/>
        <v>0</v>
      </c>
      <c r="I3375" s="311"/>
    </row>
    <row r="3376" spans="2:9" x14ac:dyDescent="0.35">
      <c r="B3376" s="310"/>
      <c r="C3376" s="294" t="str">
        <f>IF(F3376-G3376&lt;&gt;0,Journal!C3372,"")</f>
        <v/>
      </c>
      <c r="D3376" s="66" t="str">
        <f>IF(F3376-G3376&lt;&gt;0,Journal!D3372,"")</f>
        <v/>
      </c>
      <c r="E3376" s="295" t="str">
        <f>IF(F3376-G3376&lt;&gt;0,Journal!E3372,"")</f>
        <v/>
      </c>
      <c r="F3376" s="296"/>
      <c r="G3376" s="296"/>
      <c r="H3376" s="296">
        <f t="shared" si="52"/>
        <v>0</v>
      </c>
      <c r="I3376" s="311"/>
    </row>
    <row r="3377" spans="2:9" x14ac:dyDescent="0.35">
      <c r="B3377" s="310"/>
      <c r="C3377" s="294" t="str">
        <f>IF(F3377-G3377&lt;&gt;0,Journal!C3373,"")</f>
        <v/>
      </c>
      <c r="D3377" s="66" t="str">
        <f>IF(F3377-G3377&lt;&gt;0,Journal!D3373,"")</f>
        <v/>
      </c>
      <c r="E3377" s="295" t="str">
        <f>IF(F3377-G3377&lt;&gt;0,Journal!E3373,"")</f>
        <v/>
      </c>
      <c r="F3377" s="296"/>
      <c r="G3377" s="296"/>
      <c r="H3377" s="296">
        <f t="shared" si="52"/>
        <v>0</v>
      </c>
      <c r="I3377" s="311"/>
    </row>
    <row r="3378" spans="2:9" x14ac:dyDescent="0.35">
      <c r="B3378" s="310"/>
      <c r="C3378" s="294" t="str">
        <f>IF(F3378-G3378&lt;&gt;0,Journal!C3374,"")</f>
        <v/>
      </c>
      <c r="D3378" s="66" t="str">
        <f>IF(F3378-G3378&lt;&gt;0,Journal!D3374,"")</f>
        <v/>
      </c>
      <c r="E3378" s="295" t="str">
        <f>IF(F3378-G3378&lt;&gt;0,Journal!E3374,"")</f>
        <v/>
      </c>
      <c r="F3378" s="296"/>
      <c r="G3378" s="296"/>
      <c r="H3378" s="296">
        <f t="shared" si="52"/>
        <v>0</v>
      </c>
      <c r="I3378" s="311"/>
    </row>
    <row r="3379" spans="2:9" x14ac:dyDescent="0.35">
      <c r="B3379" s="310"/>
      <c r="C3379" s="294" t="str">
        <f>IF(F3379-G3379&lt;&gt;0,Journal!C3375,"")</f>
        <v/>
      </c>
      <c r="D3379" s="66" t="str">
        <f>IF(F3379-G3379&lt;&gt;0,Journal!D3375,"")</f>
        <v/>
      </c>
      <c r="E3379" s="295" t="str">
        <f>IF(F3379-G3379&lt;&gt;0,Journal!E3375,"")</f>
        <v/>
      </c>
      <c r="F3379" s="296"/>
      <c r="G3379" s="296"/>
      <c r="H3379" s="296">
        <f t="shared" si="52"/>
        <v>0</v>
      </c>
      <c r="I3379" s="311"/>
    </row>
    <row r="3380" spans="2:9" x14ac:dyDescent="0.35">
      <c r="B3380" s="310"/>
      <c r="C3380" s="294" t="str">
        <f>IF(F3380-G3380&lt;&gt;0,Journal!C3376,"")</f>
        <v/>
      </c>
      <c r="D3380" s="66" t="str">
        <f>IF(F3380-G3380&lt;&gt;0,Journal!D3376,"")</f>
        <v/>
      </c>
      <c r="E3380" s="295" t="str">
        <f>IF(F3380-G3380&lt;&gt;0,Journal!E3376,"")</f>
        <v/>
      </c>
      <c r="F3380" s="296"/>
      <c r="G3380" s="296"/>
      <c r="H3380" s="296">
        <f t="shared" si="52"/>
        <v>0</v>
      </c>
      <c r="I3380" s="311"/>
    </row>
    <row r="3381" spans="2:9" x14ac:dyDescent="0.35">
      <c r="B3381" s="310"/>
      <c r="C3381" s="294" t="str">
        <f>IF(F3381-G3381&lt;&gt;0,Journal!C3377,"")</f>
        <v/>
      </c>
      <c r="D3381" s="66" t="str">
        <f>IF(F3381-G3381&lt;&gt;0,Journal!D3377,"")</f>
        <v/>
      </c>
      <c r="E3381" s="295" t="str">
        <f>IF(F3381-G3381&lt;&gt;0,Journal!E3377,"")</f>
        <v/>
      </c>
      <c r="F3381" s="296"/>
      <c r="G3381" s="296"/>
      <c r="H3381" s="296">
        <f t="shared" si="52"/>
        <v>0</v>
      </c>
      <c r="I3381" s="311"/>
    </row>
    <row r="3382" spans="2:9" x14ac:dyDescent="0.35">
      <c r="B3382" s="310"/>
      <c r="C3382" s="294" t="str">
        <f>IF(F3382-G3382&lt;&gt;0,Journal!C3378,"")</f>
        <v/>
      </c>
      <c r="D3382" s="66" t="str">
        <f>IF(F3382-G3382&lt;&gt;0,Journal!D3378,"")</f>
        <v/>
      </c>
      <c r="E3382" s="295" t="str">
        <f>IF(F3382-G3382&lt;&gt;0,Journal!E3378,"")</f>
        <v/>
      </c>
      <c r="F3382" s="296"/>
      <c r="G3382" s="296"/>
      <c r="H3382" s="296">
        <f t="shared" si="52"/>
        <v>0</v>
      </c>
      <c r="I3382" s="311"/>
    </row>
    <row r="3383" spans="2:9" x14ac:dyDescent="0.35">
      <c r="B3383" s="310"/>
      <c r="C3383" s="294" t="str">
        <f>IF(F3383-G3383&lt;&gt;0,Journal!C3379,"")</f>
        <v/>
      </c>
      <c r="D3383" s="66" t="str">
        <f>IF(F3383-G3383&lt;&gt;0,Journal!D3379,"")</f>
        <v/>
      </c>
      <c r="E3383" s="295" t="str">
        <f>IF(F3383-G3383&lt;&gt;0,Journal!E3379,"")</f>
        <v/>
      </c>
      <c r="F3383" s="296"/>
      <c r="G3383" s="296"/>
      <c r="H3383" s="296">
        <f t="shared" si="52"/>
        <v>0</v>
      </c>
      <c r="I3383" s="311"/>
    </row>
    <row r="3384" spans="2:9" x14ac:dyDescent="0.35">
      <c r="B3384" s="310"/>
      <c r="C3384" s="294" t="str">
        <f>IF(F3384-G3384&lt;&gt;0,Journal!C3380,"")</f>
        <v/>
      </c>
      <c r="D3384" s="66" t="str">
        <f>IF(F3384-G3384&lt;&gt;0,Journal!D3380,"")</f>
        <v/>
      </c>
      <c r="E3384" s="295" t="str">
        <f>IF(F3384-G3384&lt;&gt;0,Journal!E3380,"")</f>
        <v/>
      </c>
      <c r="F3384" s="296"/>
      <c r="G3384" s="296"/>
      <c r="H3384" s="296">
        <f t="shared" si="52"/>
        <v>0</v>
      </c>
      <c r="I3384" s="311"/>
    </row>
    <row r="3385" spans="2:9" x14ac:dyDescent="0.35">
      <c r="B3385" s="310"/>
      <c r="C3385" s="294" t="str">
        <f>IF(F3385-G3385&lt;&gt;0,Journal!C3381,"")</f>
        <v/>
      </c>
      <c r="D3385" s="66" t="str">
        <f>IF(F3385-G3385&lt;&gt;0,Journal!D3381,"")</f>
        <v/>
      </c>
      <c r="E3385" s="295" t="str">
        <f>IF(F3385-G3385&lt;&gt;0,Journal!E3381,"")</f>
        <v/>
      </c>
      <c r="F3385" s="296"/>
      <c r="G3385" s="296"/>
      <c r="H3385" s="296">
        <f t="shared" si="52"/>
        <v>0</v>
      </c>
      <c r="I3385" s="311"/>
    </row>
    <row r="3386" spans="2:9" x14ac:dyDescent="0.35">
      <c r="B3386" s="310"/>
      <c r="C3386" s="294" t="str">
        <f>IF(F3386-G3386&lt;&gt;0,Journal!C3382,"")</f>
        <v/>
      </c>
      <c r="D3386" s="66" t="str">
        <f>IF(F3386-G3386&lt;&gt;0,Journal!D3382,"")</f>
        <v/>
      </c>
      <c r="E3386" s="295" t="str">
        <f>IF(F3386-G3386&lt;&gt;0,Journal!E3382,"")</f>
        <v/>
      </c>
      <c r="F3386" s="296"/>
      <c r="G3386" s="296"/>
      <c r="H3386" s="296">
        <f t="shared" si="52"/>
        <v>0</v>
      </c>
      <c r="I3386" s="311"/>
    </row>
    <row r="3387" spans="2:9" x14ac:dyDescent="0.35">
      <c r="B3387" s="310"/>
      <c r="C3387" s="294" t="str">
        <f>IF(F3387-G3387&lt;&gt;0,Journal!C3383,"")</f>
        <v/>
      </c>
      <c r="D3387" s="66" t="str">
        <f>IF(F3387-G3387&lt;&gt;0,Journal!D3383,"")</f>
        <v/>
      </c>
      <c r="E3387" s="295" t="str">
        <f>IF(F3387-G3387&lt;&gt;0,Journal!E3383,"")</f>
        <v/>
      </c>
      <c r="F3387" s="296"/>
      <c r="G3387" s="296"/>
      <c r="H3387" s="296">
        <f t="shared" si="52"/>
        <v>0</v>
      </c>
      <c r="I3387" s="311"/>
    </row>
    <row r="3388" spans="2:9" x14ac:dyDescent="0.35">
      <c r="B3388" s="310"/>
      <c r="C3388" s="294" t="str">
        <f>IF(F3388-G3388&lt;&gt;0,Journal!C3384,"")</f>
        <v/>
      </c>
      <c r="D3388" s="66" t="str">
        <f>IF(F3388-G3388&lt;&gt;0,Journal!D3384,"")</f>
        <v/>
      </c>
      <c r="E3388" s="295" t="str">
        <f>IF(F3388-G3388&lt;&gt;0,Journal!E3384,"")</f>
        <v/>
      </c>
      <c r="F3388" s="296"/>
      <c r="G3388" s="296"/>
      <c r="H3388" s="296">
        <f t="shared" si="52"/>
        <v>0</v>
      </c>
      <c r="I3388" s="311"/>
    </row>
    <row r="3389" spans="2:9" x14ac:dyDescent="0.35">
      <c r="B3389" s="310"/>
      <c r="C3389" s="294" t="str">
        <f>IF(F3389-G3389&lt;&gt;0,Journal!C3385,"")</f>
        <v/>
      </c>
      <c r="D3389" s="66" t="str">
        <f>IF(F3389-G3389&lt;&gt;0,Journal!D3385,"")</f>
        <v/>
      </c>
      <c r="E3389" s="295" t="str">
        <f>IF(F3389-G3389&lt;&gt;0,Journal!E3385,"")</f>
        <v/>
      </c>
      <c r="F3389" s="296"/>
      <c r="G3389" s="296"/>
      <c r="H3389" s="296">
        <f t="shared" si="52"/>
        <v>0</v>
      </c>
      <c r="I3389" s="311"/>
    </row>
    <row r="3390" spans="2:9" x14ac:dyDescent="0.35">
      <c r="B3390" s="310"/>
      <c r="C3390" s="294" t="str">
        <f>IF(F3390-G3390&lt;&gt;0,Journal!C3386,"")</f>
        <v/>
      </c>
      <c r="D3390" s="66" t="str">
        <f>IF(F3390-G3390&lt;&gt;0,Journal!D3386,"")</f>
        <v/>
      </c>
      <c r="E3390" s="295" t="str">
        <f>IF(F3390-G3390&lt;&gt;0,Journal!E3386,"")</f>
        <v/>
      </c>
      <c r="F3390" s="296"/>
      <c r="G3390" s="296"/>
      <c r="H3390" s="296">
        <f t="shared" si="52"/>
        <v>0</v>
      </c>
      <c r="I3390" s="311"/>
    </row>
    <row r="3391" spans="2:9" x14ac:dyDescent="0.35">
      <c r="B3391" s="310"/>
      <c r="C3391" s="294" t="str">
        <f>IF(F3391-G3391&lt;&gt;0,Journal!C3387,"")</f>
        <v/>
      </c>
      <c r="D3391" s="66" t="str">
        <f>IF(F3391-G3391&lt;&gt;0,Journal!D3387,"")</f>
        <v/>
      </c>
      <c r="E3391" s="295" t="str">
        <f>IF(F3391-G3391&lt;&gt;0,Journal!E3387,"")</f>
        <v/>
      </c>
      <c r="F3391" s="296"/>
      <c r="G3391" s="296"/>
      <c r="H3391" s="296">
        <f t="shared" si="52"/>
        <v>0</v>
      </c>
      <c r="I3391" s="311"/>
    </row>
    <row r="3392" spans="2:9" x14ac:dyDescent="0.35">
      <c r="B3392" s="310"/>
      <c r="C3392" s="294" t="str">
        <f>IF(F3392-G3392&lt;&gt;0,Journal!C3388,"")</f>
        <v/>
      </c>
      <c r="D3392" s="66" t="str">
        <f>IF(F3392-G3392&lt;&gt;0,Journal!D3388,"")</f>
        <v/>
      </c>
      <c r="E3392" s="295" t="str">
        <f>IF(F3392-G3392&lt;&gt;0,Journal!E3388,"")</f>
        <v/>
      </c>
      <c r="F3392" s="296"/>
      <c r="G3392" s="296"/>
      <c r="H3392" s="296">
        <f t="shared" si="52"/>
        <v>0</v>
      </c>
      <c r="I3392" s="311"/>
    </row>
    <row r="3393" spans="2:9" x14ac:dyDescent="0.35">
      <c r="B3393" s="310"/>
      <c r="C3393" s="294" t="str">
        <f>IF(F3393-G3393&lt;&gt;0,Journal!C3389,"")</f>
        <v/>
      </c>
      <c r="D3393" s="66" t="str">
        <f>IF(F3393-G3393&lt;&gt;0,Journal!D3389,"")</f>
        <v/>
      </c>
      <c r="E3393" s="295" t="str">
        <f>IF(F3393-G3393&lt;&gt;0,Journal!E3389,"")</f>
        <v/>
      </c>
      <c r="F3393" s="296"/>
      <c r="G3393" s="296"/>
      <c r="H3393" s="296">
        <f t="shared" si="52"/>
        <v>0</v>
      </c>
      <c r="I3393" s="311"/>
    </row>
    <row r="3394" spans="2:9" x14ac:dyDescent="0.35">
      <c r="B3394" s="310"/>
      <c r="C3394" s="294" t="str">
        <f>IF(F3394-G3394&lt;&gt;0,Journal!C3390,"")</f>
        <v/>
      </c>
      <c r="D3394" s="66" t="str">
        <f>IF(F3394-G3394&lt;&gt;0,Journal!D3390,"")</f>
        <v/>
      </c>
      <c r="E3394" s="295" t="str">
        <f>IF(F3394-G3394&lt;&gt;0,Journal!E3390,"")</f>
        <v/>
      </c>
      <c r="F3394" s="296"/>
      <c r="G3394" s="296"/>
      <c r="H3394" s="296">
        <f t="shared" si="52"/>
        <v>0</v>
      </c>
      <c r="I3394" s="311"/>
    </row>
    <row r="3395" spans="2:9" x14ac:dyDescent="0.35">
      <c r="B3395" s="310"/>
      <c r="C3395" s="294" t="str">
        <f>IF(F3395-G3395&lt;&gt;0,Journal!C3391,"")</f>
        <v/>
      </c>
      <c r="D3395" s="66" t="str">
        <f>IF(F3395-G3395&lt;&gt;0,Journal!D3391,"")</f>
        <v/>
      </c>
      <c r="E3395" s="295" t="str">
        <f>IF(F3395-G3395&lt;&gt;0,Journal!E3391,"")</f>
        <v/>
      </c>
      <c r="F3395" s="296"/>
      <c r="G3395" s="296"/>
      <c r="H3395" s="296">
        <f t="shared" si="52"/>
        <v>0</v>
      </c>
      <c r="I3395" s="311"/>
    </row>
    <row r="3396" spans="2:9" x14ac:dyDescent="0.35">
      <c r="B3396" s="310"/>
      <c r="C3396" s="294" t="str">
        <f>IF(F3396-G3396&lt;&gt;0,Journal!C3392,"")</f>
        <v/>
      </c>
      <c r="D3396" s="66" t="str">
        <f>IF(F3396-G3396&lt;&gt;0,Journal!D3392,"")</f>
        <v/>
      </c>
      <c r="E3396" s="295" t="str">
        <f>IF(F3396-G3396&lt;&gt;0,Journal!E3392,"")</f>
        <v/>
      </c>
      <c r="F3396" s="296"/>
      <c r="G3396" s="296"/>
      <c r="H3396" s="296">
        <f t="shared" si="52"/>
        <v>0</v>
      </c>
      <c r="I3396" s="311"/>
    </row>
    <row r="3397" spans="2:9" x14ac:dyDescent="0.35">
      <c r="B3397" s="310"/>
      <c r="C3397" s="294" t="str">
        <f>IF(F3397-G3397&lt;&gt;0,Journal!C3393,"")</f>
        <v/>
      </c>
      <c r="D3397" s="66" t="str">
        <f>IF(F3397-G3397&lt;&gt;0,Journal!D3393,"")</f>
        <v/>
      </c>
      <c r="E3397" s="295" t="str">
        <f>IF(F3397-G3397&lt;&gt;0,Journal!E3393,"")</f>
        <v/>
      </c>
      <c r="F3397" s="296"/>
      <c r="G3397" s="296"/>
      <c r="H3397" s="296">
        <f t="shared" si="52"/>
        <v>0</v>
      </c>
      <c r="I3397" s="311"/>
    </row>
    <row r="3398" spans="2:9" x14ac:dyDescent="0.35">
      <c r="B3398" s="310"/>
      <c r="C3398" s="294" t="str">
        <f>IF(F3398-G3398&lt;&gt;0,Journal!C3394,"")</f>
        <v/>
      </c>
      <c r="D3398" s="66" t="str">
        <f>IF(F3398-G3398&lt;&gt;0,Journal!D3394,"")</f>
        <v/>
      </c>
      <c r="E3398" s="295" t="str">
        <f>IF(F3398-G3398&lt;&gt;0,Journal!E3394,"")</f>
        <v/>
      </c>
      <c r="F3398" s="296"/>
      <c r="G3398" s="296"/>
      <c r="H3398" s="296">
        <f t="shared" si="52"/>
        <v>0</v>
      </c>
      <c r="I3398" s="311"/>
    </row>
    <row r="3399" spans="2:9" x14ac:dyDescent="0.35">
      <c r="B3399" s="310"/>
      <c r="C3399" s="294" t="str">
        <f>IF(F3399-G3399&lt;&gt;0,Journal!C3395,"")</f>
        <v/>
      </c>
      <c r="D3399" s="66" t="str">
        <f>IF(F3399-G3399&lt;&gt;0,Journal!D3395,"")</f>
        <v/>
      </c>
      <c r="E3399" s="295" t="str">
        <f>IF(F3399-G3399&lt;&gt;0,Journal!E3395,"")</f>
        <v/>
      </c>
      <c r="F3399" s="296"/>
      <c r="G3399" s="296"/>
      <c r="H3399" s="296">
        <f t="shared" si="52"/>
        <v>0</v>
      </c>
      <c r="I3399" s="311"/>
    </row>
    <row r="3400" spans="2:9" x14ac:dyDescent="0.35">
      <c r="B3400" s="310"/>
      <c r="C3400" s="294" t="str">
        <f>IF(F3400-G3400&lt;&gt;0,Journal!C3396,"")</f>
        <v/>
      </c>
      <c r="D3400" s="66" t="str">
        <f>IF(F3400-G3400&lt;&gt;0,Journal!D3396,"")</f>
        <v/>
      </c>
      <c r="E3400" s="295" t="str">
        <f>IF(F3400-G3400&lt;&gt;0,Journal!E3396,"")</f>
        <v/>
      </c>
      <c r="F3400" s="296"/>
      <c r="G3400" s="296"/>
      <c r="H3400" s="296">
        <f t="shared" si="52"/>
        <v>0</v>
      </c>
      <c r="I3400" s="311"/>
    </row>
    <row r="3401" spans="2:9" x14ac:dyDescent="0.35">
      <c r="B3401" s="310"/>
      <c r="C3401" s="294" t="str">
        <f>IF(F3401-G3401&lt;&gt;0,Journal!C3397,"")</f>
        <v/>
      </c>
      <c r="D3401" s="66" t="str">
        <f>IF(F3401-G3401&lt;&gt;0,Journal!D3397,"")</f>
        <v/>
      </c>
      <c r="E3401" s="295" t="str">
        <f>IF(F3401-G3401&lt;&gt;0,Journal!E3397,"")</f>
        <v/>
      </c>
      <c r="F3401" s="296"/>
      <c r="G3401" s="296"/>
      <c r="H3401" s="296">
        <f t="shared" si="52"/>
        <v>0</v>
      </c>
      <c r="I3401" s="311"/>
    </row>
    <row r="3402" spans="2:9" x14ac:dyDescent="0.35">
      <c r="B3402" s="310"/>
      <c r="C3402" s="294" t="str">
        <f>IF(F3402-G3402&lt;&gt;0,Journal!C3398,"")</f>
        <v/>
      </c>
      <c r="D3402" s="66" t="str">
        <f>IF(F3402-G3402&lt;&gt;0,Journal!D3398,"")</f>
        <v/>
      </c>
      <c r="E3402" s="295" t="str">
        <f>IF(F3402-G3402&lt;&gt;0,Journal!E3398,"")</f>
        <v/>
      </c>
      <c r="F3402" s="296"/>
      <c r="G3402" s="296"/>
      <c r="H3402" s="296">
        <f t="shared" si="52"/>
        <v>0</v>
      </c>
      <c r="I3402" s="311"/>
    </row>
    <row r="3403" spans="2:9" x14ac:dyDescent="0.35">
      <c r="B3403" s="310"/>
      <c r="C3403" s="294" t="str">
        <f>IF(F3403-G3403&lt;&gt;0,Journal!C3399,"")</f>
        <v/>
      </c>
      <c r="D3403" s="66" t="str">
        <f>IF(F3403-G3403&lt;&gt;0,Journal!D3399,"")</f>
        <v/>
      </c>
      <c r="E3403" s="295" t="str">
        <f>IF(F3403-G3403&lt;&gt;0,Journal!E3399,"")</f>
        <v/>
      </c>
      <c r="F3403" s="296"/>
      <c r="G3403" s="296"/>
      <c r="H3403" s="296">
        <f t="shared" si="52"/>
        <v>0</v>
      </c>
      <c r="I3403" s="311"/>
    </row>
    <row r="3404" spans="2:9" x14ac:dyDescent="0.35">
      <c r="B3404" s="310"/>
      <c r="C3404" s="294" t="str">
        <f>IF(F3404-G3404&lt;&gt;0,Journal!C3400,"")</f>
        <v/>
      </c>
      <c r="D3404" s="66" t="str">
        <f>IF(F3404-G3404&lt;&gt;0,Journal!D3400,"")</f>
        <v/>
      </c>
      <c r="E3404" s="295" t="str">
        <f>IF(F3404-G3404&lt;&gt;0,Journal!E3400,"")</f>
        <v/>
      </c>
      <c r="F3404" s="296"/>
      <c r="G3404" s="296"/>
      <c r="H3404" s="296">
        <f t="shared" si="52"/>
        <v>0</v>
      </c>
      <c r="I3404" s="311"/>
    </row>
    <row r="3405" spans="2:9" x14ac:dyDescent="0.35">
      <c r="B3405" s="310"/>
      <c r="C3405" s="294" t="str">
        <f>IF(F3405-G3405&lt;&gt;0,Journal!C3401,"")</f>
        <v/>
      </c>
      <c r="D3405" s="66" t="str">
        <f>IF(F3405-G3405&lt;&gt;0,Journal!D3401,"")</f>
        <v/>
      </c>
      <c r="E3405" s="295" t="str">
        <f>IF(F3405-G3405&lt;&gt;0,Journal!E3401,"")</f>
        <v/>
      </c>
      <c r="F3405" s="296"/>
      <c r="G3405" s="296"/>
      <c r="H3405" s="296">
        <f t="shared" si="52"/>
        <v>0</v>
      </c>
      <c r="I3405" s="311"/>
    </row>
    <row r="3406" spans="2:9" x14ac:dyDescent="0.35">
      <c r="B3406" s="310"/>
      <c r="C3406" s="294" t="str">
        <f>IF(F3406-G3406&lt;&gt;0,Journal!C3402,"")</f>
        <v/>
      </c>
      <c r="D3406" s="66" t="str">
        <f>IF(F3406-G3406&lt;&gt;0,Journal!D3402,"")</f>
        <v/>
      </c>
      <c r="E3406" s="295" t="str">
        <f>IF(F3406-G3406&lt;&gt;0,Journal!E3402,"")</f>
        <v/>
      </c>
      <c r="F3406" s="296"/>
      <c r="G3406" s="296"/>
      <c r="H3406" s="296">
        <f t="shared" si="52"/>
        <v>0</v>
      </c>
      <c r="I3406" s="311"/>
    </row>
    <row r="3407" spans="2:9" x14ac:dyDescent="0.35">
      <c r="B3407" s="310"/>
      <c r="C3407" s="294" t="str">
        <f>IF(F3407-G3407&lt;&gt;0,Journal!C3403,"")</f>
        <v/>
      </c>
      <c r="D3407" s="66" t="str">
        <f>IF(F3407-G3407&lt;&gt;0,Journal!D3403,"")</f>
        <v/>
      </c>
      <c r="E3407" s="295" t="str">
        <f>IF(F3407-G3407&lt;&gt;0,Journal!E3403,"")</f>
        <v/>
      </c>
      <c r="F3407" s="296"/>
      <c r="G3407" s="296"/>
      <c r="H3407" s="296">
        <f t="shared" si="52"/>
        <v>0</v>
      </c>
      <c r="I3407" s="311"/>
    </row>
    <row r="3408" spans="2:9" x14ac:dyDescent="0.35">
      <c r="B3408" s="310"/>
      <c r="C3408" s="294" t="str">
        <f>IF(F3408-G3408&lt;&gt;0,Journal!C3404,"")</f>
        <v/>
      </c>
      <c r="D3408" s="66" t="str">
        <f>IF(F3408-G3408&lt;&gt;0,Journal!D3404,"")</f>
        <v/>
      </c>
      <c r="E3408" s="295" t="str">
        <f>IF(F3408-G3408&lt;&gt;0,Journal!E3404,"")</f>
        <v/>
      </c>
      <c r="F3408" s="296"/>
      <c r="G3408" s="296"/>
      <c r="H3408" s="296">
        <f t="shared" ref="H3408:H3471" si="53">IF($F$9="Debit",(H3407+F3408-G3408),(H3407+G3408-F3408))</f>
        <v>0</v>
      </c>
      <c r="I3408" s="311"/>
    </row>
    <row r="3409" spans="2:9" x14ac:dyDescent="0.35">
      <c r="B3409" s="310"/>
      <c r="C3409" s="294" t="str">
        <f>IF(F3409-G3409&lt;&gt;0,Journal!C3405,"")</f>
        <v/>
      </c>
      <c r="D3409" s="66" t="str">
        <f>IF(F3409-G3409&lt;&gt;0,Journal!D3405,"")</f>
        <v/>
      </c>
      <c r="E3409" s="295" t="str">
        <f>IF(F3409-G3409&lt;&gt;0,Journal!E3405,"")</f>
        <v/>
      </c>
      <c r="F3409" s="296"/>
      <c r="G3409" s="296"/>
      <c r="H3409" s="296">
        <f t="shared" si="53"/>
        <v>0</v>
      </c>
      <c r="I3409" s="311"/>
    </row>
    <row r="3410" spans="2:9" x14ac:dyDescent="0.35">
      <c r="B3410" s="310"/>
      <c r="C3410" s="294" t="str">
        <f>IF(F3410-G3410&lt;&gt;0,Journal!C3406,"")</f>
        <v/>
      </c>
      <c r="D3410" s="66" t="str">
        <f>IF(F3410-G3410&lt;&gt;0,Journal!D3406,"")</f>
        <v/>
      </c>
      <c r="E3410" s="295" t="str">
        <f>IF(F3410-G3410&lt;&gt;0,Journal!E3406,"")</f>
        <v/>
      </c>
      <c r="F3410" s="296"/>
      <c r="G3410" s="296"/>
      <c r="H3410" s="296">
        <f t="shared" si="53"/>
        <v>0</v>
      </c>
      <c r="I3410" s="311"/>
    </row>
    <row r="3411" spans="2:9" x14ac:dyDescent="0.35">
      <c r="B3411" s="310"/>
      <c r="C3411" s="294" t="str">
        <f>IF(F3411-G3411&lt;&gt;0,Journal!C3407,"")</f>
        <v/>
      </c>
      <c r="D3411" s="66" t="str">
        <f>IF(F3411-G3411&lt;&gt;0,Journal!D3407,"")</f>
        <v/>
      </c>
      <c r="E3411" s="295" t="str">
        <f>IF(F3411-G3411&lt;&gt;0,Journal!E3407,"")</f>
        <v/>
      </c>
      <c r="F3411" s="296"/>
      <c r="G3411" s="296"/>
      <c r="H3411" s="296">
        <f t="shared" si="53"/>
        <v>0</v>
      </c>
      <c r="I3411" s="311"/>
    </row>
    <row r="3412" spans="2:9" x14ac:dyDescent="0.35">
      <c r="B3412" s="310"/>
      <c r="C3412" s="294" t="str">
        <f>IF(F3412-G3412&lt;&gt;0,Journal!C3408,"")</f>
        <v/>
      </c>
      <c r="D3412" s="66" t="str">
        <f>IF(F3412-G3412&lt;&gt;0,Journal!D3408,"")</f>
        <v/>
      </c>
      <c r="E3412" s="295" t="str">
        <f>IF(F3412-G3412&lt;&gt;0,Journal!E3408,"")</f>
        <v/>
      </c>
      <c r="F3412" s="296"/>
      <c r="G3412" s="296"/>
      <c r="H3412" s="296">
        <f t="shared" si="53"/>
        <v>0</v>
      </c>
      <c r="I3412" s="311"/>
    </row>
    <row r="3413" spans="2:9" x14ac:dyDescent="0.35">
      <c r="B3413" s="310"/>
      <c r="C3413" s="294" t="str">
        <f>IF(F3413-G3413&lt;&gt;0,Journal!C3409,"")</f>
        <v/>
      </c>
      <c r="D3413" s="66" t="str">
        <f>IF(F3413-G3413&lt;&gt;0,Journal!D3409,"")</f>
        <v/>
      </c>
      <c r="E3413" s="295" t="str">
        <f>IF(F3413-G3413&lt;&gt;0,Journal!E3409,"")</f>
        <v/>
      </c>
      <c r="F3413" s="296"/>
      <c r="G3413" s="296"/>
      <c r="H3413" s="296">
        <f t="shared" si="53"/>
        <v>0</v>
      </c>
      <c r="I3413" s="311"/>
    </row>
    <row r="3414" spans="2:9" x14ac:dyDescent="0.35">
      <c r="B3414" s="310"/>
      <c r="C3414" s="294" t="str">
        <f>IF(F3414-G3414&lt;&gt;0,Journal!C3410,"")</f>
        <v/>
      </c>
      <c r="D3414" s="66" t="str">
        <f>IF(F3414-G3414&lt;&gt;0,Journal!D3410,"")</f>
        <v/>
      </c>
      <c r="E3414" s="295" t="str">
        <f>IF(F3414-G3414&lt;&gt;0,Journal!E3410,"")</f>
        <v/>
      </c>
      <c r="F3414" s="296"/>
      <c r="G3414" s="296"/>
      <c r="H3414" s="296">
        <f t="shared" si="53"/>
        <v>0</v>
      </c>
      <c r="I3414" s="311"/>
    </row>
    <row r="3415" spans="2:9" x14ac:dyDescent="0.35">
      <c r="B3415" s="310"/>
      <c r="C3415" s="294" t="str">
        <f>IF(F3415-G3415&lt;&gt;0,Journal!C3411,"")</f>
        <v/>
      </c>
      <c r="D3415" s="66" t="str">
        <f>IF(F3415-G3415&lt;&gt;0,Journal!D3411,"")</f>
        <v/>
      </c>
      <c r="E3415" s="295" t="str">
        <f>IF(F3415-G3415&lt;&gt;0,Journal!E3411,"")</f>
        <v/>
      </c>
      <c r="F3415" s="296"/>
      <c r="G3415" s="296"/>
      <c r="H3415" s="296">
        <f t="shared" si="53"/>
        <v>0</v>
      </c>
      <c r="I3415" s="311"/>
    </row>
    <row r="3416" spans="2:9" x14ac:dyDescent="0.35">
      <c r="B3416" s="310"/>
      <c r="C3416" s="294" t="str">
        <f>IF(F3416-G3416&lt;&gt;0,Journal!C3412,"")</f>
        <v/>
      </c>
      <c r="D3416" s="66" t="str">
        <f>IF(F3416-G3416&lt;&gt;0,Journal!D3412,"")</f>
        <v/>
      </c>
      <c r="E3416" s="295" t="str">
        <f>IF(F3416-G3416&lt;&gt;0,Journal!E3412,"")</f>
        <v/>
      </c>
      <c r="F3416" s="296"/>
      <c r="G3416" s="296"/>
      <c r="H3416" s="296">
        <f t="shared" si="53"/>
        <v>0</v>
      </c>
      <c r="I3416" s="311"/>
    </row>
    <row r="3417" spans="2:9" x14ac:dyDescent="0.35">
      <c r="B3417" s="310"/>
      <c r="C3417" s="294" t="str">
        <f>IF(F3417-G3417&lt;&gt;0,Journal!C3413,"")</f>
        <v/>
      </c>
      <c r="D3417" s="66" t="str">
        <f>IF(F3417-G3417&lt;&gt;0,Journal!D3413,"")</f>
        <v/>
      </c>
      <c r="E3417" s="295" t="str">
        <f>IF(F3417-G3417&lt;&gt;0,Journal!E3413,"")</f>
        <v/>
      </c>
      <c r="F3417" s="296"/>
      <c r="G3417" s="296"/>
      <c r="H3417" s="296">
        <f t="shared" si="53"/>
        <v>0</v>
      </c>
      <c r="I3417" s="311"/>
    </row>
    <row r="3418" spans="2:9" x14ac:dyDescent="0.35">
      <c r="B3418" s="310"/>
      <c r="C3418" s="294" t="str">
        <f>IF(F3418-G3418&lt;&gt;0,Journal!C3414,"")</f>
        <v/>
      </c>
      <c r="D3418" s="66" t="str">
        <f>IF(F3418-G3418&lt;&gt;0,Journal!D3414,"")</f>
        <v/>
      </c>
      <c r="E3418" s="295" t="str">
        <f>IF(F3418-G3418&lt;&gt;0,Journal!E3414,"")</f>
        <v/>
      </c>
      <c r="F3418" s="296"/>
      <c r="G3418" s="296"/>
      <c r="H3418" s="296">
        <f t="shared" si="53"/>
        <v>0</v>
      </c>
      <c r="I3418" s="311"/>
    </row>
    <row r="3419" spans="2:9" x14ac:dyDescent="0.35">
      <c r="B3419" s="310"/>
      <c r="C3419" s="294" t="str">
        <f>IF(F3419-G3419&lt;&gt;0,Journal!C3415,"")</f>
        <v/>
      </c>
      <c r="D3419" s="66" t="str">
        <f>IF(F3419-G3419&lt;&gt;0,Journal!D3415,"")</f>
        <v/>
      </c>
      <c r="E3419" s="295" t="str">
        <f>IF(F3419-G3419&lt;&gt;0,Journal!E3415,"")</f>
        <v/>
      </c>
      <c r="F3419" s="296"/>
      <c r="G3419" s="296"/>
      <c r="H3419" s="296">
        <f t="shared" si="53"/>
        <v>0</v>
      </c>
      <c r="I3419" s="311"/>
    </row>
    <row r="3420" spans="2:9" x14ac:dyDescent="0.35">
      <c r="B3420" s="310"/>
      <c r="C3420" s="294" t="str">
        <f>IF(F3420-G3420&lt;&gt;0,Journal!C3416,"")</f>
        <v/>
      </c>
      <c r="D3420" s="66" t="str">
        <f>IF(F3420-G3420&lt;&gt;0,Journal!D3416,"")</f>
        <v/>
      </c>
      <c r="E3420" s="295" t="str">
        <f>IF(F3420-G3420&lt;&gt;0,Journal!E3416,"")</f>
        <v/>
      </c>
      <c r="F3420" s="296"/>
      <c r="G3420" s="296"/>
      <c r="H3420" s="296">
        <f t="shared" si="53"/>
        <v>0</v>
      </c>
      <c r="I3420" s="311"/>
    </row>
    <row r="3421" spans="2:9" x14ac:dyDescent="0.35">
      <c r="B3421" s="310"/>
      <c r="C3421" s="294" t="str">
        <f>IF(F3421-G3421&lt;&gt;0,Journal!C3417,"")</f>
        <v/>
      </c>
      <c r="D3421" s="66" t="str">
        <f>IF(F3421-G3421&lt;&gt;0,Journal!D3417,"")</f>
        <v/>
      </c>
      <c r="E3421" s="295" t="str">
        <f>IF(F3421-G3421&lt;&gt;0,Journal!E3417,"")</f>
        <v/>
      </c>
      <c r="F3421" s="296"/>
      <c r="G3421" s="296"/>
      <c r="H3421" s="296">
        <f t="shared" si="53"/>
        <v>0</v>
      </c>
      <c r="I3421" s="311"/>
    </row>
    <row r="3422" spans="2:9" x14ac:dyDescent="0.35">
      <c r="B3422" s="310"/>
      <c r="C3422" s="294" t="str">
        <f>IF(F3422-G3422&lt;&gt;0,Journal!C3418,"")</f>
        <v/>
      </c>
      <c r="D3422" s="66" t="str">
        <f>IF(F3422-G3422&lt;&gt;0,Journal!D3418,"")</f>
        <v/>
      </c>
      <c r="E3422" s="295" t="str">
        <f>IF(F3422-G3422&lt;&gt;0,Journal!E3418,"")</f>
        <v/>
      </c>
      <c r="F3422" s="296"/>
      <c r="G3422" s="296"/>
      <c r="H3422" s="296">
        <f t="shared" si="53"/>
        <v>0</v>
      </c>
      <c r="I3422" s="311"/>
    </row>
    <row r="3423" spans="2:9" x14ac:dyDescent="0.35">
      <c r="B3423" s="310"/>
      <c r="C3423" s="294" t="str">
        <f>IF(F3423-G3423&lt;&gt;0,Journal!C3419,"")</f>
        <v/>
      </c>
      <c r="D3423" s="66" t="str">
        <f>IF(F3423-G3423&lt;&gt;0,Journal!D3419,"")</f>
        <v/>
      </c>
      <c r="E3423" s="295" t="str">
        <f>IF(F3423-G3423&lt;&gt;0,Journal!E3419,"")</f>
        <v/>
      </c>
      <c r="F3423" s="296"/>
      <c r="G3423" s="296"/>
      <c r="H3423" s="296">
        <f t="shared" si="53"/>
        <v>0</v>
      </c>
      <c r="I3423" s="311"/>
    </row>
    <row r="3424" spans="2:9" x14ac:dyDescent="0.35">
      <c r="B3424" s="310"/>
      <c r="C3424" s="294" t="str">
        <f>IF(F3424-G3424&lt;&gt;0,Journal!C3420,"")</f>
        <v/>
      </c>
      <c r="D3424" s="66" t="str">
        <f>IF(F3424-G3424&lt;&gt;0,Journal!D3420,"")</f>
        <v/>
      </c>
      <c r="E3424" s="295" t="str">
        <f>IF(F3424-G3424&lt;&gt;0,Journal!E3420,"")</f>
        <v/>
      </c>
      <c r="F3424" s="296"/>
      <c r="G3424" s="296"/>
      <c r="H3424" s="296">
        <f t="shared" si="53"/>
        <v>0</v>
      </c>
      <c r="I3424" s="311"/>
    </row>
    <row r="3425" spans="2:9" x14ac:dyDescent="0.35">
      <c r="B3425" s="310"/>
      <c r="C3425" s="294" t="str">
        <f>IF(F3425-G3425&lt;&gt;0,Journal!C3421,"")</f>
        <v/>
      </c>
      <c r="D3425" s="66" t="str">
        <f>IF(F3425-G3425&lt;&gt;0,Journal!D3421,"")</f>
        <v/>
      </c>
      <c r="E3425" s="295" t="str">
        <f>IF(F3425-G3425&lt;&gt;0,Journal!E3421,"")</f>
        <v/>
      </c>
      <c r="F3425" s="296"/>
      <c r="G3425" s="296"/>
      <c r="H3425" s="296">
        <f t="shared" si="53"/>
        <v>0</v>
      </c>
      <c r="I3425" s="311"/>
    </row>
    <row r="3426" spans="2:9" x14ac:dyDescent="0.35">
      <c r="B3426" s="310"/>
      <c r="C3426" s="294" t="str">
        <f>IF(F3426-G3426&lt;&gt;0,Journal!C3422,"")</f>
        <v/>
      </c>
      <c r="D3426" s="66" t="str">
        <f>IF(F3426-G3426&lt;&gt;0,Journal!D3422,"")</f>
        <v/>
      </c>
      <c r="E3426" s="295" t="str">
        <f>IF(F3426-G3426&lt;&gt;0,Journal!E3422,"")</f>
        <v/>
      </c>
      <c r="F3426" s="296"/>
      <c r="G3426" s="296"/>
      <c r="H3426" s="296">
        <f t="shared" si="53"/>
        <v>0</v>
      </c>
      <c r="I3426" s="311"/>
    </row>
    <row r="3427" spans="2:9" x14ac:dyDescent="0.35">
      <c r="B3427" s="310"/>
      <c r="C3427" s="294" t="str">
        <f>IF(F3427-G3427&lt;&gt;0,Journal!C3423,"")</f>
        <v/>
      </c>
      <c r="D3427" s="66" t="str">
        <f>IF(F3427-G3427&lt;&gt;0,Journal!D3423,"")</f>
        <v/>
      </c>
      <c r="E3427" s="295" t="str">
        <f>IF(F3427-G3427&lt;&gt;0,Journal!E3423,"")</f>
        <v/>
      </c>
      <c r="F3427" s="296"/>
      <c r="G3427" s="296"/>
      <c r="H3427" s="296">
        <f t="shared" si="53"/>
        <v>0</v>
      </c>
      <c r="I3427" s="311"/>
    </row>
    <row r="3428" spans="2:9" x14ac:dyDescent="0.35">
      <c r="B3428" s="310"/>
      <c r="C3428" s="294" t="str">
        <f>IF(F3428-G3428&lt;&gt;0,Journal!C3424,"")</f>
        <v/>
      </c>
      <c r="D3428" s="66" t="str">
        <f>IF(F3428-G3428&lt;&gt;0,Journal!D3424,"")</f>
        <v/>
      </c>
      <c r="E3428" s="295" t="str">
        <f>IF(F3428-G3428&lt;&gt;0,Journal!E3424,"")</f>
        <v/>
      </c>
      <c r="F3428" s="296"/>
      <c r="G3428" s="296"/>
      <c r="H3428" s="296">
        <f t="shared" si="53"/>
        <v>0</v>
      </c>
      <c r="I3428" s="311"/>
    </row>
    <row r="3429" spans="2:9" x14ac:dyDescent="0.35">
      <c r="B3429" s="310"/>
      <c r="C3429" s="294" t="str">
        <f>IF(F3429-G3429&lt;&gt;0,Journal!C3425,"")</f>
        <v/>
      </c>
      <c r="D3429" s="66" t="str">
        <f>IF(F3429-G3429&lt;&gt;0,Journal!D3425,"")</f>
        <v/>
      </c>
      <c r="E3429" s="295" t="str">
        <f>IF(F3429-G3429&lt;&gt;0,Journal!E3425,"")</f>
        <v/>
      </c>
      <c r="F3429" s="296"/>
      <c r="G3429" s="296"/>
      <c r="H3429" s="296">
        <f t="shared" si="53"/>
        <v>0</v>
      </c>
      <c r="I3429" s="311"/>
    </row>
    <row r="3430" spans="2:9" x14ac:dyDescent="0.35">
      <c r="B3430" s="310"/>
      <c r="C3430" s="294" t="str">
        <f>IF(F3430-G3430&lt;&gt;0,Journal!C3426,"")</f>
        <v/>
      </c>
      <c r="D3430" s="66" t="str">
        <f>IF(F3430-G3430&lt;&gt;0,Journal!D3426,"")</f>
        <v/>
      </c>
      <c r="E3430" s="295" t="str">
        <f>IF(F3430-G3430&lt;&gt;0,Journal!E3426,"")</f>
        <v/>
      </c>
      <c r="F3430" s="296"/>
      <c r="G3430" s="296"/>
      <c r="H3430" s="296">
        <f t="shared" si="53"/>
        <v>0</v>
      </c>
      <c r="I3430" s="311"/>
    </row>
    <row r="3431" spans="2:9" x14ac:dyDescent="0.35">
      <c r="B3431" s="310"/>
      <c r="C3431" s="294" t="str">
        <f>IF(F3431-G3431&lt;&gt;0,Journal!C3427,"")</f>
        <v/>
      </c>
      <c r="D3431" s="66" t="str">
        <f>IF(F3431-G3431&lt;&gt;0,Journal!D3427,"")</f>
        <v/>
      </c>
      <c r="E3431" s="295" t="str">
        <f>IF(F3431-G3431&lt;&gt;0,Journal!E3427,"")</f>
        <v/>
      </c>
      <c r="F3431" s="296"/>
      <c r="G3431" s="296"/>
      <c r="H3431" s="296">
        <f t="shared" si="53"/>
        <v>0</v>
      </c>
      <c r="I3431" s="311"/>
    </row>
    <row r="3432" spans="2:9" x14ac:dyDescent="0.35">
      <c r="B3432" s="310"/>
      <c r="C3432" s="294" t="str">
        <f>IF(F3432-G3432&lt;&gt;0,Journal!C3428,"")</f>
        <v/>
      </c>
      <c r="D3432" s="66" t="str">
        <f>IF(F3432-G3432&lt;&gt;0,Journal!D3428,"")</f>
        <v/>
      </c>
      <c r="E3432" s="295" t="str">
        <f>IF(F3432-G3432&lt;&gt;0,Journal!E3428,"")</f>
        <v/>
      </c>
      <c r="F3432" s="296"/>
      <c r="G3432" s="296"/>
      <c r="H3432" s="296">
        <f t="shared" si="53"/>
        <v>0</v>
      </c>
      <c r="I3432" s="311"/>
    </row>
    <row r="3433" spans="2:9" x14ac:dyDescent="0.35">
      <c r="B3433" s="310"/>
      <c r="C3433" s="294" t="str">
        <f>IF(F3433-G3433&lt;&gt;0,Journal!C3429,"")</f>
        <v/>
      </c>
      <c r="D3433" s="66" t="str">
        <f>IF(F3433-G3433&lt;&gt;0,Journal!D3429,"")</f>
        <v/>
      </c>
      <c r="E3433" s="295" t="str">
        <f>IF(F3433-G3433&lt;&gt;0,Journal!E3429,"")</f>
        <v/>
      </c>
      <c r="F3433" s="296"/>
      <c r="G3433" s="296"/>
      <c r="H3433" s="296">
        <f t="shared" si="53"/>
        <v>0</v>
      </c>
      <c r="I3433" s="311"/>
    </row>
    <row r="3434" spans="2:9" x14ac:dyDescent="0.35">
      <c r="B3434" s="310"/>
      <c r="C3434" s="294" t="str">
        <f>IF(F3434-G3434&lt;&gt;0,Journal!C3430,"")</f>
        <v/>
      </c>
      <c r="D3434" s="66" t="str">
        <f>IF(F3434-G3434&lt;&gt;0,Journal!D3430,"")</f>
        <v/>
      </c>
      <c r="E3434" s="295" t="str">
        <f>IF(F3434-G3434&lt;&gt;0,Journal!E3430,"")</f>
        <v/>
      </c>
      <c r="F3434" s="296"/>
      <c r="G3434" s="296"/>
      <c r="H3434" s="296">
        <f t="shared" si="53"/>
        <v>0</v>
      </c>
      <c r="I3434" s="311"/>
    </row>
    <row r="3435" spans="2:9" x14ac:dyDescent="0.35">
      <c r="B3435" s="310"/>
      <c r="C3435" s="294" t="str">
        <f>IF(F3435-G3435&lt;&gt;0,Journal!C3431,"")</f>
        <v/>
      </c>
      <c r="D3435" s="66" t="str">
        <f>IF(F3435-G3435&lt;&gt;0,Journal!D3431,"")</f>
        <v/>
      </c>
      <c r="E3435" s="295" t="str">
        <f>IF(F3435-G3435&lt;&gt;0,Journal!E3431,"")</f>
        <v/>
      </c>
      <c r="F3435" s="296"/>
      <c r="G3435" s="296"/>
      <c r="H3435" s="296">
        <f t="shared" si="53"/>
        <v>0</v>
      </c>
      <c r="I3435" s="311"/>
    </row>
    <row r="3436" spans="2:9" x14ac:dyDescent="0.35">
      <c r="B3436" s="310"/>
      <c r="C3436" s="294" t="str">
        <f>IF(F3436-G3436&lt;&gt;0,Journal!C3432,"")</f>
        <v/>
      </c>
      <c r="D3436" s="66" t="str">
        <f>IF(F3436-G3436&lt;&gt;0,Journal!D3432,"")</f>
        <v/>
      </c>
      <c r="E3436" s="295" t="str">
        <f>IF(F3436-G3436&lt;&gt;0,Journal!E3432,"")</f>
        <v/>
      </c>
      <c r="F3436" s="296"/>
      <c r="G3436" s="296"/>
      <c r="H3436" s="296">
        <f t="shared" si="53"/>
        <v>0</v>
      </c>
      <c r="I3436" s="311"/>
    </row>
    <row r="3437" spans="2:9" x14ac:dyDescent="0.35">
      <c r="B3437" s="310"/>
      <c r="C3437" s="294" t="str">
        <f>IF(F3437-G3437&lt;&gt;0,Journal!C3433,"")</f>
        <v/>
      </c>
      <c r="D3437" s="66" t="str">
        <f>IF(F3437-G3437&lt;&gt;0,Journal!D3433,"")</f>
        <v/>
      </c>
      <c r="E3437" s="295" t="str">
        <f>IF(F3437-G3437&lt;&gt;0,Journal!E3433,"")</f>
        <v/>
      </c>
      <c r="F3437" s="296"/>
      <c r="G3437" s="296"/>
      <c r="H3437" s="296">
        <f t="shared" si="53"/>
        <v>0</v>
      </c>
      <c r="I3437" s="311"/>
    </row>
    <row r="3438" spans="2:9" x14ac:dyDescent="0.35">
      <c r="B3438" s="310"/>
      <c r="C3438" s="294" t="str">
        <f>IF(F3438-G3438&lt;&gt;0,Journal!C3434,"")</f>
        <v/>
      </c>
      <c r="D3438" s="66" t="str">
        <f>IF(F3438-G3438&lt;&gt;0,Journal!D3434,"")</f>
        <v/>
      </c>
      <c r="E3438" s="295" t="str">
        <f>IF(F3438-G3438&lt;&gt;0,Journal!E3434,"")</f>
        <v/>
      </c>
      <c r="F3438" s="296"/>
      <c r="G3438" s="296"/>
      <c r="H3438" s="296">
        <f t="shared" si="53"/>
        <v>0</v>
      </c>
      <c r="I3438" s="311"/>
    </row>
    <row r="3439" spans="2:9" x14ac:dyDescent="0.35">
      <c r="B3439" s="310"/>
      <c r="C3439" s="294" t="str">
        <f>IF(F3439-G3439&lt;&gt;0,Journal!C3435,"")</f>
        <v/>
      </c>
      <c r="D3439" s="66" t="str">
        <f>IF(F3439-G3439&lt;&gt;0,Journal!D3435,"")</f>
        <v/>
      </c>
      <c r="E3439" s="295" t="str">
        <f>IF(F3439-G3439&lt;&gt;0,Journal!E3435,"")</f>
        <v/>
      </c>
      <c r="F3439" s="296"/>
      <c r="G3439" s="296"/>
      <c r="H3439" s="296">
        <f t="shared" si="53"/>
        <v>0</v>
      </c>
      <c r="I3439" s="311"/>
    </row>
    <row r="3440" spans="2:9" x14ac:dyDescent="0.35">
      <c r="B3440" s="310"/>
      <c r="C3440" s="294" t="str">
        <f>IF(F3440-G3440&lt;&gt;0,Journal!C3436,"")</f>
        <v/>
      </c>
      <c r="D3440" s="66" t="str">
        <f>IF(F3440-G3440&lt;&gt;0,Journal!D3436,"")</f>
        <v/>
      </c>
      <c r="E3440" s="295" t="str">
        <f>IF(F3440-G3440&lt;&gt;0,Journal!E3436,"")</f>
        <v/>
      </c>
      <c r="F3440" s="296"/>
      <c r="G3440" s="296"/>
      <c r="H3440" s="296">
        <f t="shared" si="53"/>
        <v>0</v>
      </c>
      <c r="I3440" s="311"/>
    </row>
    <row r="3441" spans="2:9" x14ac:dyDescent="0.35">
      <c r="B3441" s="310"/>
      <c r="C3441" s="294" t="str">
        <f>IF(F3441-G3441&lt;&gt;0,Journal!C3437,"")</f>
        <v/>
      </c>
      <c r="D3441" s="66" t="str">
        <f>IF(F3441-G3441&lt;&gt;0,Journal!D3437,"")</f>
        <v/>
      </c>
      <c r="E3441" s="295" t="str">
        <f>IF(F3441-G3441&lt;&gt;0,Journal!E3437,"")</f>
        <v/>
      </c>
      <c r="F3441" s="296"/>
      <c r="G3441" s="296"/>
      <c r="H3441" s="296">
        <f t="shared" si="53"/>
        <v>0</v>
      </c>
      <c r="I3441" s="311"/>
    </row>
    <row r="3442" spans="2:9" x14ac:dyDescent="0.35">
      <c r="B3442" s="310"/>
      <c r="C3442" s="294" t="str">
        <f>IF(F3442-G3442&lt;&gt;0,Journal!C3438,"")</f>
        <v/>
      </c>
      <c r="D3442" s="66" t="str">
        <f>IF(F3442-G3442&lt;&gt;0,Journal!D3438,"")</f>
        <v/>
      </c>
      <c r="E3442" s="295" t="str">
        <f>IF(F3442-G3442&lt;&gt;0,Journal!E3438,"")</f>
        <v/>
      </c>
      <c r="F3442" s="296"/>
      <c r="G3442" s="296"/>
      <c r="H3442" s="296">
        <f t="shared" si="53"/>
        <v>0</v>
      </c>
      <c r="I3442" s="311"/>
    </row>
    <row r="3443" spans="2:9" x14ac:dyDescent="0.35">
      <c r="B3443" s="310"/>
      <c r="C3443" s="294" t="str">
        <f>IF(F3443-G3443&lt;&gt;0,Journal!C3439,"")</f>
        <v/>
      </c>
      <c r="D3443" s="66" t="str">
        <f>IF(F3443-G3443&lt;&gt;0,Journal!D3439,"")</f>
        <v/>
      </c>
      <c r="E3443" s="295" t="str">
        <f>IF(F3443-G3443&lt;&gt;0,Journal!E3439,"")</f>
        <v/>
      </c>
      <c r="F3443" s="296"/>
      <c r="G3443" s="296"/>
      <c r="H3443" s="296">
        <f t="shared" si="53"/>
        <v>0</v>
      </c>
      <c r="I3443" s="311"/>
    </row>
    <row r="3444" spans="2:9" x14ac:dyDescent="0.35">
      <c r="B3444" s="310"/>
      <c r="C3444" s="294" t="str">
        <f>IF(F3444-G3444&lt;&gt;0,Journal!C3440,"")</f>
        <v/>
      </c>
      <c r="D3444" s="66" t="str">
        <f>IF(F3444-G3444&lt;&gt;0,Journal!D3440,"")</f>
        <v/>
      </c>
      <c r="E3444" s="295" t="str">
        <f>IF(F3444-G3444&lt;&gt;0,Journal!E3440,"")</f>
        <v/>
      </c>
      <c r="F3444" s="296"/>
      <c r="G3444" s="296"/>
      <c r="H3444" s="296">
        <f t="shared" si="53"/>
        <v>0</v>
      </c>
      <c r="I3444" s="311"/>
    </row>
    <row r="3445" spans="2:9" x14ac:dyDescent="0.35">
      <c r="B3445" s="310"/>
      <c r="C3445" s="294" t="str">
        <f>IF(F3445-G3445&lt;&gt;0,Journal!C3441,"")</f>
        <v/>
      </c>
      <c r="D3445" s="66" t="str">
        <f>IF(F3445-G3445&lt;&gt;0,Journal!D3441,"")</f>
        <v/>
      </c>
      <c r="E3445" s="295" t="str">
        <f>IF(F3445-G3445&lt;&gt;0,Journal!E3441,"")</f>
        <v/>
      </c>
      <c r="F3445" s="296"/>
      <c r="G3445" s="296"/>
      <c r="H3445" s="296">
        <f t="shared" si="53"/>
        <v>0</v>
      </c>
      <c r="I3445" s="311"/>
    </row>
    <row r="3446" spans="2:9" x14ac:dyDescent="0.35">
      <c r="B3446" s="310"/>
      <c r="C3446" s="294" t="str">
        <f>IF(F3446-G3446&lt;&gt;0,Journal!C3442,"")</f>
        <v/>
      </c>
      <c r="D3446" s="66" t="str">
        <f>IF(F3446-G3446&lt;&gt;0,Journal!D3442,"")</f>
        <v/>
      </c>
      <c r="E3446" s="295" t="str">
        <f>IF(F3446-G3446&lt;&gt;0,Journal!E3442,"")</f>
        <v/>
      </c>
      <c r="F3446" s="296"/>
      <c r="G3446" s="296"/>
      <c r="H3446" s="296">
        <f t="shared" si="53"/>
        <v>0</v>
      </c>
      <c r="I3446" s="311"/>
    </row>
    <row r="3447" spans="2:9" x14ac:dyDescent="0.35">
      <c r="B3447" s="310"/>
      <c r="C3447" s="294" t="str">
        <f>IF(F3447-G3447&lt;&gt;0,Journal!C3443,"")</f>
        <v/>
      </c>
      <c r="D3447" s="66" t="str">
        <f>IF(F3447-G3447&lt;&gt;0,Journal!D3443,"")</f>
        <v/>
      </c>
      <c r="E3447" s="295" t="str">
        <f>IF(F3447-G3447&lt;&gt;0,Journal!E3443,"")</f>
        <v/>
      </c>
      <c r="F3447" s="296"/>
      <c r="G3447" s="296"/>
      <c r="H3447" s="296">
        <f t="shared" si="53"/>
        <v>0</v>
      </c>
      <c r="I3447" s="311"/>
    </row>
    <row r="3448" spans="2:9" x14ac:dyDescent="0.35">
      <c r="B3448" s="310"/>
      <c r="C3448" s="294" t="str">
        <f>IF(F3448-G3448&lt;&gt;0,Journal!C3444,"")</f>
        <v/>
      </c>
      <c r="D3448" s="66" t="str">
        <f>IF(F3448-G3448&lt;&gt;0,Journal!D3444,"")</f>
        <v/>
      </c>
      <c r="E3448" s="295" t="str">
        <f>IF(F3448-G3448&lt;&gt;0,Journal!E3444,"")</f>
        <v/>
      </c>
      <c r="F3448" s="296"/>
      <c r="G3448" s="296"/>
      <c r="H3448" s="296">
        <f t="shared" si="53"/>
        <v>0</v>
      </c>
      <c r="I3448" s="311"/>
    </row>
    <row r="3449" spans="2:9" x14ac:dyDescent="0.35">
      <c r="B3449" s="310"/>
      <c r="C3449" s="294" t="str">
        <f>IF(F3449-G3449&lt;&gt;0,Journal!C3445,"")</f>
        <v/>
      </c>
      <c r="D3449" s="66" t="str">
        <f>IF(F3449-G3449&lt;&gt;0,Journal!D3445,"")</f>
        <v/>
      </c>
      <c r="E3449" s="295" t="str">
        <f>IF(F3449-G3449&lt;&gt;0,Journal!E3445,"")</f>
        <v/>
      </c>
      <c r="F3449" s="296"/>
      <c r="G3449" s="296"/>
      <c r="H3449" s="296">
        <f t="shared" si="53"/>
        <v>0</v>
      </c>
      <c r="I3449" s="311"/>
    </row>
    <row r="3450" spans="2:9" x14ac:dyDescent="0.35">
      <c r="B3450" s="310"/>
      <c r="C3450" s="294" t="str">
        <f>IF(F3450-G3450&lt;&gt;0,Journal!C3446,"")</f>
        <v/>
      </c>
      <c r="D3450" s="66" t="str">
        <f>IF(F3450-G3450&lt;&gt;0,Journal!D3446,"")</f>
        <v/>
      </c>
      <c r="E3450" s="295" t="str">
        <f>IF(F3450-G3450&lt;&gt;0,Journal!E3446,"")</f>
        <v/>
      </c>
      <c r="F3450" s="296"/>
      <c r="G3450" s="296"/>
      <c r="H3450" s="296">
        <f t="shared" si="53"/>
        <v>0</v>
      </c>
      <c r="I3450" s="311"/>
    </row>
    <row r="3451" spans="2:9" x14ac:dyDescent="0.35">
      <c r="B3451" s="310"/>
      <c r="C3451" s="294" t="str">
        <f>IF(F3451-G3451&lt;&gt;0,Journal!C3447,"")</f>
        <v/>
      </c>
      <c r="D3451" s="66" t="str">
        <f>IF(F3451-G3451&lt;&gt;0,Journal!D3447,"")</f>
        <v/>
      </c>
      <c r="E3451" s="295" t="str">
        <f>IF(F3451-G3451&lt;&gt;0,Journal!E3447,"")</f>
        <v/>
      </c>
      <c r="F3451" s="296"/>
      <c r="G3451" s="296"/>
      <c r="H3451" s="296">
        <f t="shared" si="53"/>
        <v>0</v>
      </c>
      <c r="I3451" s="311"/>
    </row>
    <row r="3452" spans="2:9" x14ac:dyDescent="0.35">
      <c r="B3452" s="310"/>
      <c r="C3452" s="294" t="str">
        <f>IF(F3452-G3452&lt;&gt;0,Journal!C3448,"")</f>
        <v/>
      </c>
      <c r="D3452" s="66" t="str">
        <f>IF(F3452-G3452&lt;&gt;0,Journal!D3448,"")</f>
        <v/>
      </c>
      <c r="E3452" s="295" t="str">
        <f>IF(F3452-G3452&lt;&gt;0,Journal!E3448,"")</f>
        <v/>
      </c>
      <c r="F3452" s="296"/>
      <c r="G3452" s="296"/>
      <c r="H3452" s="296">
        <f t="shared" si="53"/>
        <v>0</v>
      </c>
      <c r="I3452" s="311"/>
    </row>
    <row r="3453" spans="2:9" x14ac:dyDescent="0.35">
      <c r="B3453" s="310"/>
      <c r="C3453" s="294" t="str">
        <f>IF(F3453-G3453&lt;&gt;0,Journal!C3449,"")</f>
        <v/>
      </c>
      <c r="D3453" s="66" t="str">
        <f>IF(F3453-G3453&lt;&gt;0,Journal!D3449,"")</f>
        <v/>
      </c>
      <c r="E3453" s="295" t="str">
        <f>IF(F3453-G3453&lt;&gt;0,Journal!E3449,"")</f>
        <v/>
      </c>
      <c r="F3453" s="296"/>
      <c r="G3453" s="296"/>
      <c r="H3453" s="296">
        <f t="shared" si="53"/>
        <v>0</v>
      </c>
      <c r="I3453" s="311"/>
    </row>
    <row r="3454" spans="2:9" x14ac:dyDescent="0.35">
      <c r="B3454" s="310"/>
      <c r="C3454" s="294" t="str">
        <f>IF(F3454-G3454&lt;&gt;0,Journal!C3450,"")</f>
        <v/>
      </c>
      <c r="D3454" s="66" t="str">
        <f>IF(F3454-G3454&lt;&gt;0,Journal!D3450,"")</f>
        <v/>
      </c>
      <c r="E3454" s="295" t="str">
        <f>IF(F3454-G3454&lt;&gt;0,Journal!E3450,"")</f>
        <v/>
      </c>
      <c r="F3454" s="296"/>
      <c r="G3454" s="296"/>
      <c r="H3454" s="296">
        <f t="shared" si="53"/>
        <v>0</v>
      </c>
      <c r="I3454" s="311"/>
    </row>
    <row r="3455" spans="2:9" x14ac:dyDescent="0.35">
      <c r="B3455" s="310"/>
      <c r="C3455" s="294" t="str">
        <f>IF(F3455-G3455&lt;&gt;0,Journal!C3451,"")</f>
        <v/>
      </c>
      <c r="D3455" s="66" t="str">
        <f>IF(F3455-G3455&lt;&gt;0,Journal!D3451,"")</f>
        <v/>
      </c>
      <c r="E3455" s="295" t="str">
        <f>IF(F3455-G3455&lt;&gt;0,Journal!E3451,"")</f>
        <v/>
      </c>
      <c r="F3455" s="296"/>
      <c r="G3455" s="296"/>
      <c r="H3455" s="296">
        <f t="shared" si="53"/>
        <v>0</v>
      </c>
      <c r="I3455" s="311"/>
    </row>
    <row r="3456" spans="2:9" x14ac:dyDescent="0.35">
      <c r="B3456" s="310"/>
      <c r="C3456" s="294" t="str">
        <f>IF(F3456-G3456&lt;&gt;0,Journal!C3452,"")</f>
        <v/>
      </c>
      <c r="D3456" s="66" t="str">
        <f>IF(F3456-G3456&lt;&gt;0,Journal!D3452,"")</f>
        <v/>
      </c>
      <c r="E3456" s="295" t="str">
        <f>IF(F3456-G3456&lt;&gt;0,Journal!E3452,"")</f>
        <v/>
      </c>
      <c r="F3456" s="296"/>
      <c r="G3456" s="296"/>
      <c r="H3456" s="296">
        <f t="shared" si="53"/>
        <v>0</v>
      </c>
      <c r="I3456" s="311"/>
    </row>
    <row r="3457" spans="2:9" x14ac:dyDescent="0.35">
      <c r="B3457" s="310"/>
      <c r="C3457" s="294" t="str">
        <f>IF(F3457-G3457&lt;&gt;0,Journal!C3453,"")</f>
        <v/>
      </c>
      <c r="D3457" s="66" t="str">
        <f>IF(F3457-G3457&lt;&gt;0,Journal!D3453,"")</f>
        <v/>
      </c>
      <c r="E3457" s="295" t="str">
        <f>IF(F3457-G3457&lt;&gt;0,Journal!E3453,"")</f>
        <v/>
      </c>
      <c r="F3457" s="296"/>
      <c r="G3457" s="296"/>
      <c r="H3457" s="296">
        <f t="shared" si="53"/>
        <v>0</v>
      </c>
      <c r="I3457" s="311"/>
    </row>
    <row r="3458" spans="2:9" x14ac:dyDescent="0.35">
      <c r="B3458" s="310"/>
      <c r="C3458" s="294" t="str">
        <f>IF(F3458-G3458&lt;&gt;0,Journal!C3454,"")</f>
        <v/>
      </c>
      <c r="D3458" s="66" t="str">
        <f>IF(F3458-G3458&lt;&gt;0,Journal!D3454,"")</f>
        <v/>
      </c>
      <c r="E3458" s="295" t="str">
        <f>IF(F3458-G3458&lt;&gt;0,Journal!E3454,"")</f>
        <v/>
      </c>
      <c r="F3458" s="296"/>
      <c r="G3458" s="296"/>
      <c r="H3458" s="296">
        <f t="shared" si="53"/>
        <v>0</v>
      </c>
      <c r="I3458" s="311"/>
    </row>
    <row r="3459" spans="2:9" x14ac:dyDescent="0.35">
      <c r="B3459" s="310"/>
      <c r="C3459" s="294" t="str">
        <f>IF(F3459-G3459&lt;&gt;0,Journal!C3455,"")</f>
        <v/>
      </c>
      <c r="D3459" s="66" t="str">
        <f>IF(F3459-G3459&lt;&gt;0,Journal!D3455,"")</f>
        <v/>
      </c>
      <c r="E3459" s="295" t="str">
        <f>IF(F3459-G3459&lt;&gt;0,Journal!E3455,"")</f>
        <v/>
      </c>
      <c r="F3459" s="296"/>
      <c r="G3459" s="296"/>
      <c r="H3459" s="296">
        <f t="shared" si="53"/>
        <v>0</v>
      </c>
      <c r="I3459" s="311"/>
    </row>
    <row r="3460" spans="2:9" x14ac:dyDescent="0.35">
      <c r="B3460" s="310"/>
      <c r="C3460" s="294" t="str">
        <f>IF(F3460-G3460&lt;&gt;0,Journal!C3456,"")</f>
        <v/>
      </c>
      <c r="D3460" s="66" t="str">
        <f>IF(F3460-G3460&lt;&gt;0,Journal!D3456,"")</f>
        <v/>
      </c>
      <c r="E3460" s="295" t="str">
        <f>IF(F3460-G3460&lt;&gt;0,Journal!E3456,"")</f>
        <v/>
      </c>
      <c r="F3460" s="296"/>
      <c r="G3460" s="296"/>
      <c r="H3460" s="296">
        <f t="shared" si="53"/>
        <v>0</v>
      </c>
      <c r="I3460" s="311"/>
    </row>
    <row r="3461" spans="2:9" x14ac:dyDescent="0.35">
      <c r="B3461" s="310"/>
      <c r="C3461" s="294" t="str">
        <f>IF(F3461-G3461&lt;&gt;0,Journal!C3457,"")</f>
        <v/>
      </c>
      <c r="D3461" s="66" t="str">
        <f>IF(F3461-G3461&lt;&gt;0,Journal!D3457,"")</f>
        <v/>
      </c>
      <c r="E3461" s="295" t="str">
        <f>IF(F3461-G3461&lt;&gt;0,Journal!E3457,"")</f>
        <v/>
      </c>
      <c r="F3461" s="296"/>
      <c r="G3461" s="296"/>
      <c r="H3461" s="296">
        <f t="shared" si="53"/>
        <v>0</v>
      </c>
      <c r="I3461" s="311"/>
    </row>
    <row r="3462" spans="2:9" x14ac:dyDescent="0.35">
      <c r="B3462" s="310"/>
      <c r="C3462" s="294" t="str">
        <f>IF(F3462-G3462&lt;&gt;0,Journal!C3458,"")</f>
        <v/>
      </c>
      <c r="D3462" s="66" t="str">
        <f>IF(F3462-G3462&lt;&gt;0,Journal!D3458,"")</f>
        <v/>
      </c>
      <c r="E3462" s="295" t="str">
        <f>IF(F3462-G3462&lt;&gt;0,Journal!E3458,"")</f>
        <v/>
      </c>
      <c r="F3462" s="296"/>
      <c r="G3462" s="296"/>
      <c r="H3462" s="296">
        <f t="shared" si="53"/>
        <v>0</v>
      </c>
      <c r="I3462" s="311"/>
    </row>
    <row r="3463" spans="2:9" x14ac:dyDescent="0.35">
      <c r="B3463" s="310"/>
      <c r="C3463" s="294" t="str">
        <f>IF(F3463-G3463&lt;&gt;0,Journal!C3459,"")</f>
        <v/>
      </c>
      <c r="D3463" s="66" t="str">
        <f>IF(F3463-G3463&lt;&gt;0,Journal!D3459,"")</f>
        <v/>
      </c>
      <c r="E3463" s="295" t="str">
        <f>IF(F3463-G3463&lt;&gt;0,Journal!E3459,"")</f>
        <v/>
      </c>
      <c r="F3463" s="296"/>
      <c r="G3463" s="296"/>
      <c r="H3463" s="296">
        <f t="shared" si="53"/>
        <v>0</v>
      </c>
      <c r="I3463" s="311"/>
    </row>
    <row r="3464" spans="2:9" x14ac:dyDescent="0.35">
      <c r="B3464" s="310"/>
      <c r="C3464" s="294" t="str">
        <f>IF(F3464-G3464&lt;&gt;0,Journal!C3460,"")</f>
        <v/>
      </c>
      <c r="D3464" s="66" t="str">
        <f>IF(F3464-G3464&lt;&gt;0,Journal!D3460,"")</f>
        <v/>
      </c>
      <c r="E3464" s="295" t="str">
        <f>IF(F3464-G3464&lt;&gt;0,Journal!E3460,"")</f>
        <v/>
      </c>
      <c r="F3464" s="296"/>
      <c r="G3464" s="296"/>
      <c r="H3464" s="296">
        <f t="shared" si="53"/>
        <v>0</v>
      </c>
      <c r="I3464" s="311"/>
    </row>
    <row r="3465" spans="2:9" x14ac:dyDescent="0.35">
      <c r="B3465" s="310"/>
      <c r="C3465" s="294" t="str">
        <f>IF(F3465-G3465&lt;&gt;0,Journal!C3461,"")</f>
        <v/>
      </c>
      <c r="D3465" s="66" t="str">
        <f>IF(F3465-G3465&lt;&gt;0,Journal!D3461,"")</f>
        <v/>
      </c>
      <c r="E3465" s="295" t="str">
        <f>IF(F3465-G3465&lt;&gt;0,Journal!E3461,"")</f>
        <v/>
      </c>
      <c r="F3465" s="296"/>
      <c r="G3465" s="296"/>
      <c r="H3465" s="296">
        <f t="shared" si="53"/>
        <v>0</v>
      </c>
      <c r="I3465" s="311"/>
    </row>
    <row r="3466" spans="2:9" x14ac:dyDescent="0.35">
      <c r="B3466" s="310"/>
      <c r="C3466" s="294" t="str">
        <f>IF(F3466-G3466&lt;&gt;0,Journal!C3462,"")</f>
        <v/>
      </c>
      <c r="D3466" s="66" t="str">
        <f>IF(F3466-G3466&lt;&gt;0,Journal!D3462,"")</f>
        <v/>
      </c>
      <c r="E3466" s="295" t="str">
        <f>IF(F3466-G3466&lt;&gt;0,Journal!E3462,"")</f>
        <v/>
      </c>
      <c r="F3466" s="296"/>
      <c r="G3466" s="296"/>
      <c r="H3466" s="296">
        <f t="shared" si="53"/>
        <v>0</v>
      </c>
      <c r="I3466" s="311"/>
    </row>
    <row r="3467" spans="2:9" x14ac:dyDescent="0.35">
      <c r="B3467" s="310"/>
      <c r="C3467" s="294" t="str">
        <f>IF(F3467-G3467&lt;&gt;0,Journal!C3463,"")</f>
        <v/>
      </c>
      <c r="D3467" s="66" t="str">
        <f>IF(F3467-G3467&lt;&gt;0,Journal!D3463,"")</f>
        <v/>
      </c>
      <c r="E3467" s="295" t="str">
        <f>IF(F3467-G3467&lt;&gt;0,Journal!E3463,"")</f>
        <v/>
      </c>
      <c r="F3467" s="296"/>
      <c r="G3467" s="296"/>
      <c r="H3467" s="296">
        <f t="shared" si="53"/>
        <v>0</v>
      </c>
      <c r="I3467" s="311"/>
    </row>
    <row r="3468" spans="2:9" x14ac:dyDescent="0.35">
      <c r="B3468" s="310"/>
      <c r="C3468" s="294" t="str">
        <f>IF(F3468-G3468&lt;&gt;0,Journal!C3464,"")</f>
        <v/>
      </c>
      <c r="D3468" s="66" t="str">
        <f>IF(F3468-G3468&lt;&gt;0,Journal!D3464,"")</f>
        <v/>
      </c>
      <c r="E3468" s="295" t="str">
        <f>IF(F3468-G3468&lt;&gt;0,Journal!E3464,"")</f>
        <v/>
      </c>
      <c r="F3468" s="296"/>
      <c r="G3468" s="296"/>
      <c r="H3468" s="296">
        <f t="shared" si="53"/>
        <v>0</v>
      </c>
      <c r="I3468" s="311"/>
    </row>
    <row r="3469" spans="2:9" x14ac:dyDescent="0.35">
      <c r="B3469" s="310"/>
      <c r="C3469" s="294" t="str">
        <f>IF(F3469-G3469&lt;&gt;0,Journal!C3465,"")</f>
        <v/>
      </c>
      <c r="D3469" s="66" t="str">
        <f>IF(F3469-G3469&lt;&gt;0,Journal!D3465,"")</f>
        <v/>
      </c>
      <c r="E3469" s="295" t="str">
        <f>IF(F3469-G3469&lt;&gt;0,Journal!E3465,"")</f>
        <v/>
      </c>
      <c r="F3469" s="296"/>
      <c r="G3469" s="296"/>
      <c r="H3469" s="296">
        <f t="shared" si="53"/>
        <v>0</v>
      </c>
      <c r="I3469" s="311"/>
    </row>
    <row r="3470" spans="2:9" x14ac:dyDescent="0.35">
      <c r="B3470" s="310"/>
      <c r="C3470" s="294" t="str">
        <f>IF(F3470-G3470&lt;&gt;0,Journal!C3466,"")</f>
        <v/>
      </c>
      <c r="D3470" s="66" t="str">
        <f>IF(F3470-G3470&lt;&gt;0,Journal!D3466,"")</f>
        <v/>
      </c>
      <c r="E3470" s="295" t="str">
        <f>IF(F3470-G3470&lt;&gt;0,Journal!E3466,"")</f>
        <v/>
      </c>
      <c r="F3470" s="296"/>
      <c r="G3470" s="296"/>
      <c r="H3470" s="296">
        <f t="shared" si="53"/>
        <v>0</v>
      </c>
      <c r="I3470" s="311"/>
    </row>
    <row r="3471" spans="2:9" x14ac:dyDescent="0.35">
      <c r="B3471" s="310"/>
      <c r="C3471" s="294" t="str">
        <f>IF(F3471-G3471&lt;&gt;0,Journal!C3467,"")</f>
        <v/>
      </c>
      <c r="D3471" s="66" t="str">
        <f>IF(F3471-G3471&lt;&gt;0,Journal!D3467,"")</f>
        <v/>
      </c>
      <c r="E3471" s="295" t="str">
        <f>IF(F3471-G3471&lt;&gt;0,Journal!E3467,"")</f>
        <v/>
      </c>
      <c r="F3471" s="296"/>
      <c r="G3471" s="296"/>
      <c r="H3471" s="296">
        <f t="shared" si="53"/>
        <v>0</v>
      </c>
      <c r="I3471" s="311"/>
    </row>
    <row r="3472" spans="2:9" x14ac:dyDescent="0.35">
      <c r="B3472" s="310"/>
      <c r="C3472" s="294" t="str">
        <f>IF(F3472-G3472&lt;&gt;0,Journal!C3468,"")</f>
        <v/>
      </c>
      <c r="D3472" s="66" t="str">
        <f>IF(F3472-G3472&lt;&gt;0,Journal!D3468,"")</f>
        <v/>
      </c>
      <c r="E3472" s="295" t="str">
        <f>IF(F3472-G3472&lt;&gt;0,Journal!E3468,"")</f>
        <v/>
      </c>
      <c r="F3472" s="296"/>
      <c r="G3472" s="296"/>
      <c r="H3472" s="296">
        <f t="shared" ref="H3472:H3535" si="54">IF($F$9="Debit",(H3471+F3472-G3472),(H3471+G3472-F3472))</f>
        <v>0</v>
      </c>
      <c r="I3472" s="311"/>
    </row>
    <row r="3473" spans="2:9" x14ac:dyDescent="0.35">
      <c r="B3473" s="310"/>
      <c r="C3473" s="294" t="str">
        <f>IF(F3473-G3473&lt;&gt;0,Journal!C3469,"")</f>
        <v/>
      </c>
      <c r="D3473" s="66" t="str">
        <f>IF(F3473-G3473&lt;&gt;0,Journal!D3469,"")</f>
        <v/>
      </c>
      <c r="E3473" s="295" t="str">
        <f>IF(F3473-G3473&lt;&gt;0,Journal!E3469,"")</f>
        <v/>
      </c>
      <c r="F3473" s="296"/>
      <c r="G3473" s="296"/>
      <c r="H3473" s="296">
        <f t="shared" si="54"/>
        <v>0</v>
      </c>
      <c r="I3473" s="311"/>
    </row>
    <row r="3474" spans="2:9" x14ac:dyDescent="0.35">
      <c r="B3474" s="310"/>
      <c r="C3474" s="294" t="str">
        <f>IF(F3474-G3474&lt;&gt;0,Journal!C3470,"")</f>
        <v/>
      </c>
      <c r="D3474" s="66" t="str">
        <f>IF(F3474-G3474&lt;&gt;0,Journal!D3470,"")</f>
        <v/>
      </c>
      <c r="E3474" s="295" t="str">
        <f>IF(F3474-G3474&lt;&gt;0,Journal!E3470,"")</f>
        <v/>
      </c>
      <c r="F3474" s="296"/>
      <c r="G3474" s="296"/>
      <c r="H3474" s="296">
        <f t="shared" si="54"/>
        <v>0</v>
      </c>
      <c r="I3474" s="311"/>
    </row>
    <row r="3475" spans="2:9" x14ac:dyDescent="0.35">
      <c r="B3475" s="310"/>
      <c r="C3475" s="294" t="str">
        <f>IF(F3475-G3475&lt;&gt;0,Journal!C3471,"")</f>
        <v/>
      </c>
      <c r="D3475" s="66" t="str">
        <f>IF(F3475-G3475&lt;&gt;0,Journal!D3471,"")</f>
        <v/>
      </c>
      <c r="E3475" s="295" t="str">
        <f>IF(F3475-G3475&lt;&gt;0,Journal!E3471,"")</f>
        <v/>
      </c>
      <c r="F3475" s="296"/>
      <c r="G3475" s="296"/>
      <c r="H3475" s="296">
        <f t="shared" si="54"/>
        <v>0</v>
      </c>
      <c r="I3475" s="311"/>
    </row>
    <row r="3476" spans="2:9" x14ac:dyDescent="0.35">
      <c r="B3476" s="310"/>
      <c r="C3476" s="294" t="str">
        <f>IF(F3476-G3476&lt;&gt;0,Journal!C3472,"")</f>
        <v/>
      </c>
      <c r="D3476" s="66" t="str">
        <f>IF(F3476-G3476&lt;&gt;0,Journal!D3472,"")</f>
        <v/>
      </c>
      <c r="E3476" s="295" t="str">
        <f>IF(F3476-G3476&lt;&gt;0,Journal!E3472,"")</f>
        <v/>
      </c>
      <c r="F3476" s="296"/>
      <c r="G3476" s="296"/>
      <c r="H3476" s="296">
        <f t="shared" si="54"/>
        <v>0</v>
      </c>
      <c r="I3476" s="311"/>
    </row>
    <row r="3477" spans="2:9" x14ac:dyDescent="0.35">
      <c r="B3477" s="310"/>
      <c r="C3477" s="294" t="str">
        <f>IF(F3477-G3477&lt;&gt;0,Journal!C3473,"")</f>
        <v/>
      </c>
      <c r="D3477" s="66" t="str">
        <f>IF(F3477-G3477&lt;&gt;0,Journal!D3473,"")</f>
        <v/>
      </c>
      <c r="E3477" s="295" t="str">
        <f>IF(F3477-G3477&lt;&gt;0,Journal!E3473,"")</f>
        <v/>
      </c>
      <c r="F3477" s="296"/>
      <c r="G3477" s="296"/>
      <c r="H3477" s="296">
        <f t="shared" si="54"/>
        <v>0</v>
      </c>
      <c r="I3477" s="311"/>
    </row>
    <row r="3478" spans="2:9" x14ac:dyDescent="0.35">
      <c r="B3478" s="310"/>
      <c r="C3478" s="294" t="str">
        <f>IF(F3478-G3478&lt;&gt;0,Journal!C3474,"")</f>
        <v/>
      </c>
      <c r="D3478" s="66" t="str">
        <f>IF(F3478-G3478&lt;&gt;0,Journal!D3474,"")</f>
        <v/>
      </c>
      <c r="E3478" s="295" t="str">
        <f>IF(F3478-G3478&lt;&gt;0,Journal!E3474,"")</f>
        <v/>
      </c>
      <c r="F3478" s="296"/>
      <c r="G3478" s="296"/>
      <c r="H3478" s="296">
        <f t="shared" si="54"/>
        <v>0</v>
      </c>
      <c r="I3478" s="311"/>
    </row>
    <row r="3479" spans="2:9" x14ac:dyDescent="0.35">
      <c r="B3479" s="310"/>
      <c r="C3479" s="294" t="str">
        <f>IF(F3479-G3479&lt;&gt;0,Journal!C3475,"")</f>
        <v/>
      </c>
      <c r="D3479" s="66" t="str">
        <f>IF(F3479-G3479&lt;&gt;0,Journal!D3475,"")</f>
        <v/>
      </c>
      <c r="E3479" s="295" t="str">
        <f>IF(F3479-G3479&lt;&gt;0,Journal!E3475,"")</f>
        <v/>
      </c>
      <c r="F3479" s="296"/>
      <c r="G3479" s="296"/>
      <c r="H3479" s="296">
        <f t="shared" si="54"/>
        <v>0</v>
      </c>
      <c r="I3479" s="311"/>
    </row>
    <row r="3480" spans="2:9" x14ac:dyDescent="0.35">
      <c r="B3480" s="310"/>
      <c r="C3480" s="294" t="str">
        <f>IF(F3480-G3480&lt;&gt;0,Journal!C3476,"")</f>
        <v/>
      </c>
      <c r="D3480" s="66" t="str">
        <f>IF(F3480-G3480&lt;&gt;0,Journal!D3476,"")</f>
        <v/>
      </c>
      <c r="E3480" s="295" t="str">
        <f>IF(F3480-G3480&lt;&gt;0,Journal!E3476,"")</f>
        <v/>
      </c>
      <c r="F3480" s="296"/>
      <c r="G3480" s="296"/>
      <c r="H3480" s="296">
        <f t="shared" si="54"/>
        <v>0</v>
      </c>
      <c r="I3480" s="311"/>
    </row>
    <row r="3481" spans="2:9" x14ac:dyDescent="0.35">
      <c r="B3481" s="310"/>
      <c r="C3481" s="294" t="str">
        <f>IF(F3481-G3481&lt;&gt;0,Journal!C3477,"")</f>
        <v/>
      </c>
      <c r="D3481" s="66" t="str">
        <f>IF(F3481-G3481&lt;&gt;0,Journal!D3477,"")</f>
        <v/>
      </c>
      <c r="E3481" s="295" t="str">
        <f>IF(F3481-G3481&lt;&gt;0,Journal!E3477,"")</f>
        <v/>
      </c>
      <c r="F3481" s="296"/>
      <c r="G3481" s="296"/>
      <c r="H3481" s="296">
        <f t="shared" si="54"/>
        <v>0</v>
      </c>
      <c r="I3481" s="311"/>
    </row>
    <row r="3482" spans="2:9" x14ac:dyDescent="0.35">
      <c r="B3482" s="310"/>
      <c r="C3482" s="294" t="str">
        <f>IF(F3482-G3482&lt;&gt;0,Journal!C3478,"")</f>
        <v/>
      </c>
      <c r="D3482" s="66" t="str">
        <f>IF(F3482-G3482&lt;&gt;0,Journal!D3478,"")</f>
        <v/>
      </c>
      <c r="E3482" s="295" t="str">
        <f>IF(F3482-G3482&lt;&gt;0,Journal!E3478,"")</f>
        <v/>
      </c>
      <c r="F3482" s="296"/>
      <c r="G3482" s="296"/>
      <c r="H3482" s="296">
        <f t="shared" si="54"/>
        <v>0</v>
      </c>
      <c r="I3482" s="311"/>
    </row>
    <row r="3483" spans="2:9" x14ac:dyDescent="0.35">
      <c r="B3483" s="310"/>
      <c r="C3483" s="294" t="str">
        <f>IF(F3483-G3483&lt;&gt;0,Journal!C3479,"")</f>
        <v/>
      </c>
      <c r="D3483" s="66" t="str">
        <f>IF(F3483-G3483&lt;&gt;0,Journal!D3479,"")</f>
        <v/>
      </c>
      <c r="E3483" s="295" t="str">
        <f>IF(F3483-G3483&lt;&gt;0,Journal!E3479,"")</f>
        <v/>
      </c>
      <c r="F3483" s="296"/>
      <c r="G3483" s="296"/>
      <c r="H3483" s="296">
        <f t="shared" si="54"/>
        <v>0</v>
      </c>
      <c r="I3483" s="311"/>
    </row>
    <row r="3484" spans="2:9" x14ac:dyDescent="0.35">
      <c r="B3484" s="310"/>
      <c r="C3484" s="294" t="str">
        <f>IF(F3484-G3484&lt;&gt;0,Journal!C3480,"")</f>
        <v/>
      </c>
      <c r="D3484" s="66" t="str">
        <f>IF(F3484-G3484&lt;&gt;0,Journal!D3480,"")</f>
        <v/>
      </c>
      <c r="E3484" s="295" t="str">
        <f>IF(F3484-G3484&lt;&gt;0,Journal!E3480,"")</f>
        <v/>
      </c>
      <c r="F3484" s="296"/>
      <c r="G3484" s="296"/>
      <c r="H3484" s="296">
        <f t="shared" si="54"/>
        <v>0</v>
      </c>
      <c r="I3484" s="311"/>
    </row>
    <row r="3485" spans="2:9" x14ac:dyDescent="0.35">
      <c r="B3485" s="310"/>
      <c r="C3485" s="294" t="str">
        <f>IF(F3485-G3485&lt;&gt;0,Journal!C3481,"")</f>
        <v/>
      </c>
      <c r="D3485" s="66" t="str">
        <f>IF(F3485-G3485&lt;&gt;0,Journal!D3481,"")</f>
        <v/>
      </c>
      <c r="E3485" s="295" t="str">
        <f>IF(F3485-G3485&lt;&gt;0,Journal!E3481,"")</f>
        <v/>
      </c>
      <c r="F3485" s="296"/>
      <c r="G3485" s="296"/>
      <c r="H3485" s="296">
        <f t="shared" si="54"/>
        <v>0</v>
      </c>
      <c r="I3485" s="311"/>
    </row>
    <row r="3486" spans="2:9" x14ac:dyDescent="0.35">
      <c r="B3486" s="310"/>
      <c r="C3486" s="294" t="str">
        <f>IF(F3486-G3486&lt;&gt;0,Journal!C3482,"")</f>
        <v/>
      </c>
      <c r="D3486" s="66" t="str">
        <f>IF(F3486-G3486&lt;&gt;0,Journal!D3482,"")</f>
        <v/>
      </c>
      <c r="E3486" s="295" t="str">
        <f>IF(F3486-G3486&lt;&gt;0,Journal!E3482,"")</f>
        <v/>
      </c>
      <c r="F3486" s="296"/>
      <c r="G3486" s="296"/>
      <c r="H3486" s="296">
        <f t="shared" si="54"/>
        <v>0</v>
      </c>
      <c r="I3486" s="311"/>
    </row>
    <row r="3487" spans="2:9" x14ac:dyDescent="0.35">
      <c r="B3487" s="310"/>
      <c r="C3487" s="294" t="str">
        <f>IF(F3487-G3487&lt;&gt;0,Journal!C3483,"")</f>
        <v/>
      </c>
      <c r="D3487" s="66" t="str">
        <f>IF(F3487-G3487&lt;&gt;0,Journal!D3483,"")</f>
        <v/>
      </c>
      <c r="E3487" s="295" t="str">
        <f>IF(F3487-G3487&lt;&gt;0,Journal!E3483,"")</f>
        <v/>
      </c>
      <c r="F3487" s="296"/>
      <c r="G3487" s="296"/>
      <c r="H3487" s="296">
        <f t="shared" si="54"/>
        <v>0</v>
      </c>
      <c r="I3487" s="311"/>
    </row>
    <row r="3488" spans="2:9" x14ac:dyDescent="0.35">
      <c r="B3488" s="310"/>
      <c r="C3488" s="294" t="str">
        <f>IF(F3488-G3488&lt;&gt;0,Journal!C3484,"")</f>
        <v/>
      </c>
      <c r="D3488" s="66" t="str">
        <f>IF(F3488-G3488&lt;&gt;0,Journal!D3484,"")</f>
        <v/>
      </c>
      <c r="E3488" s="295" t="str">
        <f>IF(F3488-G3488&lt;&gt;0,Journal!E3484,"")</f>
        <v/>
      </c>
      <c r="F3488" s="296"/>
      <c r="G3488" s="296"/>
      <c r="H3488" s="296">
        <f t="shared" si="54"/>
        <v>0</v>
      </c>
      <c r="I3488" s="311"/>
    </row>
    <row r="3489" spans="2:9" x14ac:dyDescent="0.35">
      <c r="B3489" s="310"/>
      <c r="C3489" s="294" t="str">
        <f>IF(F3489-G3489&lt;&gt;0,Journal!C3485,"")</f>
        <v/>
      </c>
      <c r="D3489" s="66" t="str">
        <f>IF(F3489-G3489&lt;&gt;0,Journal!D3485,"")</f>
        <v/>
      </c>
      <c r="E3489" s="295" t="str">
        <f>IF(F3489-G3489&lt;&gt;0,Journal!E3485,"")</f>
        <v/>
      </c>
      <c r="F3489" s="296"/>
      <c r="G3489" s="296"/>
      <c r="H3489" s="296">
        <f t="shared" si="54"/>
        <v>0</v>
      </c>
      <c r="I3489" s="311"/>
    </row>
    <row r="3490" spans="2:9" x14ac:dyDescent="0.35">
      <c r="B3490" s="310"/>
      <c r="C3490" s="294" t="str">
        <f>IF(F3490-G3490&lt;&gt;0,Journal!C3486,"")</f>
        <v/>
      </c>
      <c r="D3490" s="66" t="str">
        <f>IF(F3490-G3490&lt;&gt;0,Journal!D3486,"")</f>
        <v/>
      </c>
      <c r="E3490" s="295" t="str">
        <f>IF(F3490-G3490&lt;&gt;0,Journal!E3486,"")</f>
        <v/>
      </c>
      <c r="F3490" s="296"/>
      <c r="G3490" s="296"/>
      <c r="H3490" s="296">
        <f t="shared" si="54"/>
        <v>0</v>
      </c>
      <c r="I3490" s="311"/>
    </row>
    <row r="3491" spans="2:9" x14ac:dyDescent="0.35">
      <c r="B3491" s="310"/>
      <c r="C3491" s="294" t="str">
        <f>IF(F3491-G3491&lt;&gt;0,Journal!C3487,"")</f>
        <v/>
      </c>
      <c r="D3491" s="66" t="str">
        <f>IF(F3491-G3491&lt;&gt;0,Journal!D3487,"")</f>
        <v/>
      </c>
      <c r="E3491" s="295" t="str">
        <f>IF(F3491-G3491&lt;&gt;0,Journal!E3487,"")</f>
        <v/>
      </c>
      <c r="F3491" s="296"/>
      <c r="G3491" s="296"/>
      <c r="H3491" s="296">
        <f t="shared" si="54"/>
        <v>0</v>
      </c>
      <c r="I3491" s="311"/>
    </row>
    <row r="3492" spans="2:9" x14ac:dyDescent="0.35">
      <c r="B3492" s="310"/>
      <c r="C3492" s="294" t="str">
        <f>IF(F3492-G3492&lt;&gt;0,Journal!C3488,"")</f>
        <v/>
      </c>
      <c r="D3492" s="66" t="str">
        <f>IF(F3492-G3492&lt;&gt;0,Journal!D3488,"")</f>
        <v/>
      </c>
      <c r="E3492" s="295" t="str">
        <f>IF(F3492-G3492&lt;&gt;0,Journal!E3488,"")</f>
        <v/>
      </c>
      <c r="F3492" s="296"/>
      <c r="G3492" s="296"/>
      <c r="H3492" s="296">
        <f t="shared" si="54"/>
        <v>0</v>
      </c>
      <c r="I3492" s="311"/>
    </row>
    <row r="3493" spans="2:9" x14ac:dyDescent="0.35">
      <c r="B3493" s="310"/>
      <c r="C3493" s="294" t="str">
        <f>IF(F3493-G3493&lt;&gt;0,Journal!C3489,"")</f>
        <v/>
      </c>
      <c r="D3493" s="66" t="str">
        <f>IF(F3493-G3493&lt;&gt;0,Journal!D3489,"")</f>
        <v/>
      </c>
      <c r="E3493" s="295" t="str">
        <f>IF(F3493-G3493&lt;&gt;0,Journal!E3489,"")</f>
        <v/>
      </c>
      <c r="F3493" s="296"/>
      <c r="G3493" s="296"/>
      <c r="H3493" s="296">
        <f t="shared" si="54"/>
        <v>0</v>
      </c>
      <c r="I3493" s="311"/>
    </row>
    <row r="3494" spans="2:9" x14ac:dyDescent="0.35">
      <c r="B3494" s="310"/>
      <c r="C3494" s="294" t="str">
        <f>IF(F3494-G3494&lt;&gt;0,Journal!C3490,"")</f>
        <v/>
      </c>
      <c r="D3494" s="66" t="str">
        <f>IF(F3494-G3494&lt;&gt;0,Journal!D3490,"")</f>
        <v/>
      </c>
      <c r="E3494" s="295" t="str">
        <f>IF(F3494-G3494&lt;&gt;0,Journal!E3490,"")</f>
        <v/>
      </c>
      <c r="F3494" s="296"/>
      <c r="G3494" s="296"/>
      <c r="H3494" s="296">
        <f t="shared" si="54"/>
        <v>0</v>
      </c>
      <c r="I3494" s="311"/>
    </row>
    <row r="3495" spans="2:9" x14ac:dyDescent="0.35">
      <c r="B3495" s="310"/>
      <c r="C3495" s="294" t="str">
        <f>IF(F3495-G3495&lt;&gt;0,Journal!C3491,"")</f>
        <v/>
      </c>
      <c r="D3495" s="66" t="str">
        <f>IF(F3495-G3495&lt;&gt;0,Journal!D3491,"")</f>
        <v/>
      </c>
      <c r="E3495" s="295" t="str">
        <f>IF(F3495-G3495&lt;&gt;0,Journal!E3491,"")</f>
        <v/>
      </c>
      <c r="F3495" s="296"/>
      <c r="G3495" s="296"/>
      <c r="H3495" s="296">
        <f t="shared" si="54"/>
        <v>0</v>
      </c>
      <c r="I3495" s="311"/>
    </row>
    <row r="3496" spans="2:9" x14ac:dyDescent="0.35">
      <c r="B3496" s="310"/>
      <c r="C3496" s="294" t="str">
        <f>IF(F3496-G3496&lt;&gt;0,Journal!C3492,"")</f>
        <v/>
      </c>
      <c r="D3496" s="66" t="str">
        <f>IF(F3496-G3496&lt;&gt;0,Journal!D3492,"")</f>
        <v/>
      </c>
      <c r="E3496" s="295" t="str">
        <f>IF(F3496-G3496&lt;&gt;0,Journal!E3492,"")</f>
        <v/>
      </c>
      <c r="F3496" s="296"/>
      <c r="G3496" s="296"/>
      <c r="H3496" s="296">
        <f t="shared" si="54"/>
        <v>0</v>
      </c>
      <c r="I3496" s="311"/>
    </row>
    <row r="3497" spans="2:9" x14ac:dyDescent="0.35">
      <c r="B3497" s="310"/>
      <c r="C3497" s="294" t="str">
        <f>IF(F3497-G3497&lt;&gt;0,Journal!C3493,"")</f>
        <v/>
      </c>
      <c r="D3497" s="66" t="str">
        <f>IF(F3497-G3497&lt;&gt;0,Journal!D3493,"")</f>
        <v/>
      </c>
      <c r="E3497" s="295" t="str">
        <f>IF(F3497-G3497&lt;&gt;0,Journal!E3493,"")</f>
        <v/>
      </c>
      <c r="F3497" s="296"/>
      <c r="G3497" s="296"/>
      <c r="H3497" s="296">
        <f t="shared" si="54"/>
        <v>0</v>
      </c>
      <c r="I3497" s="311"/>
    </row>
    <row r="3498" spans="2:9" x14ac:dyDescent="0.35">
      <c r="B3498" s="310"/>
      <c r="C3498" s="294" t="str">
        <f>IF(F3498-G3498&lt;&gt;0,Journal!C3494,"")</f>
        <v/>
      </c>
      <c r="D3498" s="66" t="str">
        <f>IF(F3498-G3498&lt;&gt;0,Journal!D3494,"")</f>
        <v/>
      </c>
      <c r="E3498" s="295" t="str">
        <f>IF(F3498-G3498&lt;&gt;0,Journal!E3494,"")</f>
        <v/>
      </c>
      <c r="F3498" s="296"/>
      <c r="G3498" s="296"/>
      <c r="H3498" s="296">
        <f t="shared" si="54"/>
        <v>0</v>
      </c>
      <c r="I3498" s="311"/>
    </row>
    <row r="3499" spans="2:9" x14ac:dyDescent="0.35">
      <c r="B3499" s="310"/>
      <c r="C3499" s="294" t="str">
        <f>IF(F3499-G3499&lt;&gt;0,Journal!C3495,"")</f>
        <v/>
      </c>
      <c r="D3499" s="66" t="str">
        <f>IF(F3499-G3499&lt;&gt;0,Journal!D3495,"")</f>
        <v/>
      </c>
      <c r="E3499" s="295" t="str">
        <f>IF(F3499-G3499&lt;&gt;0,Journal!E3495,"")</f>
        <v/>
      </c>
      <c r="F3499" s="296"/>
      <c r="G3499" s="296"/>
      <c r="H3499" s="296">
        <f t="shared" si="54"/>
        <v>0</v>
      </c>
      <c r="I3499" s="311"/>
    </row>
    <row r="3500" spans="2:9" x14ac:dyDescent="0.35">
      <c r="B3500" s="310"/>
      <c r="C3500" s="294" t="str">
        <f>IF(F3500-G3500&lt;&gt;0,Journal!C3496,"")</f>
        <v/>
      </c>
      <c r="D3500" s="66" t="str">
        <f>IF(F3500-G3500&lt;&gt;0,Journal!D3496,"")</f>
        <v/>
      </c>
      <c r="E3500" s="295" t="str">
        <f>IF(F3500-G3500&lt;&gt;0,Journal!E3496,"")</f>
        <v/>
      </c>
      <c r="F3500" s="296"/>
      <c r="G3500" s="296"/>
      <c r="H3500" s="296">
        <f t="shared" si="54"/>
        <v>0</v>
      </c>
      <c r="I3500" s="311"/>
    </row>
    <row r="3501" spans="2:9" x14ac:dyDescent="0.35">
      <c r="B3501" s="310"/>
      <c r="C3501" s="294" t="str">
        <f>IF(F3501-G3501&lt;&gt;0,Journal!C3497,"")</f>
        <v/>
      </c>
      <c r="D3501" s="66" t="str">
        <f>IF(F3501-G3501&lt;&gt;0,Journal!D3497,"")</f>
        <v/>
      </c>
      <c r="E3501" s="295" t="str">
        <f>IF(F3501-G3501&lt;&gt;0,Journal!E3497,"")</f>
        <v/>
      </c>
      <c r="F3501" s="296"/>
      <c r="G3501" s="296"/>
      <c r="H3501" s="296">
        <f t="shared" si="54"/>
        <v>0</v>
      </c>
      <c r="I3501" s="311"/>
    </row>
    <row r="3502" spans="2:9" x14ac:dyDescent="0.35">
      <c r="B3502" s="310"/>
      <c r="C3502" s="294" t="str">
        <f>IF(F3502-G3502&lt;&gt;0,Journal!C3498,"")</f>
        <v/>
      </c>
      <c r="D3502" s="66" t="str">
        <f>IF(F3502-G3502&lt;&gt;0,Journal!D3498,"")</f>
        <v/>
      </c>
      <c r="E3502" s="295" t="str">
        <f>IF(F3502-G3502&lt;&gt;0,Journal!E3498,"")</f>
        <v/>
      </c>
      <c r="F3502" s="296"/>
      <c r="G3502" s="296"/>
      <c r="H3502" s="296">
        <f t="shared" si="54"/>
        <v>0</v>
      </c>
      <c r="I3502" s="311"/>
    </row>
    <row r="3503" spans="2:9" x14ac:dyDescent="0.35">
      <c r="B3503" s="310"/>
      <c r="C3503" s="294" t="str">
        <f>IF(F3503-G3503&lt;&gt;0,Journal!C3499,"")</f>
        <v/>
      </c>
      <c r="D3503" s="66" t="str">
        <f>IF(F3503-G3503&lt;&gt;0,Journal!D3499,"")</f>
        <v/>
      </c>
      <c r="E3503" s="295" t="str">
        <f>IF(F3503-G3503&lt;&gt;0,Journal!E3499,"")</f>
        <v/>
      </c>
      <c r="F3503" s="296"/>
      <c r="G3503" s="296"/>
      <c r="H3503" s="296">
        <f t="shared" si="54"/>
        <v>0</v>
      </c>
      <c r="I3503" s="311"/>
    </row>
    <row r="3504" spans="2:9" x14ac:dyDescent="0.35">
      <c r="B3504" s="310"/>
      <c r="C3504" s="294" t="str">
        <f>IF(F3504-G3504&lt;&gt;0,Journal!C3500,"")</f>
        <v/>
      </c>
      <c r="D3504" s="66" t="str">
        <f>IF(F3504-G3504&lt;&gt;0,Journal!D3500,"")</f>
        <v/>
      </c>
      <c r="E3504" s="295" t="str">
        <f>IF(F3504-G3504&lt;&gt;0,Journal!E3500,"")</f>
        <v/>
      </c>
      <c r="F3504" s="296"/>
      <c r="G3504" s="296"/>
      <c r="H3504" s="296">
        <f t="shared" si="54"/>
        <v>0</v>
      </c>
      <c r="I3504" s="311"/>
    </row>
    <row r="3505" spans="2:9" x14ac:dyDescent="0.35">
      <c r="B3505" s="310"/>
      <c r="C3505" s="294" t="str">
        <f>IF(F3505-G3505&lt;&gt;0,Journal!C3501,"")</f>
        <v/>
      </c>
      <c r="D3505" s="66" t="str">
        <f>IF(F3505-G3505&lt;&gt;0,Journal!D3501,"")</f>
        <v/>
      </c>
      <c r="E3505" s="295" t="str">
        <f>IF(F3505-G3505&lt;&gt;0,Journal!E3501,"")</f>
        <v/>
      </c>
      <c r="F3505" s="296"/>
      <c r="G3505" s="296"/>
      <c r="H3505" s="296">
        <f t="shared" si="54"/>
        <v>0</v>
      </c>
      <c r="I3505" s="311"/>
    </row>
    <row r="3506" spans="2:9" x14ac:dyDescent="0.35">
      <c r="B3506" s="310"/>
      <c r="C3506" s="294" t="str">
        <f>IF(F3506-G3506&lt;&gt;0,Journal!C3502,"")</f>
        <v/>
      </c>
      <c r="D3506" s="66" t="str">
        <f>IF(F3506-G3506&lt;&gt;0,Journal!D3502,"")</f>
        <v/>
      </c>
      <c r="E3506" s="295" t="str">
        <f>IF(F3506-G3506&lt;&gt;0,Journal!E3502,"")</f>
        <v/>
      </c>
      <c r="F3506" s="296"/>
      <c r="G3506" s="296"/>
      <c r="H3506" s="296">
        <f t="shared" si="54"/>
        <v>0</v>
      </c>
      <c r="I3506" s="311"/>
    </row>
    <row r="3507" spans="2:9" x14ac:dyDescent="0.35">
      <c r="B3507" s="310"/>
      <c r="C3507" s="294" t="str">
        <f>IF(F3507-G3507&lt;&gt;0,Journal!C3503,"")</f>
        <v/>
      </c>
      <c r="D3507" s="66" t="str">
        <f>IF(F3507-G3507&lt;&gt;0,Journal!D3503,"")</f>
        <v/>
      </c>
      <c r="E3507" s="295" t="str">
        <f>IF(F3507-G3507&lt;&gt;0,Journal!E3503,"")</f>
        <v/>
      </c>
      <c r="F3507" s="296"/>
      <c r="G3507" s="296"/>
      <c r="H3507" s="296">
        <f t="shared" si="54"/>
        <v>0</v>
      </c>
      <c r="I3507" s="311"/>
    </row>
    <row r="3508" spans="2:9" x14ac:dyDescent="0.35">
      <c r="B3508" s="310"/>
      <c r="C3508" s="294" t="str">
        <f>IF(F3508-G3508&lt;&gt;0,Journal!C3504,"")</f>
        <v/>
      </c>
      <c r="D3508" s="66" t="str">
        <f>IF(F3508-G3508&lt;&gt;0,Journal!D3504,"")</f>
        <v/>
      </c>
      <c r="E3508" s="295" t="str">
        <f>IF(F3508-G3508&lt;&gt;0,Journal!E3504,"")</f>
        <v/>
      </c>
      <c r="F3508" s="296"/>
      <c r="G3508" s="296"/>
      <c r="H3508" s="296">
        <f t="shared" si="54"/>
        <v>0</v>
      </c>
      <c r="I3508" s="311"/>
    </row>
    <row r="3509" spans="2:9" x14ac:dyDescent="0.35">
      <c r="B3509" s="310"/>
      <c r="C3509" s="294" t="str">
        <f>IF(F3509-G3509&lt;&gt;0,Journal!C3505,"")</f>
        <v/>
      </c>
      <c r="D3509" s="66" t="str">
        <f>IF(F3509-G3509&lt;&gt;0,Journal!D3505,"")</f>
        <v/>
      </c>
      <c r="E3509" s="295" t="str">
        <f>IF(F3509-G3509&lt;&gt;0,Journal!E3505,"")</f>
        <v/>
      </c>
      <c r="F3509" s="296"/>
      <c r="G3509" s="296"/>
      <c r="H3509" s="296">
        <f t="shared" si="54"/>
        <v>0</v>
      </c>
      <c r="I3509" s="311"/>
    </row>
    <row r="3510" spans="2:9" x14ac:dyDescent="0.35">
      <c r="B3510" s="310"/>
      <c r="C3510" s="294" t="str">
        <f>IF(F3510-G3510&lt;&gt;0,Journal!C3506,"")</f>
        <v/>
      </c>
      <c r="D3510" s="66" t="str">
        <f>IF(F3510-G3510&lt;&gt;0,Journal!D3506,"")</f>
        <v/>
      </c>
      <c r="E3510" s="295" t="str">
        <f>IF(F3510-G3510&lt;&gt;0,Journal!E3506,"")</f>
        <v/>
      </c>
      <c r="F3510" s="296"/>
      <c r="G3510" s="296"/>
      <c r="H3510" s="296">
        <f t="shared" si="54"/>
        <v>0</v>
      </c>
      <c r="I3510" s="311"/>
    </row>
    <row r="3511" spans="2:9" x14ac:dyDescent="0.35">
      <c r="B3511" s="310"/>
      <c r="C3511" s="294" t="str">
        <f>IF(F3511-G3511&lt;&gt;0,Journal!C3507,"")</f>
        <v/>
      </c>
      <c r="D3511" s="66" t="str">
        <f>IF(F3511-G3511&lt;&gt;0,Journal!D3507,"")</f>
        <v/>
      </c>
      <c r="E3511" s="295" t="str">
        <f>IF(F3511-G3511&lt;&gt;0,Journal!E3507,"")</f>
        <v/>
      </c>
      <c r="F3511" s="296"/>
      <c r="G3511" s="296"/>
      <c r="H3511" s="296">
        <f t="shared" si="54"/>
        <v>0</v>
      </c>
      <c r="I3511" s="311"/>
    </row>
    <row r="3512" spans="2:9" x14ac:dyDescent="0.35">
      <c r="B3512" s="310"/>
      <c r="C3512" s="294" t="str">
        <f>IF(F3512-G3512&lt;&gt;0,Journal!C3508,"")</f>
        <v/>
      </c>
      <c r="D3512" s="66" t="str">
        <f>IF(F3512-G3512&lt;&gt;0,Journal!D3508,"")</f>
        <v/>
      </c>
      <c r="E3512" s="295" t="str">
        <f>IF(F3512-G3512&lt;&gt;0,Journal!E3508,"")</f>
        <v/>
      </c>
      <c r="F3512" s="296"/>
      <c r="G3512" s="296"/>
      <c r="H3512" s="296">
        <f t="shared" si="54"/>
        <v>0</v>
      </c>
      <c r="I3512" s="311"/>
    </row>
    <row r="3513" spans="2:9" x14ac:dyDescent="0.35">
      <c r="B3513" s="310"/>
      <c r="C3513" s="294" t="str">
        <f>IF(F3513-G3513&lt;&gt;0,Journal!C3509,"")</f>
        <v/>
      </c>
      <c r="D3513" s="66" t="str">
        <f>IF(F3513-G3513&lt;&gt;0,Journal!D3509,"")</f>
        <v/>
      </c>
      <c r="E3513" s="295" t="str">
        <f>IF(F3513-G3513&lt;&gt;0,Journal!E3509,"")</f>
        <v/>
      </c>
      <c r="F3513" s="296"/>
      <c r="G3513" s="296"/>
      <c r="H3513" s="296">
        <f t="shared" si="54"/>
        <v>0</v>
      </c>
      <c r="I3513" s="311"/>
    </row>
    <row r="3514" spans="2:9" x14ac:dyDescent="0.35">
      <c r="B3514" s="310"/>
      <c r="C3514" s="294" t="str">
        <f>IF(F3514-G3514&lt;&gt;0,Journal!C3510,"")</f>
        <v/>
      </c>
      <c r="D3514" s="66" t="str">
        <f>IF(F3514-G3514&lt;&gt;0,Journal!D3510,"")</f>
        <v/>
      </c>
      <c r="E3514" s="295" t="str">
        <f>IF(F3514-G3514&lt;&gt;0,Journal!E3510,"")</f>
        <v/>
      </c>
      <c r="F3514" s="296"/>
      <c r="G3514" s="296"/>
      <c r="H3514" s="296">
        <f t="shared" si="54"/>
        <v>0</v>
      </c>
      <c r="I3514" s="311"/>
    </row>
    <row r="3515" spans="2:9" x14ac:dyDescent="0.35">
      <c r="B3515" s="310"/>
      <c r="C3515" s="294" t="str">
        <f>IF(F3515-G3515&lt;&gt;0,Journal!C3511,"")</f>
        <v/>
      </c>
      <c r="D3515" s="66" t="str">
        <f>IF(F3515-G3515&lt;&gt;0,Journal!D3511,"")</f>
        <v/>
      </c>
      <c r="E3515" s="295" t="str">
        <f>IF(F3515-G3515&lt;&gt;0,Journal!E3511,"")</f>
        <v/>
      </c>
      <c r="F3515" s="296"/>
      <c r="G3515" s="296"/>
      <c r="H3515" s="296">
        <f t="shared" si="54"/>
        <v>0</v>
      </c>
      <c r="I3515" s="311"/>
    </row>
    <row r="3516" spans="2:9" x14ac:dyDescent="0.35">
      <c r="B3516" s="310"/>
      <c r="C3516" s="294" t="str">
        <f>IF(F3516-G3516&lt;&gt;0,Journal!C3512,"")</f>
        <v/>
      </c>
      <c r="D3516" s="66" t="str">
        <f>IF(F3516-G3516&lt;&gt;0,Journal!D3512,"")</f>
        <v/>
      </c>
      <c r="E3516" s="295" t="str">
        <f>IF(F3516-G3516&lt;&gt;0,Journal!E3512,"")</f>
        <v/>
      </c>
      <c r="F3516" s="296"/>
      <c r="G3516" s="296"/>
      <c r="H3516" s="296">
        <f t="shared" si="54"/>
        <v>0</v>
      </c>
      <c r="I3516" s="311"/>
    </row>
    <row r="3517" spans="2:9" x14ac:dyDescent="0.35">
      <c r="B3517" s="310"/>
      <c r="C3517" s="294" t="str">
        <f>IF(F3517-G3517&lt;&gt;0,Journal!C3513,"")</f>
        <v/>
      </c>
      <c r="D3517" s="66" t="str">
        <f>IF(F3517-G3517&lt;&gt;0,Journal!D3513,"")</f>
        <v/>
      </c>
      <c r="E3517" s="295" t="str">
        <f>IF(F3517-G3517&lt;&gt;0,Journal!E3513,"")</f>
        <v/>
      </c>
      <c r="F3517" s="296"/>
      <c r="G3517" s="296"/>
      <c r="H3517" s="296">
        <f t="shared" si="54"/>
        <v>0</v>
      </c>
      <c r="I3517" s="311"/>
    </row>
    <row r="3518" spans="2:9" x14ac:dyDescent="0.35">
      <c r="B3518" s="310"/>
      <c r="C3518" s="294" t="str">
        <f>IF(F3518-G3518&lt;&gt;0,Journal!C3514,"")</f>
        <v/>
      </c>
      <c r="D3518" s="66" t="str">
        <f>IF(F3518-G3518&lt;&gt;0,Journal!D3514,"")</f>
        <v/>
      </c>
      <c r="E3518" s="295" t="str">
        <f>IF(F3518-G3518&lt;&gt;0,Journal!E3514,"")</f>
        <v/>
      </c>
      <c r="F3518" s="296"/>
      <c r="G3518" s="296"/>
      <c r="H3518" s="296">
        <f t="shared" si="54"/>
        <v>0</v>
      </c>
      <c r="I3518" s="311"/>
    </row>
    <row r="3519" spans="2:9" x14ac:dyDescent="0.35">
      <c r="B3519" s="310"/>
      <c r="C3519" s="294" t="str">
        <f>IF(F3519-G3519&lt;&gt;0,Journal!C3515,"")</f>
        <v/>
      </c>
      <c r="D3519" s="66" t="str">
        <f>IF(F3519-G3519&lt;&gt;0,Journal!D3515,"")</f>
        <v/>
      </c>
      <c r="E3519" s="295" t="str">
        <f>IF(F3519-G3519&lt;&gt;0,Journal!E3515,"")</f>
        <v/>
      </c>
      <c r="F3519" s="296"/>
      <c r="G3519" s="296"/>
      <c r="H3519" s="296">
        <f t="shared" si="54"/>
        <v>0</v>
      </c>
      <c r="I3519" s="311"/>
    </row>
    <row r="3520" spans="2:9" x14ac:dyDescent="0.35">
      <c r="B3520" s="310"/>
      <c r="C3520" s="294" t="str">
        <f>IF(F3520-G3520&lt;&gt;0,Journal!C3516,"")</f>
        <v/>
      </c>
      <c r="D3520" s="66" t="str">
        <f>IF(F3520-G3520&lt;&gt;0,Journal!D3516,"")</f>
        <v/>
      </c>
      <c r="E3520" s="295" t="str">
        <f>IF(F3520-G3520&lt;&gt;0,Journal!E3516,"")</f>
        <v/>
      </c>
      <c r="F3520" s="296"/>
      <c r="G3520" s="296"/>
      <c r="H3520" s="296">
        <f t="shared" si="54"/>
        <v>0</v>
      </c>
      <c r="I3520" s="311"/>
    </row>
    <row r="3521" spans="2:9" x14ac:dyDescent="0.35">
      <c r="B3521" s="310"/>
      <c r="C3521" s="294" t="str">
        <f>IF(F3521-G3521&lt;&gt;0,Journal!C3517,"")</f>
        <v/>
      </c>
      <c r="D3521" s="66" t="str">
        <f>IF(F3521-G3521&lt;&gt;0,Journal!D3517,"")</f>
        <v/>
      </c>
      <c r="E3521" s="295" t="str">
        <f>IF(F3521-G3521&lt;&gt;0,Journal!E3517,"")</f>
        <v/>
      </c>
      <c r="F3521" s="296"/>
      <c r="G3521" s="296"/>
      <c r="H3521" s="296">
        <f t="shared" si="54"/>
        <v>0</v>
      </c>
      <c r="I3521" s="311"/>
    </row>
    <row r="3522" spans="2:9" x14ac:dyDescent="0.35">
      <c r="B3522" s="310"/>
      <c r="C3522" s="294" t="str">
        <f>IF(F3522-G3522&lt;&gt;0,Journal!C3518,"")</f>
        <v/>
      </c>
      <c r="D3522" s="66" t="str">
        <f>IF(F3522-G3522&lt;&gt;0,Journal!D3518,"")</f>
        <v/>
      </c>
      <c r="E3522" s="295" t="str">
        <f>IF(F3522-G3522&lt;&gt;0,Journal!E3518,"")</f>
        <v/>
      </c>
      <c r="F3522" s="296"/>
      <c r="G3522" s="296"/>
      <c r="H3522" s="296">
        <f t="shared" si="54"/>
        <v>0</v>
      </c>
      <c r="I3522" s="311"/>
    </row>
    <row r="3523" spans="2:9" x14ac:dyDescent="0.35">
      <c r="B3523" s="310"/>
      <c r="C3523" s="294" t="str">
        <f>IF(F3523-G3523&lt;&gt;0,Journal!C3519,"")</f>
        <v/>
      </c>
      <c r="D3523" s="66" t="str">
        <f>IF(F3523-G3523&lt;&gt;0,Journal!D3519,"")</f>
        <v/>
      </c>
      <c r="E3523" s="295" t="str">
        <f>IF(F3523-G3523&lt;&gt;0,Journal!E3519,"")</f>
        <v/>
      </c>
      <c r="F3523" s="296"/>
      <c r="G3523" s="296"/>
      <c r="H3523" s="296">
        <f t="shared" si="54"/>
        <v>0</v>
      </c>
      <c r="I3523" s="311"/>
    </row>
    <row r="3524" spans="2:9" x14ac:dyDescent="0.35">
      <c r="B3524" s="310"/>
      <c r="C3524" s="294" t="str">
        <f>IF(F3524-G3524&lt;&gt;0,Journal!C3520,"")</f>
        <v/>
      </c>
      <c r="D3524" s="66" t="str">
        <f>IF(F3524-G3524&lt;&gt;0,Journal!D3520,"")</f>
        <v/>
      </c>
      <c r="E3524" s="295" t="str">
        <f>IF(F3524-G3524&lt;&gt;0,Journal!E3520,"")</f>
        <v/>
      </c>
      <c r="F3524" s="296"/>
      <c r="G3524" s="296"/>
      <c r="H3524" s="296">
        <f t="shared" si="54"/>
        <v>0</v>
      </c>
      <c r="I3524" s="311"/>
    </row>
    <row r="3525" spans="2:9" x14ac:dyDescent="0.35">
      <c r="B3525" s="310"/>
      <c r="C3525" s="294" t="str">
        <f>IF(F3525-G3525&lt;&gt;0,Journal!C3521,"")</f>
        <v/>
      </c>
      <c r="D3525" s="66" t="str">
        <f>IF(F3525-G3525&lt;&gt;0,Journal!D3521,"")</f>
        <v/>
      </c>
      <c r="E3525" s="295" t="str">
        <f>IF(F3525-G3525&lt;&gt;0,Journal!E3521,"")</f>
        <v/>
      </c>
      <c r="F3525" s="296"/>
      <c r="G3525" s="296"/>
      <c r="H3525" s="296">
        <f t="shared" si="54"/>
        <v>0</v>
      </c>
      <c r="I3525" s="311"/>
    </row>
    <row r="3526" spans="2:9" x14ac:dyDescent="0.35">
      <c r="B3526" s="310"/>
      <c r="C3526" s="294" t="str">
        <f>IF(F3526-G3526&lt;&gt;0,Journal!C3522,"")</f>
        <v/>
      </c>
      <c r="D3526" s="66" t="str">
        <f>IF(F3526-G3526&lt;&gt;0,Journal!D3522,"")</f>
        <v/>
      </c>
      <c r="E3526" s="295" t="str">
        <f>IF(F3526-G3526&lt;&gt;0,Journal!E3522,"")</f>
        <v/>
      </c>
      <c r="F3526" s="296"/>
      <c r="G3526" s="296"/>
      <c r="H3526" s="296">
        <f t="shared" si="54"/>
        <v>0</v>
      </c>
      <c r="I3526" s="311"/>
    </row>
    <row r="3527" spans="2:9" x14ac:dyDescent="0.35">
      <c r="B3527" s="310"/>
      <c r="C3527" s="294" t="str">
        <f>IF(F3527-G3527&lt;&gt;0,Journal!C3523,"")</f>
        <v/>
      </c>
      <c r="D3527" s="66" t="str">
        <f>IF(F3527-G3527&lt;&gt;0,Journal!D3523,"")</f>
        <v/>
      </c>
      <c r="E3527" s="295" t="str">
        <f>IF(F3527-G3527&lt;&gt;0,Journal!E3523,"")</f>
        <v/>
      </c>
      <c r="F3527" s="296"/>
      <c r="G3527" s="296"/>
      <c r="H3527" s="296">
        <f t="shared" si="54"/>
        <v>0</v>
      </c>
      <c r="I3527" s="311"/>
    </row>
    <row r="3528" spans="2:9" x14ac:dyDescent="0.35">
      <c r="B3528" s="310"/>
      <c r="C3528" s="294" t="str">
        <f>IF(F3528-G3528&lt;&gt;0,Journal!C3524,"")</f>
        <v/>
      </c>
      <c r="D3528" s="66" t="str">
        <f>IF(F3528-G3528&lt;&gt;0,Journal!D3524,"")</f>
        <v/>
      </c>
      <c r="E3528" s="295" t="str">
        <f>IF(F3528-G3528&lt;&gt;0,Journal!E3524,"")</f>
        <v/>
      </c>
      <c r="F3528" s="296"/>
      <c r="G3528" s="296"/>
      <c r="H3528" s="296">
        <f t="shared" si="54"/>
        <v>0</v>
      </c>
      <c r="I3528" s="311"/>
    </row>
    <row r="3529" spans="2:9" x14ac:dyDescent="0.35">
      <c r="B3529" s="310"/>
      <c r="C3529" s="294" t="str">
        <f>IF(F3529-G3529&lt;&gt;0,Journal!C3525,"")</f>
        <v/>
      </c>
      <c r="D3529" s="66" t="str">
        <f>IF(F3529-G3529&lt;&gt;0,Journal!D3525,"")</f>
        <v/>
      </c>
      <c r="E3529" s="295" t="str">
        <f>IF(F3529-G3529&lt;&gt;0,Journal!E3525,"")</f>
        <v/>
      </c>
      <c r="F3529" s="296"/>
      <c r="G3529" s="296"/>
      <c r="H3529" s="296">
        <f t="shared" si="54"/>
        <v>0</v>
      </c>
      <c r="I3529" s="311"/>
    </row>
    <row r="3530" spans="2:9" x14ac:dyDescent="0.35">
      <c r="B3530" s="310"/>
      <c r="C3530" s="294" t="str">
        <f>IF(F3530-G3530&lt;&gt;0,Journal!C3526,"")</f>
        <v/>
      </c>
      <c r="D3530" s="66" t="str">
        <f>IF(F3530-G3530&lt;&gt;0,Journal!D3526,"")</f>
        <v/>
      </c>
      <c r="E3530" s="295" t="str">
        <f>IF(F3530-G3530&lt;&gt;0,Journal!E3526,"")</f>
        <v/>
      </c>
      <c r="F3530" s="296"/>
      <c r="G3530" s="296"/>
      <c r="H3530" s="296">
        <f t="shared" si="54"/>
        <v>0</v>
      </c>
      <c r="I3530" s="311"/>
    </row>
    <row r="3531" spans="2:9" x14ac:dyDescent="0.35">
      <c r="B3531" s="310"/>
      <c r="C3531" s="294" t="str">
        <f>IF(F3531-G3531&lt;&gt;0,Journal!C3527,"")</f>
        <v/>
      </c>
      <c r="D3531" s="66" t="str">
        <f>IF(F3531-G3531&lt;&gt;0,Journal!D3527,"")</f>
        <v/>
      </c>
      <c r="E3531" s="295" t="str">
        <f>IF(F3531-G3531&lt;&gt;0,Journal!E3527,"")</f>
        <v/>
      </c>
      <c r="F3531" s="296"/>
      <c r="G3531" s="296"/>
      <c r="H3531" s="296">
        <f t="shared" si="54"/>
        <v>0</v>
      </c>
      <c r="I3531" s="311"/>
    </row>
    <row r="3532" spans="2:9" x14ac:dyDescent="0.35">
      <c r="B3532" s="310"/>
      <c r="C3532" s="294" t="str">
        <f>IF(F3532-G3532&lt;&gt;0,Journal!C3528,"")</f>
        <v/>
      </c>
      <c r="D3532" s="66" t="str">
        <f>IF(F3532-G3532&lt;&gt;0,Journal!D3528,"")</f>
        <v/>
      </c>
      <c r="E3532" s="295" t="str">
        <f>IF(F3532-G3532&lt;&gt;0,Journal!E3528,"")</f>
        <v/>
      </c>
      <c r="F3532" s="296"/>
      <c r="G3532" s="296"/>
      <c r="H3532" s="296">
        <f t="shared" si="54"/>
        <v>0</v>
      </c>
      <c r="I3532" s="311"/>
    </row>
    <row r="3533" spans="2:9" x14ac:dyDescent="0.35">
      <c r="B3533" s="310"/>
      <c r="C3533" s="294" t="str">
        <f>IF(F3533-G3533&lt;&gt;0,Journal!C3529,"")</f>
        <v/>
      </c>
      <c r="D3533" s="66" t="str">
        <f>IF(F3533-G3533&lt;&gt;0,Journal!D3529,"")</f>
        <v/>
      </c>
      <c r="E3533" s="295" t="str">
        <f>IF(F3533-G3533&lt;&gt;0,Journal!E3529,"")</f>
        <v/>
      </c>
      <c r="F3533" s="296"/>
      <c r="G3533" s="296"/>
      <c r="H3533" s="296">
        <f t="shared" si="54"/>
        <v>0</v>
      </c>
      <c r="I3533" s="311"/>
    </row>
    <row r="3534" spans="2:9" x14ac:dyDescent="0.35">
      <c r="B3534" s="310"/>
      <c r="C3534" s="294" t="str">
        <f>IF(F3534-G3534&lt;&gt;0,Journal!C3530,"")</f>
        <v/>
      </c>
      <c r="D3534" s="66" t="str">
        <f>IF(F3534-G3534&lt;&gt;0,Journal!D3530,"")</f>
        <v/>
      </c>
      <c r="E3534" s="295" t="str">
        <f>IF(F3534-G3534&lt;&gt;0,Journal!E3530,"")</f>
        <v/>
      </c>
      <c r="F3534" s="296"/>
      <c r="G3534" s="296"/>
      <c r="H3534" s="296">
        <f t="shared" si="54"/>
        <v>0</v>
      </c>
      <c r="I3534" s="311"/>
    </row>
    <row r="3535" spans="2:9" x14ac:dyDescent="0.35">
      <c r="B3535" s="310"/>
      <c r="C3535" s="294" t="str">
        <f>IF(F3535-G3535&lt;&gt;0,Journal!C3531,"")</f>
        <v/>
      </c>
      <c r="D3535" s="66" t="str">
        <f>IF(F3535-G3535&lt;&gt;0,Journal!D3531,"")</f>
        <v/>
      </c>
      <c r="E3535" s="295" t="str">
        <f>IF(F3535-G3535&lt;&gt;0,Journal!E3531,"")</f>
        <v/>
      </c>
      <c r="F3535" s="296"/>
      <c r="G3535" s="296"/>
      <c r="H3535" s="296">
        <f t="shared" si="54"/>
        <v>0</v>
      </c>
      <c r="I3535" s="311"/>
    </row>
    <row r="3536" spans="2:9" x14ac:dyDescent="0.35">
      <c r="B3536" s="310"/>
      <c r="C3536" s="294" t="str">
        <f>IF(F3536-G3536&lt;&gt;0,Journal!C3532,"")</f>
        <v/>
      </c>
      <c r="D3536" s="66" t="str">
        <f>IF(F3536-G3536&lt;&gt;0,Journal!D3532,"")</f>
        <v/>
      </c>
      <c r="E3536" s="295" t="str">
        <f>IF(F3536-G3536&lt;&gt;0,Journal!E3532,"")</f>
        <v/>
      </c>
      <c r="F3536" s="296"/>
      <c r="G3536" s="296"/>
      <c r="H3536" s="296">
        <f t="shared" ref="H3536:H3599" si="55">IF($F$9="Debit",(H3535+F3536-G3536),(H3535+G3536-F3536))</f>
        <v>0</v>
      </c>
      <c r="I3536" s="311"/>
    </row>
    <row r="3537" spans="2:9" x14ac:dyDescent="0.35">
      <c r="B3537" s="310"/>
      <c r="C3537" s="294" t="str">
        <f>IF(F3537-G3537&lt;&gt;0,Journal!C3533,"")</f>
        <v/>
      </c>
      <c r="D3537" s="66" t="str">
        <f>IF(F3537-G3537&lt;&gt;0,Journal!D3533,"")</f>
        <v/>
      </c>
      <c r="E3537" s="295" t="str">
        <f>IF(F3537-G3537&lt;&gt;0,Journal!E3533,"")</f>
        <v/>
      </c>
      <c r="F3537" s="296"/>
      <c r="G3537" s="296"/>
      <c r="H3537" s="296">
        <f t="shared" si="55"/>
        <v>0</v>
      </c>
      <c r="I3537" s="311"/>
    </row>
    <row r="3538" spans="2:9" x14ac:dyDescent="0.35">
      <c r="B3538" s="310"/>
      <c r="C3538" s="294" t="str">
        <f>IF(F3538-G3538&lt;&gt;0,Journal!C3534,"")</f>
        <v/>
      </c>
      <c r="D3538" s="66" t="str">
        <f>IF(F3538-G3538&lt;&gt;0,Journal!D3534,"")</f>
        <v/>
      </c>
      <c r="E3538" s="295" t="str">
        <f>IF(F3538-G3538&lt;&gt;0,Journal!E3534,"")</f>
        <v/>
      </c>
      <c r="F3538" s="296"/>
      <c r="G3538" s="296"/>
      <c r="H3538" s="296">
        <f t="shared" si="55"/>
        <v>0</v>
      </c>
      <c r="I3538" s="311"/>
    </row>
    <row r="3539" spans="2:9" x14ac:dyDescent="0.35">
      <c r="B3539" s="310"/>
      <c r="C3539" s="294" t="str">
        <f>IF(F3539-G3539&lt;&gt;0,Journal!C3535,"")</f>
        <v/>
      </c>
      <c r="D3539" s="66" t="str">
        <f>IF(F3539-G3539&lt;&gt;0,Journal!D3535,"")</f>
        <v/>
      </c>
      <c r="E3539" s="295" t="str">
        <f>IF(F3539-G3539&lt;&gt;0,Journal!E3535,"")</f>
        <v/>
      </c>
      <c r="F3539" s="296"/>
      <c r="G3539" s="296"/>
      <c r="H3539" s="296">
        <f t="shared" si="55"/>
        <v>0</v>
      </c>
      <c r="I3539" s="311"/>
    </row>
    <row r="3540" spans="2:9" x14ac:dyDescent="0.35">
      <c r="B3540" s="310"/>
      <c r="C3540" s="294" t="str">
        <f>IF(F3540-G3540&lt;&gt;0,Journal!C3536,"")</f>
        <v/>
      </c>
      <c r="D3540" s="66" t="str">
        <f>IF(F3540-G3540&lt;&gt;0,Journal!D3536,"")</f>
        <v/>
      </c>
      <c r="E3540" s="295" t="str">
        <f>IF(F3540-G3540&lt;&gt;0,Journal!E3536,"")</f>
        <v/>
      </c>
      <c r="F3540" s="296"/>
      <c r="G3540" s="296"/>
      <c r="H3540" s="296">
        <f t="shared" si="55"/>
        <v>0</v>
      </c>
      <c r="I3540" s="311"/>
    </row>
    <row r="3541" spans="2:9" x14ac:dyDescent="0.35">
      <c r="B3541" s="310"/>
      <c r="C3541" s="294" t="str">
        <f>IF(F3541-G3541&lt;&gt;0,Journal!C3537,"")</f>
        <v/>
      </c>
      <c r="D3541" s="66" t="str">
        <f>IF(F3541-G3541&lt;&gt;0,Journal!D3537,"")</f>
        <v/>
      </c>
      <c r="E3541" s="295" t="str">
        <f>IF(F3541-G3541&lt;&gt;0,Journal!E3537,"")</f>
        <v/>
      </c>
      <c r="F3541" s="296"/>
      <c r="G3541" s="296"/>
      <c r="H3541" s="296">
        <f t="shared" si="55"/>
        <v>0</v>
      </c>
      <c r="I3541" s="311"/>
    </row>
    <row r="3542" spans="2:9" x14ac:dyDescent="0.35">
      <c r="B3542" s="310"/>
      <c r="C3542" s="294" t="str">
        <f>IF(F3542-G3542&lt;&gt;0,Journal!C3538,"")</f>
        <v/>
      </c>
      <c r="D3542" s="66" t="str">
        <f>IF(F3542-G3542&lt;&gt;0,Journal!D3538,"")</f>
        <v/>
      </c>
      <c r="E3542" s="295" t="str">
        <f>IF(F3542-G3542&lt;&gt;0,Journal!E3538,"")</f>
        <v/>
      </c>
      <c r="F3542" s="296"/>
      <c r="G3542" s="296"/>
      <c r="H3542" s="296">
        <f t="shared" si="55"/>
        <v>0</v>
      </c>
      <c r="I3542" s="311"/>
    </row>
    <row r="3543" spans="2:9" x14ac:dyDescent="0.35">
      <c r="B3543" s="310"/>
      <c r="C3543" s="294" t="str">
        <f>IF(F3543-G3543&lt;&gt;0,Journal!C3539,"")</f>
        <v/>
      </c>
      <c r="D3543" s="66" t="str">
        <f>IF(F3543-G3543&lt;&gt;0,Journal!D3539,"")</f>
        <v/>
      </c>
      <c r="E3543" s="295" t="str">
        <f>IF(F3543-G3543&lt;&gt;0,Journal!E3539,"")</f>
        <v/>
      </c>
      <c r="F3543" s="296"/>
      <c r="G3543" s="296"/>
      <c r="H3543" s="296">
        <f t="shared" si="55"/>
        <v>0</v>
      </c>
      <c r="I3543" s="311"/>
    </row>
    <row r="3544" spans="2:9" x14ac:dyDescent="0.35">
      <c r="B3544" s="310"/>
      <c r="C3544" s="294" t="str">
        <f>IF(F3544-G3544&lt;&gt;0,Journal!C3540,"")</f>
        <v/>
      </c>
      <c r="D3544" s="66" t="str">
        <f>IF(F3544-G3544&lt;&gt;0,Journal!D3540,"")</f>
        <v/>
      </c>
      <c r="E3544" s="295" t="str">
        <f>IF(F3544-G3544&lt;&gt;0,Journal!E3540,"")</f>
        <v/>
      </c>
      <c r="F3544" s="296"/>
      <c r="G3544" s="296"/>
      <c r="H3544" s="296">
        <f t="shared" si="55"/>
        <v>0</v>
      </c>
      <c r="I3544" s="311"/>
    </row>
    <row r="3545" spans="2:9" x14ac:dyDescent="0.35">
      <c r="B3545" s="310"/>
      <c r="C3545" s="294" t="str">
        <f>IF(F3545-G3545&lt;&gt;0,Journal!C3541,"")</f>
        <v/>
      </c>
      <c r="D3545" s="66" t="str">
        <f>IF(F3545-G3545&lt;&gt;0,Journal!D3541,"")</f>
        <v/>
      </c>
      <c r="E3545" s="295" t="str">
        <f>IF(F3545-G3545&lt;&gt;0,Journal!E3541,"")</f>
        <v/>
      </c>
      <c r="F3545" s="296"/>
      <c r="G3545" s="296"/>
      <c r="H3545" s="296">
        <f t="shared" si="55"/>
        <v>0</v>
      </c>
      <c r="I3545" s="311"/>
    </row>
    <row r="3546" spans="2:9" x14ac:dyDescent="0.35">
      <c r="B3546" s="310"/>
      <c r="C3546" s="294" t="str">
        <f>IF(F3546-G3546&lt;&gt;0,Journal!C3542,"")</f>
        <v/>
      </c>
      <c r="D3546" s="66" t="str">
        <f>IF(F3546-G3546&lt;&gt;0,Journal!D3542,"")</f>
        <v/>
      </c>
      <c r="E3546" s="295" t="str">
        <f>IF(F3546-G3546&lt;&gt;0,Journal!E3542,"")</f>
        <v/>
      </c>
      <c r="F3546" s="296"/>
      <c r="G3546" s="296"/>
      <c r="H3546" s="296">
        <f t="shared" si="55"/>
        <v>0</v>
      </c>
      <c r="I3546" s="311"/>
    </row>
    <row r="3547" spans="2:9" x14ac:dyDescent="0.35">
      <c r="B3547" s="310"/>
      <c r="C3547" s="294" t="str">
        <f>IF(F3547-G3547&lt;&gt;0,Journal!C3543,"")</f>
        <v/>
      </c>
      <c r="D3547" s="66" t="str">
        <f>IF(F3547-G3547&lt;&gt;0,Journal!D3543,"")</f>
        <v/>
      </c>
      <c r="E3547" s="295" t="str">
        <f>IF(F3547-G3547&lt;&gt;0,Journal!E3543,"")</f>
        <v/>
      </c>
      <c r="F3547" s="296"/>
      <c r="G3547" s="296"/>
      <c r="H3547" s="296">
        <f t="shared" si="55"/>
        <v>0</v>
      </c>
      <c r="I3547" s="311"/>
    </row>
    <row r="3548" spans="2:9" x14ac:dyDescent="0.35">
      <c r="B3548" s="310"/>
      <c r="C3548" s="294" t="str">
        <f>IF(F3548-G3548&lt;&gt;0,Journal!C3544,"")</f>
        <v/>
      </c>
      <c r="D3548" s="66" t="str">
        <f>IF(F3548-G3548&lt;&gt;0,Journal!D3544,"")</f>
        <v/>
      </c>
      <c r="E3548" s="295" t="str">
        <f>IF(F3548-G3548&lt;&gt;0,Journal!E3544,"")</f>
        <v/>
      </c>
      <c r="F3548" s="296"/>
      <c r="G3548" s="296"/>
      <c r="H3548" s="296">
        <f t="shared" si="55"/>
        <v>0</v>
      </c>
      <c r="I3548" s="311"/>
    </row>
    <row r="3549" spans="2:9" x14ac:dyDescent="0.35">
      <c r="B3549" s="310"/>
      <c r="C3549" s="294" t="str">
        <f>IF(F3549-G3549&lt;&gt;0,Journal!C3545,"")</f>
        <v/>
      </c>
      <c r="D3549" s="66" t="str">
        <f>IF(F3549-G3549&lt;&gt;0,Journal!D3545,"")</f>
        <v/>
      </c>
      <c r="E3549" s="295" t="str">
        <f>IF(F3549-G3549&lt;&gt;0,Journal!E3545,"")</f>
        <v/>
      </c>
      <c r="F3549" s="296"/>
      <c r="G3549" s="296"/>
      <c r="H3549" s="296">
        <f t="shared" si="55"/>
        <v>0</v>
      </c>
      <c r="I3549" s="311"/>
    </row>
    <row r="3550" spans="2:9" x14ac:dyDescent="0.35">
      <c r="B3550" s="310"/>
      <c r="C3550" s="294" t="str">
        <f>IF(F3550-G3550&lt;&gt;0,Journal!C3546,"")</f>
        <v/>
      </c>
      <c r="D3550" s="66" t="str">
        <f>IF(F3550-G3550&lt;&gt;0,Journal!D3546,"")</f>
        <v/>
      </c>
      <c r="E3550" s="295" t="str">
        <f>IF(F3550-G3550&lt;&gt;0,Journal!E3546,"")</f>
        <v/>
      </c>
      <c r="F3550" s="296"/>
      <c r="G3550" s="296"/>
      <c r="H3550" s="296">
        <f t="shared" si="55"/>
        <v>0</v>
      </c>
      <c r="I3550" s="311"/>
    </row>
    <row r="3551" spans="2:9" x14ac:dyDescent="0.35">
      <c r="B3551" s="310"/>
      <c r="C3551" s="294" t="str">
        <f>IF(F3551-G3551&lt;&gt;0,Journal!C3547,"")</f>
        <v/>
      </c>
      <c r="D3551" s="66" t="str">
        <f>IF(F3551-G3551&lt;&gt;0,Journal!D3547,"")</f>
        <v/>
      </c>
      <c r="E3551" s="295" t="str">
        <f>IF(F3551-G3551&lt;&gt;0,Journal!E3547,"")</f>
        <v/>
      </c>
      <c r="F3551" s="296"/>
      <c r="G3551" s="296"/>
      <c r="H3551" s="296">
        <f t="shared" si="55"/>
        <v>0</v>
      </c>
      <c r="I3551" s="311"/>
    </row>
    <row r="3552" spans="2:9" x14ac:dyDescent="0.35">
      <c r="B3552" s="310"/>
      <c r="C3552" s="294" t="str">
        <f>IF(F3552-G3552&lt;&gt;0,Journal!C3548,"")</f>
        <v/>
      </c>
      <c r="D3552" s="66" t="str">
        <f>IF(F3552-G3552&lt;&gt;0,Journal!D3548,"")</f>
        <v/>
      </c>
      <c r="E3552" s="295" t="str">
        <f>IF(F3552-G3552&lt;&gt;0,Journal!E3548,"")</f>
        <v/>
      </c>
      <c r="F3552" s="296"/>
      <c r="G3552" s="296"/>
      <c r="H3552" s="296">
        <f t="shared" si="55"/>
        <v>0</v>
      </c>
      <c r="I3552" s="311"/>
    </row>
    <row r="3553" spans="2:9" x14ac:dyDescent="0.35">
      <c r="B3553" s="310"/>
      <c r="C3553" s="294" t="str">
        <f>IF(F3553-G3553&lt;&gt;0,Journal!C3549,"")</f>
        <v/>
      </c>
      <c r="D3553" s="66" t="str">
        <f>IF(F3553-G3553&lt;&gt;0,Journal!D3549,"")</f>
        <v/>
      </c>
      <c r="E3553" s="295" t="str">
        <f>IF(F3553-G3553&lt;&gt;0,Journal!E3549,"")</f>
        <v/>
      </c>
      <c r="F3553" s="296"/>
      <c r="G3553" s="296"/>
      <c r="H3553" s="296">
        <f t="shared" si="55"/>
        <v>0</v>
      </c>
      <c r="I3553" s="311"/>
    </row>
    <row r="3554" spans="2:9" x14ac:dyDescent="0.35">
      <c r="B3554" s="310"/>
      <c r="C3554" s="294" t="str">
        <f>IF(F3554-G3554&lt;&gt;0,Journal!C3550,"")</f>
        <v/>
      </c>
      <c r="D3554" s="66" t="str">
        <f>IF(F3554-G3554&lt;&gt;0,Journal!D3550,"")</f>
        <v/>
      </c>
      <c r="E3554" s="295" t="str">
        <f>IF(F3554-G3554&lt;&gt;0,Journal!E3550,"")</f>
        <v/>
      </c>
      <c r="F3554" s="296"/>
      <c r="G3554" s="296"/>
      <c r="H3554" s="296">
        <f t="shared" si="55"/>
        <v>0</v>
      </c>
      <c r="I3554" s="311"/>
    </row>
    <row r="3555" spans="2:9" x14ac:dyDescent="0.35">
      <c r="B3555" s="310"/>
      <c r="C3555" s="294" t="str">
        <f>IF(F3555-G3555&lt;&gt;0,Journal!C3551,"")</f>
        <v/>
      </c>
      <c r="D3555" s="66" t="str">
        <f>IF(F3555-G3555&lt;&gt;0,Journal!D3551,"")</f>
        <v/>
      </c>
      <c r="E3555" s="295" t="str">
        <f>IF(F3555-G3555&lt;&gt;0,Journal!E3551,"")</f>
        <v/>
      </c>
      <c r="F3555" s="296"/>
      <c r="G3555" s="296"/>
      <c r="H3555" s="296">
        <f t="shared" si="55"/>
        <v>0</v>
      </c>
      <c r="I3555" s="311"/>
    </row>
    <row r="3556" spans="2:9" x14ac:dyDescent="0.35">
      <c r="B3556" s="310"/>
      <c r="C3556" s="294" t="str">
        <f>IF(F3556-G3556&lt;&gt;0,Journal!C3552,"")</f>
        <v/>
      </c>
      <c r="D3556" s="66" t="str">
        <f>IF(F3556-G3556&lt;&gt;0,Journal!D3552,"")</f>
        <v/>
      </c>
      <c r="E3556" s="295" t="str">
        <f>IF(F3556-G3556&lt;&gt;0,Journal!E3552,"")</f>
        <v/>
      </c>
      <c r="F3556" s="296"/>
      <c r="G3556" s="296"/>
      <c r="H3556" s="296">
        <f t="shared" si="55"/>
        <v>0</v>
      </c>
      <c r="I3556" s="311"/>
    </row>
    <row r="3557" spans="2:9" x14ac:dyDescent="0.35">
      <c r="B3557" s="310"/>
      <c r="C3557" s="294" t="str">
        <f>IF(F3557-G3557&lt;&gt;0,Journal!C3553,"")</f>
        <v/>
      </c>
      <c r="D3557" s="66" t="str">
        <f>IF(F3557-G3557&lt;&gt;0,Journal!D3553,"")</f>
        <v/>
      </c>
      <c r="E3557" s="295" t="str">
        <f>IF(F3557-G3557&lt;&gt;0,Journal!E3553,"")</f>
        <v/>
      </c>
      <c r="F3557" s="296"/>
      <c r="G3557" s="296"/>
      <c r="H3557" s="296">
        <f t="shared" si="55"/>
        <v>0</v>
      </c>
      <c r="I3557" s="311"/>
    </row>
    <row r="3558" spans="2:9" x14ac:dyDescent="0.35">
      <c r="B3558" s="310"/>
      <c r="C3558" s="294" t="str">
        <f>IF(F3558-G3558&lt;&gt;0,Journal!C3554,"")</f>
        <v/>
      </c>
      <c r="D3558" s="66" t="str">
        <f>IF(F3558-G3558&lt;&gt;0,Journal!D3554,"")</f>
        <v/>
      </c>
      <c r="E3558" s="295" t="str">
        <f>IF(F3558-G3558&lt;&gt;0,Journal!E3554,"")</f>
        <v/>
      </c>
      <c r="F3558" s="296"/>
      <c r="G3558" s="296"/>
      <c r="H3558" s="296">
        <f t="shared" si="55"/>
        <v>0</v>
      </c>
      <c r="I3558" s="311"/>
    </row>
    <row r="3559" spans="2:9" x14ac:dyDescent="0.35">
      <c r="B3559" s="310"/>
      <c r="C3559" s="294" t="str">
        <f>IF(F3559-G3559&lt;&gt;0,Journal!C3555,"")</f>
        <v/>
      </c>
      <c r="D3559" s="66" t="str">
        <f>IF(F3559-G3559&lt;&gt;0,Journal!D3555,"")</f>
        <v/>
      </c>
      <c r="E3559" s="295" t="str">
        <f>IF(F3559-G3559&lt;&gt;0,Journal!E3555,"")</f>
        <v/>
      </c>
      <c r="F3559" s="296"/>
      <c r="G3559" s="296"/>
      <c r="H3559" s="296">
        <f t="shared" si="55"/>
        <v>0</v>
      </c>
      <c r="I3559" s="311"/>
    </row>
    <row r="3560" spans="2:9" x14ac:dyDescent="0.35">
      <c r="B3560" s="310"/>
      <c r="C3560" s="294" t="str">
        <f>IF(F3560-G3560&lt;&gt;0,Journal!C3556,"")</f>
        <v/>
      </c>
      <c r="D3560" s="66" t="str">
        <f>IF(F3560-G3560&lt;&gt;0,Journal!D3556,"")</f>
        <v/>
      </c>
      <c r="E3560" s="295" t="str">
        <f>IF(F3560-G3560&lt;&gt;0,Journal!E3556,"")</f>
        <v/>
      </c>
      <c r="F3560" s="296"/>
      <c r="G3560" s="296"/>
      <c r="H3560" s="296">
        <f t="shared" si="55"/>
        <v>0</v>
      </c>
      <c r="I3560" s="311"/>
    </row>
    <row r="3561" spans="2:9" x14ac:dyDescent="0.35">
      <c r="B3561" s="310"/>
      <c r="C3561" s="294" t="str">
        <f>IF(F3561-G3561&lt;&gt;0,Journal!C3557,"")</f>
        <v/>
      </c>
      <c r="D3561" s="66" t="str">
        <f>IF(F3561-G3561&lt;&gt;0,Journal!D3557,"")</f>
        <v/>
      </c>
      <c r="E3561" s="295" t="str">
        <f>IF(F3561-G3561&lt;&gt;0,Journal!E3557,"")</f>
        <v/>
      </c>
      <c r="F3561" s="296"/>
      <c r="G3561" s="296"/>
      <c r="H3561" s="296">
        <f t="shared" si="55"/>
        <v>0</v>
      </c>
      <c r="I3561" s="311"/>
    </row>
    <row r="3562" spans="2:9" x14ac:dyDescent="0.35">
      <c r="B3562" s="310"/>
      <c r="C3562" s="294" t="str">
        <f>IF(F3562-G3562&lt;&gt;0,Journal!C3558,"")</f>
        <v/>
      </c>
      <c r="D3562" s="66" t="str">
        <f>IF(F3562-G3562&lt;&gt;0,Journal!D3558,"")</f>
        <v/>
      </c>
      <c r="E3562" s="295" t="str">
        <f>IF(F3562-G3562&lt;&gt;0,Journal!E3558,"")</f>
        <v/>
      </c>
      <c r="F3562" s="296"/>
      <c r="G3562" s="296"/>
      <c r="H3562" s="296">
        <f t="shared" si="55"/>
        <v>0</v>
      </c>
      <c r="I3562" s="311"/>
    </row>
    <row r="3563" spans="2:9" x14ac:dyDescent="0.35">
      <c r="B3563" s="310"/>
      <c r="C3563" s="294" t="str">
        <f>IF(F3563-G3563&lt;&gt;0,Journal!C3559,"")</f>
        <v/>
      </c>
      <c r="D3563" s="66" t="str">
        <f>IF(F3563-G3563&lt;&gt;0,Journal!D3559,"")</f>
        <v/>
      </c>
      <c r="E3563" s="295" t="str">
        <f>IF(F3563-G3563&lt;&gt;0,Journal!E3559,"")</f>
        <v/>
      </c>
      <c r="F3563" s="296"/>
      <c r="G3563" s="296"/>
      <c r="H3563" s="296">
        <f t="shared" si="55"/>
        <v>0</v>
      </c>
      <c r="I3563" s="311"/>
    </row>
    <row r="3564" spans="2:9" x14ac:dyDescent="0.35">
      <c r="B3564" s="310"/>
      <c r="C3564" s="294" t="str">
        <f>IF(F3564-G3564&lt;&gt;0,Journal!C3560,"")</f>
        <v/>
      </c>
      <c r="D3564" s="66" t="str">
        <f>IF(F3564-G3564&lt;&gt;0,Journal!D3560,"")</f>
        <v/>
      </c>
      <c r="E3564" s="295" t="str">
        <f>IF(F3564-G3564&lt;&gt;0,Journal!E3560,"")</f>
        <v/>
      </c>
      <c r="F3564" s="296"/>
      <c r="G3564" s="296"/>
      <c r="H3564" s="296">
        <f t="shared" si="55"/>
        <v>0</v>
      </c>
      <c r="I3564" s="311"/>
    </row>
    <row r="3565" spans="2:9" x14ac:dyDescent="0.35">
      <c r="B3565" s="310"/>
      <c r="C3565" s="294" t="str">
        <f>IF(F3565-G3565&lt;&gt;0,Journal!C3561,"")</f>
        <v/>
      </c>
      <c r="D3565" s="66" t="str">
        <f>IF(F3565-G3565&lt;&gt;0,Journal!D3561,"")</f>
        <v/>
      </c>
      <c r="E3565" s="295" t="str">
        <f>IF(F3565-G3565&lt;&gt;0,Journal!E3561,"")</f>
        <v/>
      </c>
      <c r="F3565" s="296"/>
      <c r="G3565" s="296"/>
      <c r="H3565" s="296">
        <f t="shared" si="55"/>
        <v>0</v>
      </c>
      <c r="I3565" s="311"/>
    </row>
    <row r="3566" spans="2:9" x14ac:dyDescent="0.35">
      <c r="B3566" s="310"/>
      <c r="C3566" s="294" t="str">
        <f>IF(F3566-G3566&lt;&gt;0,Journal!C3562,"")</f>
        <v/>
      </c>
      <c r="D3566" s="66" t="str">
        <f>IF(F3566-G3566&lt;&gt;0,Journal!D3562,"")</f>
        <v/>
      </c>
      <c r="E3566" s="295" t="str">
        <f>IF(F3566-G3566&lt;&gt;0,Journal!E3562,"")</f>
        <v/>
      </c>
      <c r="F3566" s="296"/>
      <c r="G3566" s="296"/>
      <c r="H3566" s="296">
        <f t="shared" si="55"/>
        <v>0</v>
      </c>
      <c r="I3566" s="311"/>
    </row>
    <row r="3567" spans="2:9" x14ac:dyDescent="0.35">
      <c r="B3567" s="310"/>
      <c r="C3567" s="294" t="str">
        <f>IF(F3567-G3567&lt;&gt;0,Journal!C3563,"")</f>
        <v/>
      </c>
      <c r="D3567" s="66" t="str">
        <f>IF(F3567-G3567&lt;&gt;0,Journal!D3563,"")</f>
        <v/>
      </c>
      <c r="E3567" s="295" t="str">
        <f>IF(F3567-G3567&lt;&gt;0,Journal!E3563,"")</f>
        <v/>
      </c>
      <c r="F3567" s="296"/>
      <c r="G3567" s="296"/>
      <c r="H3567" s="296">
        <f t="shared" si="55"/>
        <v>0</v>
      </c>
      <c r="I3567" s="311"/>
    </row>
    <row r="3568" spans="2:9" x14ac:dyDescent="0.35">
      <c r="B3568" s="310"/>
      <c r="C3568" s="294" t="str">
        <f>IF(F3568-G3568&lt;&gt;0,Journal!C3564,"")</f>
        <v/>
      </c>
      <c r="D3568" s="66" t="str">
        <f>IF(F3568-G3568&lt;&gt;0,Journal!D3564,"")</f>
        <v/>
      </c>
      <c r="E3568" s="295" t="str">
        <f>IF(F3568-G3568&lt;&gt;0,Journal!E3564,"")</f>
        <v/>
      </c>
      <c r="F3568" s="296"/>
      <c r="G3568" s="296"/>
      <c r="H3568" s="296">
        <f t="shared" si="55"/>
        <v>0</v>
      </c>
      <c r="I3568" s="311"/>
    </row>
    <row r="3569" spans="2:9" x14ac:dyDescent="0.35">
      <c r="B3569" s="310"/>
      <c r="C3569" s="294" t="str">
        <f>IF(F3569-G3569&lt;&gt;0,Journal!C3565,"")</f>
        <v/>
      </c>
      <c r="D3569" s="66" t="str">
        <f>IF(F3569-G3569&lt;&gt;0,Journal!D3565,"")</f>
        <v/>
      </c>
      <c r="E3569" s="295" t="str">
        <f>IF(F3569-G3569&lt;&gt;0,Journal!E3565,"")</f>
        <v/>
      </c>
      <c r="F3569" s="296"/>
      <c r="G3569" s="296"/>
      <c r="H3569" s="296">
        <f t="shared" si="55"/>
        <v>0</v>
      </c>
      <c r="I3569" s="311"/>
    </row>
    <row r="3570" spans="2:9" x14ac:dyDescent="0.35">
      <c r="B3570" s="310"/>
      <c r="C3570" s="294" t="str">
        <f>IF(F3570-G3570&lt;&gt;0,Journal!C3566,"")</f>
        <v/>
      </c>
      <c r="D3570" s="66" t="str">
        <f>IF(F3570-G3570&lt;&gt;0,Journal!D3566,"")</f>
        <v/>
      </c>
      <c r="E3570" s="295" t="str">
        <f>IF(F3570-G3570&lt;&gt;0,Journal!E3566,"")</f>
        <v/>
      </c>
      <c r="F3570" s="296"/>
      <c r="G3570" s="296"/>
      <c r="H3570" s="296">
        <f t="shared" si="55"/>
        <v>0</v>
      </c>
      <c r="I3570" s="311"/>
    </row>
    <row r="3571" spans="2:9" x14ac:dyDescent="0.35">
      <c r="B3571" s="310"/>
      <c r="C3571" s="294" t="str">
        <f>IF(F3571-G3571&lt;&gt;0,Journal!C3567,"")</f>
        <v/>
      </c>
      <c r="D3571" s="66" t="str">
        <f>IF(F3571-G3571&lt;&gt;0,Journal!D3567,"")</f>
        <v/>
      </c>
      <c r="E3571" s="295" t="str">
        <f>IF(F3571-G3571&lt;&gt;0,Journal!E3567,"")</f>
        <v/>
      </c>
      <c r="F3571" s="296"/>
      <c r="G3571" s="296"/>
      <c r="H3571" s="296">
        <f t="shared" si="55"/>
        <v>0</v>
      </c>
      <c r="I3571" s="311"/>
    </row>
    <row r="3572" spans="2:9" x14ac:dyDescent="0.35">
      <c r="B3572" s="310"/>
      <c r="C3572" s="294" t="str">
        <f>IF(F3572-G3572&lt;&gt;0,Journal!C3568,"")</f>
        <v/>
      </c>
      <c r="D3572" s="66" t="str">
        <f>IF(F3572-G3572&lt;&gt;0,Journal!D3568,"")</f>
        <v/>
      </c>
      <c r="E3572" s="295" t="str">
        <f>IF(F3572-G3572&lt;&gt;0,Journal!E3568,"")</f>
        <v/>
      </c>
      <c r="F3572" s="296"/>
      <c r="G3572" s="296"/>
      <c r="H3572" s="296">
        <f t="shared" si="55"/>
        <v>0</v>
      </c>
      <c r="I3572" s="311"/>
    </row>
    <row r="3573" spans="2:9" x14ac:dyDescent="0.35">
      <c r="B3573" s="310"/>
      <c r="C3573" s="294" t="str">
        <f>IF(F3573-G3573&lt;&gt;0,Journal!C3569,"")</f>
        <v/>
      </c>
      <c r="D3573" s="66" t="str">
        <f>IF(F3573-G3573&lt;&gt;0,Journal!D3569,"")</f>
        <v/>
      </c>
      <c r="E3573" s="295" t="str">
        <f>IF(F3573-G3573&lt;&gt;0,Journal!E3569,"")</f>
        <v/>
      </c>
      <c r="F3573" s="296"/>
      <c r="G3573" s="296"/>
      <c r="H3573" s="296">
        <f t="shared" si="55"/>
        <v>0</v>
      </c>
      <c r="I3573" s="311"/>
    </row>
    <row r="3574" spans="2:9" x14ac:dyDescent="0.35">
      <c r="B3574" s="310"/>
      <c r="C3574" s="294" t="str">
        <f>IF(F3574-G3574&lt;&gt;0,Journal!C3570,"")</f>
        <v/>
      </c>
      <c r="D3574" s="66" t="str">
        <f>IF(F3574-G3574&lt;&gt;0,Journal!D3570,"")</f>
        <v/>
      </c>
      <c r="E3574" s="295" t="str">
        <f>IF(F3574-G3574&lt;&gt;0,Journal!E3570,"")</f>
        <v/>
      </c>
      <c r="F3574" s="296"/>
      <c r="G3574" s="296"/>
      <c r="H3574" s="296">
        <f t="shared" si="55"/>
        <v>0</v>
      </c>
      <c r="I3574" s="311"/>
    </row>
    <row r="3575" spans="2:9" x14ac:dyDescent="0.35">
      <c r="B3575" s="310"/>
      <c r="C3575" s="294" t="str">
        <f>IF(F3575-G3575&lt;&gt;0,Journal!C3571,"")</f>
        <v/>
      </c>
      <c r="D3575" s="66" t="str">
        <f>IF(F3575-G3575&lt;&gt;0,Journal!D3571,"")</f>
        <v/>
      </c>
      <c r="E3575" s="295" t="str">
        <f>IF(F3575-G3575&lt;&gt;0,Journal!E3571,"")</f>
        <v/>
      </c>
      <c r="F3575" s="296"/>
      <c r="G3575" s="296"/>
      <c r="H3575" s="296">
        <f t="shared" si="55"/>
        <v>0</v>
      </c>
      <c r="I3575" s="311"/>
    </row>
    <row r="3576" spans="2:9" x14ac:dyDescent="0.35">
      <c r="B3576" s="310"/>
      <c r="C3576" s="294" t="str">
        <f>IF(F3576-G3576&lt;&gt;0,Journal!C3572,"")</f>
        <v/>
      </c>
      <c r="D3576" s="66" t="str">
        <f>IF(F3576-G3576&lt;&gt;0,Journal!D3572,"")</f>
        <v/>
      </c>
      <c r="E3576" s="295" t="str">
        <f>IF(F3576-G3576&lt;&gt;0,Journal!E3572,"")</f>
        <v/>
      </c>
      <c r="F3576" s="296"/>
      <c r="G3576" s="296"/>
      <c r="H3576" s="296">
        <f t="shared" si="55"/>
        <v>0</v>
      </c>
      <c r="I3576" s="311"/>
    </row>
    <row r="3577" spans="2:9" x14ac:dyDescent="0.35">
      <c r="B3577" s="310"/>
      <c r="C3577" s="294" t="str">
        <f>IF(F3577-G3577&lt;&gt;0,Journal!C3573,"")</f>
        <v/>
      </c>
      <c r="D3577" s="66" t="str">
        <f>IF(F3577-G3577&lt;&gt;0,Journal!D3573,"")</f>
        <v/>
      </c>
      <c r="E3577" s="295" t="str">
        <f>IF(F3577-G3577&lt;&gt;0,Journal!E3573,"")</f>
        <v/>
      </c>
      <c r="F3577" s="296"/>
      <c r="G3577" s="296"/>
      <c r="H3577" s="296">
        <f t="shared" si="55"/>
        <v>0</v>
      </c>
      <c r="I3577" s="311"/>
    </row>
    <row r="3578" spans="2:9" x14ac:dyDescent="0.35">
      <c r="B3578" s="310"/>
      <c r="C3578" s="294" t="str">
        <f>IF(F3578-G3578&lt;&gt;0,Journal!C3574,"")</f>
        <v/>
      </c>
      <c r="D3578" s="66" t="str">
        <f>IF(F3578-G3578&lt;&gt;0,Journal!D3574,"")</f>
        <v/>
      </c>
      <c r="E3578" s="295" t="str">
        <f>IF(F3578-G3578&lt;&gt;0,Journal!E3574,"")</f>
        <v/>
      </c>
      <c r="F3578" s="296"/>
      <c r="G3578" s="296"/>
      <c r="H3578" s="296">
        <f t="shared" si="55"/>
        <v>0</v>
      </c>
      <c r="I3578" s="311"/>
    </row>
    <row r="3579" spans="2:9" x14ac:dyDescent="0.35">
      <c r="B3579" s="310"/>
      <c r="C3579" s="294" t="str">
        <f>IF(F3579-G3579&lt;&gt;0,Journal!C3575,"")</f>
        <v/>
      </c>
      <c r="D3579" s="66" t="str">
        <f>IF(F3579-G3579&lt;&gt;0,Journal!D3575,"")</f>
        <v/>
      </c>
      <c r="E3579" s="295" t="str">
        <f>IF(F3579-G3579&lt;&gt;0,Journal!E3575,"")</f>
        <v/>
      </c>
      <c r="F3579" s="296"/>
      <c r="G3579" s="296"/>
      <c r="H3579" s="296">
        <f t="shared" si="55"/>
        <v>0</v>
      </c>
      <c r="I3579" s="311"/>
    </row>
    <row r="3580" spans="2:9" x14ac:dyDescent="0.35">
      <c r="B3580" s="310"/>
      <c r="C3580" s="294" t="str">
        <f>IF(F3580-G3580&lt;&gt;0,Journal!C3576,"")</f>
        <v/>
      </c>
      <c r="D3580" s="66" t="str">
        <f>IF(F3580-G3580&lt;&gt;0,Journal!D3576,"")</f>
        <v/>
      </c>
      <c r="E3580" s="295" t="str">
        <f>IF(F3580-G3580&lt;&gt;0,Journal!E3576,"")</f>
        <v/>
      </c>
      <c r="F3580" s="296"/>
      <c r="G3580" s="296"/>
      <c r="H3580" s="296">
        <f t="shared" si="55"/>
        <v>0</v>
      </c>
      <c r="I3580" s="311"/>
    </row>
    <row r="3581" spans="2:9" x14ac:dyDescent="0.35">
      <c r="B3581" s="310"/>
      <c r="C3581" s="294" t="str">
        <f>IF(F3581-G3581&lt;&gt;0,Journal!C3577,"")</f>
        <v/>
      </c>
      <c r="D3581" s="66" t="str">
        <f>IF(F3581-G3581&lt;&gt;0,Journal!D3577,"")</f>
        <v/>
      </c>
      <c r="E3581" s="295" t="str">
        <f>IF(F3581-G3581&lt;&gt;0,Journal!E3577,"")</f>
        <v/>
      </c>
      <c r="F3581" s="296"/>
      <c r="G3581" s="296"/>
      <c r="H3581" s="296">
        <f t="shared" si="55"/>
        <v>0</v>
      </c>
      <c r="I3581" s="311"/>
    </row>
    <row r="3582" spans="2:9" x14ac:dyDescent="0.35">
      <c r="B3582" s="310"/>
      <c r="C3582" s="294" t="str">
        <f>IF(F3582-G3582&lt;&gt;0,Journal!C3578,"")</f>
        <v/>
      </c>
      <c r="D3582" s="66" t="str">
        <f>IF(F3582-G3582&lt;&gt;0,Journal!D3578,"")</f>
        <v/>
      </c>
      <c r="E3582" s="295" t="str">
        <f>IF(F3582-G3582&lt;&gt;0,Journal!E3578,"")</f>
        <v/>
      </c>
      <c r="F3582" s="296"/>
      <c r="G3582" s="296"/>
      <c r="H3582" s="296">
        <f t="shared" si="55"/>
        <v>0</v>
      </c>
      <c r="I3582" s="311"/>
    </row>
    <row r="3583" spans="2:9" x14ac:dyDescent="0.35">
      <c r="B3583" s="310"/>
      <c r="C3583" s="294" t="str">
        <f>IF(F3583-G3583&lt;&gt;0,Journal!C3579,"")</f>
        <v/>
      </c>
      <c r="D3583" s="66" t="str">
        <f>IF(F3583-G3583&lt;&gt;0,Journal!D3579,"")</f>
        <v/>
      </c>
      <c r="E3583" s="295" t="str">
        <f>IF(F3583-G3583&lt;&gt;0,Journal!E3579,"")</f>
        <v/>
      </c>
      <c r="F3583" s="296"/>
      <c r="G3583" s="296"/>
      <c r="H3583" s="296">
        <f t="shared" si="55"/>
        <v>0</v>
      </c>
      <c r="I3583" s="311"/>
    </row>
    <row r="3584" spans="2:9" x14ac:dyDescent="0.35">
      <c r="B3584" s="310"/>
      <c r="C3584" s="294" t="str">
        <f>IF(F3584-G3584&lt;&gt;0,Journal!C3580,"")</f>
        <v/>
      </c>
      <c r="D3584" s="66" t="str">
        <f>IF(F3584-G3584&lt;&gt;0,Journal!D3580,"")</f>
        <v/>
      </c>
      <c r="E3584" s="295" t="str">
        <f>IF(F3584-G3584&lt;&gt;0,Journal!E3580,"")</f>
        <v/>
      </c>
      <c r="F3584" s="296"/>
      <c r="G3584" s="296"/>
      <c r="H3584" s="296">
        <f t="shared" si="55"/>
        <v>0</v>
      </c>
      <c r="I3584" s="311"/>
    </row>
    <row r="3585" spans="2:9" x14ac:dyDescent="0.35">
      <c r="B3585" s="310"/>
      <c r="C3585" s="294" t="str">
        <f>IF(F3585-G3585&lt;&gt;0,Journal!C3581,"")</f>
        <v/>
      </c>
      <c r="D3585" s="66" t="str">
        <f>IF(F3585-G3585&lt;&gt;0,Journal!D3581,"")</f>
        <v/>
      </c>
      <c r="E3585" s="295" t="str">
        <f>IF(F3585-G3585&lt;&gt;0,Journal!E3581,"")</f>
        <v/>
      </c>
      <c r="F3585" s="296"/>
      <c r="G3585" s="296"/>
      <c r="H3585" s="296">
        <f t="shared" si="55"/>
        <v>0</v>
      </c>
      <c r="I3585" s="311"/>
    </row>
    <row r="3586" spans="2:9" x14ac:dyDescent="0.35">
      <c r="B3586" s="310"/>
      <c r="C3586" s="294" t="str">
        <f>IF(F3586-G3586&lt;&gt;0,Journal!C3582,"")</f>
        <v/>
      </c>
      <c r="D3586" s="66" t="str">
        <f>IF(F3586-G3586&lt;&gt;0,Journal!D3582,"")</f>
        <v/>
      </c>
      <c r="E3586" s="295" t="str">
        <f>IF(F3586-G3586&lt;&gt;0,Journal!E3582,"")</f>
        <v/>
      </c>
      <c r="F3586" s="296"/>
      <c r="G3586" s="296"/>
      <c r="H3586" s="296">
        <f t="shared" si="55"/>
        <v>0</v>
      </c>
      <c r="I3586" s="311"/>
    </row>
    <row r="3587" spans="2:9" x14ac:dyDescent="0.35">
      <c r="B3587" s="310"/>
      <c r="C3587" s="294" t="str">
        <f>IF(F3587-G3587&lt;&gt;0,Journal!C3583,"")</f>
        <v/>
      </c>
      <c r="D3587" s="66" t="str">
        <f>IF(F3587-G3587&lt;&gt;0,Journal!D3583,"")</f>
        <v/>
      </c>
      <c r="E3587" s="295" t="str">
        <f>IF(F3587-G3587&lt;&gt;0,Journal!E3583,"")</f>
        <v/>
      </c>
      <c r="F3587" s="296"/>
      <c r="G3587" s="296"/>
      <c r="H3587" s="296">
        <f t="shared" si="55"/>
        <v>0</v>
      </c>
      <c r="I3587" s="311"/>
    </row>
    <row r="3588" spans="2:9" x14ac:dyDescent="0.35">
      <c r="B3588" s="310"/>
      <c r="C3588" s="294" t="str">
        <f>IF(F3588-G3588&lt;&gt;0,Journal!C3584,"")</f>
        <v/>
      </c>
      <c r="D3588" s="66" t="str">
        <f>IF(F3588-G3588&lt;&gt;0,Journal!D3584,"")</f>
        <v/>
      </c>
      <c r="E3588" s="295" t="str">
        <f>IF(F3588-G3588&lt;&gt;0,Journal!E3584,"")</f>
        <v/>
      </c>
      <c r="F3588" s="296"/>
      <c r="G3588" s="296"/>
      <c r="H3588" s="296">
        <f t="shared" si="55"/>
        <v>0</v>
      </c>
      <c r="I3588" s="311"/>
    </row>
    <row r="3589" spans="2:9" x14ac:dyDescent="0.35">
      <c r="B3589" s="310"/>
      <c r="C3589" s="294" t="str">
        <f>IF(F3589-G3589&lt;&gt;0,Journal!C3585,"")</f>
        <v/>
      </c>
      <c r="D3589" s="66" t="str">
        <f>IF(F3589-G3589&lt;&gt;0,Journal!D3585,"")</f>
        <v/>
      </c>
      <c r="E3589" s="295" t="str">
        <f>IF(F3589-G3589&lt;&gt;0,Journal!E3585,"")</f>
        <v/>
      </c>
      <c r="F3589" s="296"/>
      <c r="G3589" s="296"/>
      <c r="H3589" s="296">
        <f t="shared" si="55"/>
        <v>0</v>
      </c>
      <c r="I3589" s="311"/>
    </row>
    <row r="3590" spans="2:9" x14ac:dyDescent="0.35">
      <c r="B3590" s="310"/>
      <c r="C3590" s="294" t="str">
        <f>IF(F3590-G3590&lt;&gt;0,Journal!C3586,"")</f>
        <v/>
      </c>
      <c r="D3590" s="66" t="str">
        <f>IF(F3590-G3590&lt;&gt;0,Journal!D3586,"")</f>
        <v/>
      </c>
      <c r="E3590" s="295" t="str">
        <f>IF(F3590-G3590&lt;&gt;0,Journal!E3586,"")</f>
        <v/>
      </c>
      <c r="F3590" s="296"/>
      <c r="G3590" s="296"/>
      <c r="H3590" s="296">
        <f t="shared" si="55"/>
        <v>0</v>
      </c>
      <c r="I3590" s="311"/>
    </row>
    <row r="3591" spans="2:9" x14ac:dyDescent="0.35">
      <c r="B3591" s="310"/>
      <c r="C3591" s="294" t="str">
        <f>IF(F3591-G3591&lt;&gt;0,Journal!C3587,"")</f>
        <v/>
      </c>
      <c r="D3591" s="66" t="str">
        <f>IF(F3591-G3591&lt;&gt;0,Journal!D3587,"")</f>
        <v/>
      </c>
      <c r="E3591" s="295" t="str">
        <f>IF(F3591-G3591&lt;&gt;0,Journal!E3587,"")</f>
        <v/>
      </c>
      <c r="F3591" s="296"/>
      <c r="G3591" s="296"/>
      <c r="H3591" s="296">
        <f t="shared" si="55"/>
        <v>0</v>
      </c>
      <c r="I3591" s="311"/>
    </row>
    <row r="3592" spans="2:9" x14ac:dyDescent="0.35">
      <c r="B3592" s="310"/>
      <c r="C3592" s="294" t="str">
        <f>IF(F3592-G3592&lt;&gt;0,Journal!C3588,"")</f>
        <v/>
      </c>
      <c r="D3592" s="66" t="str">
        <f>IF(F3592-G3592&lt;&gt;0,Journal!D3588,"")</f>
        <v/>
      </c>
      <c r="E3592" s="295" t="str">
        <f>IF(F3592-G3592&lt;&gt;0,Journal!E3588,"")</f>
        <v/>
      </c>
      <c r="F3592" s="296"/>
      <c r="G3592" s="296"/>
      <c r="H3592" s="296">
        <f t="shared" si="55"/>
        <v>0</v>
      </c>
      <c r="I3592" s="311"/>
    </row>
    <row r="3593" spans="2:9" x14ac:dyDescent="0.35">
      <c r="B3593" s="310"/>
      <c r="C3593" s="294" t="str">
        <f>IF(F3593-G3593&lt;&gt;0,Journal!C3589,"")</f>
        <v/>
      </c>
      <c r="D3593" s="66" t="str">
        <f>IF(F3593-G3593&lt;&gt;0,Journal!D3589,"")</f>
        <v/>
      </c>
      <c r="E3593" s="295" t="str">
        <f>IF(F3593-G3593&lt;&gt;0,Journal!E3589,"")</f>
        <v/>
      </c>
      <c r="F3593" s="296"/>
      <c r="G3593" s="296"/>
      <c r="H3593" s="296">
        <f t="shared" si="55"/>
        <v>0</v>
      </c>
      <c r="I3593" s="311"/>
    </row>
    <row r="3594" spans="2:9" x14ac:dyDescent="0.35">
      <c r="B3594" s="310"/>
      <c r="C3594" s="294" t="str">
        <f>IF(F3594-G3594&lt;&gt;0,Journal!C3590,"")</f>
        <v/>
      </c>
      <c r="D3594" s="66" t="str">
        <f>IF(F3594-G3594&lt;&gt;0,Journal!D3590,"")</f>
        <v/>
      </c>
      <c r="E3594" s="295" t="str">
        <f>IF(F3594-G3594&lt;&gt;0,Journal!E3590,"")</f>
        <v/>
      </c>
      <c r="F3594" s="296"/>
      <c r="G3594" s="296"/>
      <c r="H3594" s="296">
        <f t="shared" si="55"/>
        <v>0</v>
      </c>
      <c r="I3594" s="311"/>
    </row>
    <row r="3595" spans="2:9" x14ac:dyDescent="0.35">
      <c r="B3595" s="310"/>
      <c r="C3595" s="294" t="str">
        <f>IF(F3595-G3595&lt;&gt;0,Journal!C3591,"")</f>
        <v/>
      </c>
      <c r="D3595" s="66" t="str">
        <f>IF(F3595-G3595&lt;&gt;0,Journal!D3591,"")</f>
        <v/>
      </c>
      <c r="E3595" s="295" t="str">
        <f>IF(F3595-G3595&lt;&gt;0,Journal!E3591,"")</f>
        <v/>
      </c>
      <c r="F3595" s="296"/>
      <c r="G3595" s="296"/>
      <c r="H3595" s="296">
        <f t="shared" si="55"/>
        <v>0</v>
      </c>
      <c r="I3595" s="311"/>
    </row>
    <row r="3596" spans="2:9" x14ac:dyDescent="0.35">
      <c r="B3596" s="310"/>
      <c r="C3596" s="294" t="str">
        <f>IF(F3596-G3596&lt;&gt;0,Journal!C3592,"")</f>
        <v/>
      </c>
      <c r="D3596" s="66" t="str">
        <f>IF(F3596-G3596&lt;&gt;0,Journal!D3592,"")</f>
        <v/>
      </c>
      <c r="E3596" s="295" t="str">
        <f>IF(F3596-G3596&lt;&gt;0,Journal!E3592,"")</f>
        <v/>
      </c>
      <c r="F3596" s="296"/>
      <c r="G3596" s="296"/>
      <c r="H3596" s="296">
        <f t="shared" si="55"/>
        <v>0</v>
      </c>
      <c r="I3596" s="311"/>
    </row>
    <row r="3597" spans="2:9" x14ac:dyDescent="0.35">
      <c r="B3597" s="310"/>
      <c r="C3597" s="294" t="str">
        <f>IF(F3597-G3597&lt;&gt;0,Journal!C3593,"")</f>
        <v/>
      </c>
      <c r="D3597" s="66" t="str">
        <f>IF(F3597-G3597&lt;&gt;0,Journal!D3593,"")</f>
        <v/>
      </c>
      <c r="E3597" s="295" t="str">
        <f>IF(F3597-G3597&lt;&gt;0,Journal!E3593,"")</f>
        <v/>
      </c>
      <c r="F3597" s="296"/>
      <c r="G3597" s="296"/>
      <c r="H3597" s="296">
        <f t="shared" si="55"/>
        <v>0</v>
      </c>
      <c r="I3597" s="311"/>
    </row>
    <row r="3598" spans="2:9" x14ac:dyDescent="0.35">
      <c r="B3598" s="310"/>
      <c r="C3598" s="294" t="str">
        <f>IF(F3598-G3598&lt;&gt;0,Journal!C3594,"")</f>
        <v/>
      </c>
      <c r="D3598" s="66" t="str">
        <f>IF(F3598-G3598&lt;&gt;0,Journal!D3594,"")</f>
        <v/>
      </c>
      <c r="E3598" s="295" t="str">
        <f>IF(F3598-G3598&lt;&gt;0,Journal!E3594,"")</f>
        <v/>
      </c>
      <c r="F3598" s="296"/>
      <c r="G3598" s="296"/>
      <c r="H3598" s="296">
        <f t="shared" si="55"/>
        <v>0</v>
      </c>
      <c r="I3598" s="311"/>
    </row>
    <row r="3599" spans="2:9" x14ac:dyDescent="0.35">
      <c r="B3599" s="310"/>
      <c r="C3599" s="294" t="str">
        <f>IF(F3599-G3599&lt;&gt;0,Journal!C3595,"")</f>
        <v/>
      </c>
      <c r="D3599" s="66" t="str">
        <f>IF(F3599-G3599&lt;&gt;0,Journal!D3595,"")</f>
        <v/>
      </c>
      <c r="E3599" s="295" t="str">
        <f>IF(F3599-G3599&lt;&gt;0,Journal!E3595,"")</f>
        <v/>
      </c>
      <c r="F3599" s="296"/>
      <c r="G3599" s="296"/>
      <c r="H3599" s="296">
        <f t="shared" si="55"/>
        <v>0</v>
      </c>
      <c r="I3599" s="311"/>
    </row>
    <row r="3600" spans="2:9" x14ac:dyDescent="0.35">
      <c r="B3600" s="310"/>
      <c r="C3600" s="294" t="str">
        <f>IF(F3600-G3600&lt;&gt;0,Journal!C3596,"")</f>
        <v/>
      </c>
      <c r="D3600" s="66" t="str">
        <f>IF(F3600-G3600&lt;&gt;0,Journal!D3596,"")</f>
        <v/>
      </c>
      <c r="E3600" s="295" t="str">
        <f>IF(F3600-G3600&lt;&gt;0,Journal!E3596,"")</f>
        <v/>
      </c>
      <c r="F3600" s="296"/>
      <c r="G3600" s="296"/>
      <c r="H3600" s="296">
        <f t="shared" ref="H3600:H3663" si="56">IF($F$9="Debit",(H3599+F3600-G3600),(H3599+G3600-F3600))</f>
        <v>0</v>
      </c>
      <c r="I3600" s="311"/>
    </row>
    <row r="3601" spans="2:9" x14ac:dyDescent="0.35">
      <c r="B3601" s="310"/>
      <c r="C3601" s="294" t="str">
        <f>IF(F3601-G3601&lt;&gt;0,Journal!C3597,"")</f>
        <v/>
      </c>
      <c r="D3601" s="66" t="str">
        <f>IF(F3601-G3601&lt;&gt;0,Journal!D3597,"")</f>
        <v/>
      </c>
      <c r="E3601" s="295" t="str">
        <f>IF(F3601-G3601&lt;&gt;0,Journal!E3597,"")</f>
        <v/>
      </c>
      <c r="F3601" s="296"/>
      <c r="G3601" s="296"/>
      <c r="H3601" s="296">
        <f t="shared" si="56"/>
        <v>0</v>
      </c>
      <c r="I3601" s="311"/>
    </row>
    <row r="3602" spans="2:9" x14ac:dyDescent="0.35">
      <c r="B3602" s="310"/>
      <c r="C3602" s="294" t="str">
        <f>IF(F3602-G3602&lt;&gt;0,Journal!C3598,"")</f>
        <v/>
      </c>
      <c r="D3602" s="66" t="str">
        <f>IF(F3602-G3602&lt;&gt;0,Journal!D3598,"")</f>
        <v/>
      </c>
      <c r="E3602" s="295" t="str">
        <f>IF(F3602-G3602&lt;&gt;0,Journal!E3598,"")</f>
        <v/>
      </c>
      <c r="F3602" s="296"/>
      <c r="G3602" s="296"/>
      <c r="H3602" s="296">
        <f t="shared" si="56"/>
        <v>0</v>
      </c>
      <c r="I3602" s="311"/>
    </row>
    <row r="3603" spans="2:9" x14ac:dyDescent="0.35">
      <c r="B3603" s="310"/>
      <c r="C3603" s="294" t="str">
        <f>IF(F3603-G3603&lt;&gt;0,Journal!C3599,"")</f>
        <v/>
      </c>
      <c r="D3603" s="66" t="str">
        <f>IF(F3603-G3603&lt;&gt;0,Journal!D3599,"")</f>
        <v/>
      </c>
      <c r="E3603" s="295" t="str">
        <f>IF(F3603-G3603&lt;&gt;0,Journal!E3599,"")</f>
        <v/>
      </c>
      <c r="F3603" s="296"/>
      <c r="G3603" s="296"/>
      <c r="H3603" s="296">
        <f t="shared" si="56"/>
        <v>0</v>
      </c>
      <c r="I3603" s="311"/>
    </row>
    <row r="3604" spans="2:9" x14ac:dyDescent="0.35">
      <c r="B3604" s="310"/>
      <c r="C3604" s="294" t="str">
        <f>IF(F3604-G3604&lt;&gt;0,Journal!C3600,"")</f>
        <v/>
      </c>
      <c r="D3604" s="66" t="str">
        <f>IF(F3604-G3604&lt;&gt;0,Journal!D3600,"")</f>
        <v/>
      </c>
      <c r="E3604" s="295" t="str">
        <f>IF(F3604-G3604&lt;&gt;0,Journal!E3600,"")</f>
        <v/>
      </c>
      <c r="F3604" s="296"/>
      <c r="G3604" s="296"/>
      <c r="H3604" s="296">
        <f t="shared" si="56"/>
        <v>0</v>
      </c>
      <c r="I3604" s="311"/>
    </row>
    <row r="3605" spans="2:9" x14ac:dyDescent="0.35">
      <c r="B3605" s="310"/>
      <c r="C3605" s="294" t="str">
        <f>IF(F3605-G3605&lt;&gt;0,Journal!C3601,"")</f>
        <v/>
      </c>
      <c r="D3605" s="66" t="str">
        <f>IF(F3605-G3605&lt;&gt;0,Journal!D3601,"")</f>
        <v/>
      </c>
      <c r="E3605" s="295" t="str">
        <f>IF(F3605-G3605&lt;&gt;0,Journal!E3601,"")</f>
        <v/>
      </c>
      <c r="F3605" s="296"/>
      <c r="G3605" s="296"/>
      <c r="H3605" s="296">
        <f t="shared" si="56"/>
        <v>0</v>
      </c>
      <c r="I3605" s="311"/>
    </row>
    <row r="3606" spans="2:9" x14ac:dyDescent="0.35">
      <c r="B3606" s="310"/>
      <c r="C3606" s="294" t="str">
        <f>IF(F3606-G3606&lt;&gt;0,Journal!C3602,"")</f>
        <v/>
      </c>
      <c r="D3606" s="66" t="str">
        <f>IF(F3606-G3606&lt;&gt;0,Journal!D3602,"")</f>
        <v/>
      </c>
      <c r="E3606" s="295" t="str">
        <f>IF(F3606-G3606&lt;&gt;0,Journal!E3602,"")</f>
        <v/>
      </c>
      <c r="F3606" s="296"/>
      <c r="G3606" s="296"/>
      <c r="H3606" s="296">
        <f t="shared" si="56"/>
        <v>0</v>
      </c>
      <c r="I3606" s="311"/>
    </row>
    <row r="3607" spans="2:9" x14ac:dyDescent="0.35">
      <c r="B3607" s="310"/>
      <c r="C3607" s="294" t="str">
        <f>IF(F3607-G3607&lt;&gt;0,Journal!C3603,"")</f>
        <v/>
      </c>
      <c r="D3607" s="66" t="str">
        <f>IF(F3607-G3607&lt;&gt;0,Journal!D3603,"")</f>
        <v/>
      </c>
      <c r="E3607" s="295" t="str">
        <f>IF(F3607-G3607&lt;&gt;0,Journal!E3603,"")</f>
        <v/>
      </c>
      <c r="F3607" s="296"/>
      <c r="G3607" s="296"/>
      <c r="H3607" s="296">
        <f t="shared" si="56"/>
        <v>0</v>
      </c>
      <c r="I3607" s="311"/>
    </row>
    <row r="3608" spans="2:9" x14ac:dyDescent="0.35">
      <c r="B3608" s="310"/>
      <c r="C3608" s="294" t="str">
        <f>IF(F3608-G3608&lt;&gt;0,Journal!C3604,"")</f>
        <v/>
      </c>
      <c r="D3608" s="66" t="str">
        <f>IF(F3608-G3608&lt;&gt;0,Journal!D3604,"")</f>
        <v/>
      </c>
      <c r="E3608" s="295" t="str">
        <f>IF(F3608-G3608&lt;&gt;0,Journal!E3604,"")</f>
        <v/>
      </c>
      <c r="F3608" s="296"/>
      <c r="G3608" s="296"/>
      <c r="H3608" s="296">
        <f t="shared" si="56"/>
        <v>0</v>
      </c>
      <c r="I3608" s="311"/>
    </row>
    <row r="3609" spans="2:9" x14ac:dyDescent="0.35">
      <c r="B3609" s="310"/>
      <c r="C3609" s="294" t="str">
        <f>IF(F3609-G3609&lt;&gt;0,Journal!C3605,"")</f>
        <v/>
      </c>
      <c r="D3609" s="66" t="str">
        <f>IF(F3609-G3609&lt;&gt;0,Journal!D3605,"")</f>
        <v/>
      </c>
      <c r="E3609" s="295" t="str">
        <f>IF(F3609-G3609&lt;&gt;0,Journal!E3605,"")</f>
        <v/>
      </c>
      <c r="F3609" s="296"/>
      <c r="G3609" s="296"/>
      <c r="H3609" s="296">
        <f t="shared" si="56"/>
        <v>0</v>
      </c>
      <c r="I3609" s="311"/>
    </row>
    <row r="3610" spans="2:9" x14ac:dyDescent="0.35">
      <c r="B3610" s="310"/>
      <c r="C3610" s="294" t="str">
        <f>IF(F3610-G3610&lt;&gt;0,Journal!C3606,"")</f>
        <v/>
      </c>
      <c r="D3610" s="66" t="str">
        <f>IF(F3610-G3610&lt;&gt;0,Journal!D3606,"")</f>
        <v/>
      </c>
      <c r="E3610" s="295" t="str">
        <f>IF(F3610-G3610&lt;&gt;0,Journal!E3606,"")</f>
        <v/>
      </c>
      <c r="F3610" s="296"/>
      <c r="G3610" s="296"/>
      <c r="H3610" s="296">
        <f t="shared" si="56"/>
        <v>0</v>
      </c>
      <c r="I3610" s="311"/>
    </row>
    <row r="3611" spans="2:9" x14ac:dyDescent="0.35">
      <c r="B3611" s="310"/>
      <c r="C3611" s="294" t="str">
        <f>IF(F3611-G3611&lt;&gt;0,Journal!C3607,"")</f>
        <v/>
      </c>
      <c r="D3611" s="66" t="str">
        <f>IF(F3611-G3611&lt;&gt;0,Journal!D3607,"")</f>
        <v/>
      </c>
      <c r="E3611" s="295" t="str">
        <f>IF(F3611-G3611&lt;&gt;0,Journal!E3607,"")</f>
        <v/>
      </c>
      <c r="F3611" s="296"/>
      <c r="G3611" s="296"/>
      <c r="H3611" s="296">
        <f t="shared" si="56"/>
        <v>0</v>
      </c>
      <c r="I3611" s="311"/>
    </row>
    <row r="3612" spans="2:9" x14ac:dyDescent="0.35">
      <c r="B3612" s="310"/>
      <c r="C3612" s="294" t="str">
        <f>IF(F3612-G3612&lt;&gt;0,Journal!C3608,"")</f>
        <v/>
      </c>
      <c r="D3612" s="66" t="str">
        <f>IF(F3612-G3612&lt;&gt;0,Journal!D3608,"")</f>
        <v/>
      </c>
      <c r="E3612" s="295" t="str">
        <f>IF(F3612-G3612&lt;&gt;0,Journal!E3608,"")</f>
        <v/>
      </c>
      <c r="F3612" s="296"/>
      <c r="G3612" s="296"/>
      <c r="H3612" s="296">
        <f t="shared" si="56"/>
        <v>0</v>
      </c>
      <c r="I3612" s="311"/>
    </row>
    <row r="3613" spans="2:9" x14ac:dyDescent="0.35">
      <c r="B3613" s="310"/>
      <c r="C3613" s="294" t="str">
        <f>IF(F3613-G3613&lt;&gt;0,Journal!C3609,"")</f>
        <v/>
      </c>
      <c r="D3613" s="66" t="str">
        <f>IF(F3613-G3613&lt;&gt;0,Journal!D3609,"")</f>
        <v/>
      </c>
      <c r="E3613" s="295" t="str">
        <f>IF(F3613-G3613&lt;&gt;0,Journal!E3609,"")</f>
        <v/>
      </c>
      <c r="F3613" s="296"/>
      <c r="G3613" s="296"/>
      <c r="H3613" s="296">
        <f t="shared" si="56"/>
        <v>0</v>
      </c>
      <c r="I3613" s="311"/>
    </row>
    <row r="3614" spans="2:9" x14ac:dyDescent="0.35">
      <c r="B3614" s="310"/>
      <c r="C3614" s="294" t="str">
        <f>IF(F3614-G3614&lt;&gt;0,Journal!C3610,"")</f>
        <v/>
      </c>
      <c r="D3614" s="66" t="str">
        <f>IF(F3614-G3614&lt;&gt;0,Journal!D3610,"")</f>
        <v/>
      </c>
      <c r="E3614" s="295" t="str">
        <f>IF(F3614-G3614&lt;&gt;0,Journal!E3610,"")</f>
        <v/>
      </c>
      <c r="F3614" s="296"/>
      <c r="G3614" s="296"/>
      <c r="H3614" s="296">
        <f t="shared" si="56"/>
        <v>0</v>
      </c>
      <c r="I3614" s="311"/>
    </row>
    <row r="3615" spans="2:9" x14ac:dyDescent="0.35">
      <c r="B3615" s="310"/>
      <c r="C3615" s="294" t="str">
        <f>IF(F3615-G3615&lt;&gt;0,Journal!C3611,"")</f>
        <v/>
      </c>
      <c r="D3615" s="66" t="str">
        <f>IF(F3615-G3615&lt;&gt;0,Journal!D3611,"")</f>
        <v/>
      </c>
      <c r="E3615" s="295" t="str">
        <f>IF(F3615-G3615&lt;&gt;0,Journal!E3611,"")</f>
        <v/>
      </c>
      <c r="F3615" s="296"/>
      <c r="G3615" s="296"/>
      <c r="H3615" s="296">
        <f t="shared" si="56"/>
        <v>0</v>
      </c>
      <c r="I3615" s="311"/>
    </row>
    <row r="3616" spans="2:9" x14ac:dyDescent="0.35">
      <c r="B3616" s="310"/>
      <c r="C3616" s="294" t="str">
        <f>IF(F3616-G3616&lt;&gt;0,Journal!C3612,"")</f>
        <v/>
      </c>
      <c r="D3616" s="66" t="str">
        <f>IF(F3616-G3616&lt;&gt;0,Journal!D3612,"")</f>
        <v/>
      </c>
      <c r="E3616" s="295" t="str">
        <f>IF(F3616-G3616&lt;&gt;0,Journal!E3612,"")</f>
        <v/>
      </c>
      <c r="F3616" s="296"/>
      <c r="G3616" s="296"/>
      <c r="H3616" s="296">
        <f t="shared" si="56"/>
        <v>0</v>
      </c>
      <c r="I3616" s="311"/>
    </row>
    <row r="3617" spans="2:9" x14ac:dyDescent="0.35">
      <c r="B3617" s="310"/>
      <c r="C3617" s="294" t="str">
        <f>IF(F3617-G3617&lt;&gt;0,Journal!C3613,"")</f>
        <v/>
      </c>
      <c r="D3617" s="66" t="str">
        <f>IF(F3617-G3617&lt;&gt;0,Journal!D3613,"")</f>
        <v/>
      </c>
      <c r="E3617" s="295" t="str">
        <f>IF(F3617-G3617&lt;&gt;0,Journal!E3613,"")</f>
        <v/>
      </c>
      <c r="F3617" s="296"/>
      <c r="G3617" s="296"/>
      <c r="H3617" s="296">
        <f t="shared" si="56"/>
        <v>0</v>
      </c>
      <c r="I3617" s="311"/>
    </row>
    <row r="3618" spans="2:9" x14ac:dyDescent="0.35">
      <c r="B3618" s="310"/>
      <c r="C3618" s="294" t="str">
        <f>IF(F3618-G3618&lt;&gt;0,Journal!C3614,"")</f>
        <v/>
      </c>
      <c r="D3618" s="66" t="str">
        <f>IF(F3618-G3618&lt;&gt;0,Journal!D3614,"")</f>
        <v/>
      </c>
      <c r="E3618" s="295" t="str">
        <f>IF(F3618-G3618&lt;&gt;0,Journal!E3614,"")</f>
        <v/>
      </c>
      <c r="F3618" s="296"/>
      <c r="G3618" s="296"/>
      <c r="H3618" s="296">
        <f t="shared" si="56"/>
        <v>0</v>
      </c>
      <c r="I3618" s="311"/>
    </row>
    <row r="3619" spans="2:9" x14ac:dyDescent="0.35">
      <c r="B3619" s="310"/>
      <c r="C3619" s="294" t="str">
        <f>IF(F3619-G3619&lt;&gt;0,Journal!C3615,"")</f>
        <v/>
      </c>
      <c r="D3619" s="66" t="str">
        <f>IF(F3619-G3619&lt;&gt;0,Journal!D3615,"")</f>
        <v/>
      </c>
      <c r="E3619" s="295" t="str">
        <f>IF(F3619-G3619&lt;&gt;0,Journal!E3615,"")</f>
        <v/>
      </c>
      <c r="F3619" s="296"/>
      <c r="G3619" s="296"/>
      <c r="H3619" s="296">
        <f t="shared" si="56"/>
        <v>0</v>
      </c>
      <c r="I3619" s="311"/>
    </row>
    <row r="3620" spans="2:9" x14ac:dyDescent="0.35">
      <c r="B3620" s="310"/>
      <c r="C3620" s="294" t="str">
        <f>IF(F3620-G3620&lt;&gt;0,Journal!C3616,"")</f>
        <v/>
      </c>
      <c r="D3620" s="66" t="str">
        <f>IF(F3620-G3620&lt;&gt;0,Journal!D3616,"")</f>
        <v/>
      </c>
      <c r="E3620" s="295" t="str">
        <f>IF(F3620-G3620&lt;&gt;0,Journal!E3616,"")</f>
        <v/>
      </c>
      <c r="F3620" s="296"/>
      <c r="G3620" s="296"/>
      <c r="H3620" s="296">
        <f t="shared" si="56"/>
        <v>0</v>
      </c>
      <c r="I3620" s="311"/>
    </row>
    <row r="3621" spans="2:9" x14ac:dyDescent="0.35">
      <c r="B3621" s="310"/>
      <c r="C3621" s="294" t="str">
        <f>IF(F3621-G3621&lt;&gt;0,Journal!C3617,"")</f>
        <v/>
      </c>
      <c r="D3621" s="66" t="str">
        <f>IF(F3621-G3621&lt;&gt;0,Journal!D3617,"")</f>
        <v/>
      </c>
      <c r="E3621" s="295" t="str">
        <f>IF(F3621-G3621&lt;&gt;0,Journal!E3617,"")</f>
        <v/>
      </c>
      <c r="F3621" s="296"/>
      <c r="G3621" s="296"/>
      <c r="H3621" s="296">
        <f t="shared" si="56"/>
        <v>0</v>
      </c>
      <c r="I3621" s="311"/>
    </row>
    <row r="3622" spans="2:9" x14ac:dyDescent="0.35">
      <c r="B3622" s="310"/>
      <c r="C3622" s="294" t="str">
        <f>IF(F3622-G3622&lt;&gt;0,Journal!C3618,"")</f>
        <v/>
      </c>
      <c r="D3622" s="66" t="str">
        <f>IF(F3622-G3622&lt;&gt;0,Journal!D3618,"")</f>
        <v/>
      </c>
      <c r="E3622" s="295" t="str">
        <f>IF(F3622-G3622&lt;&gt;0,Journal!E3618,"")</f>
        <v/>
      </c>
      <c r="F3622" s="296"/>
      <c r="G3622" s="296"/>
      <c r="H3622" s="296">
        <f t="shared" si="56"/>
        <v>0</v>
      </c>
      <c r="I3622" s="311"/>
    </row>
    <row r="3623" spans="2:9" x14ac:dyDescent="0.35">
      <c r="B3623" s="310"/>
      <c r="C3623" s="294" t="str">
        <f>IF(F3623-G3623&lt;&gt;0,Journal!C3619,"")</f>
        <v/>
      </c>
      <c r="D3623" s="66" t="str">
        <f>IF(F3623-G3623&lt;&gt;0,Journal!D3619,"")</f>
        <v/>
      </c>
      <c r="E3623" s="295" t="str">
        <f>IF(F3623-G3623&lt;&gt;0,Journal!E3619,"")</f>
        <v/>
      </c>
      <c r="F3623" s="296"/>
      <c r="G3623" s="296"/>
      <c r="H3623" s="296">
        <f t="shared" si="56"/>
        <v>0</v>
      </c>
      <c r="I3623" s="311"/>
    </row>
    <row r="3624" spans="2:9" x14ac:dyDescent="0.35">
      <c r="B3624" s="310"/>
      <c r="C3624" s="294" t="str">
        <f>IF(F3624-G3624&lt;&gt;0,Journal!C3620,"")</f>
        <v/>
      </c>
      <c r="D3624" s="66" t="str">
        <f>IF(F3624-G3624&lt;&gt;0,Journal!D3620,"")</f>
        <v/>
      </c>
      <c r="E3624" s="295" t="str">
        <f>IF(F3624-G3624&lt;&gt;0,Journal!E3620,"")</f>
        <v/>
      </c>
      <c r="F3624" s="296"/>
      <c r="G3624" s="296"/>
      <c r="H3624" s="296">
        <f t="shared" si="56"/>
        <v>0</v>
      </c>
      <c r="I3624" s="311"/>
    </row>
    <row r="3625" spans="2:9" x14ac:dyDescent="0.35">
      <c r="B3625" s="310"/>
      <c r="C3625" s="294" t="str">
        <f>IF(F3625-G3625&lt;&gt;0,Journal!C3621,"")</f>
        <v/>
      </c>
      <c r="D3625" s="66" t="str">
        <f>IF(F3625-G3625&lt;&gt;0,Journal!D3621,"")</f>
        <v/>
      </c>
      <c r="E3625" s="295" t="str">
        <f>IF(F3625-G3625&lt;&gt;0,Journal!E3621,"")</f>
        <v/>
      </c>
      <c r="F3625" s="296"/>
      <c r="G3625" s="296"/>
      <c r="H3625" s="296">
        <f t="shared" si="56"/>
        <v>0</v>
      </c>
      <c r="I3625" s="311"/>
    </row>
    <row r="3626" spans="2:9" x14ac:dyDescent="0.35">
      <c r="B3626" s="310"/>
      <c r="C3626" s="294" t="str">
        <f>IF(F3626-G3626&lt;&gt;0,Journal!C3622,"")</f>
        <v/>
      </c>
      <c r="D3626" s="66" t="str">
        <f>IF(F3626-G3626&lt;&gt;0,Journal!D3622,"")</f>
        <v/>
      </c>
      <c r="E3626" s="295" t="str">
        <f>IF(F3626-G3626&lt;&gt;0,Journal!E3622,"")</f>
        <v/>
      </c>
      <c r="F3626" s="296"/>
      <c r="G3626" s="296"/>
      <c r="H3626" s="296">
        <f t="shared" si="56"/>
        <v>0</v>
      </c>
      <c r="I3626" s="311"/>
    </row>
    <row r="3627" spans="2:9" x14ac:dyDescent="0.35">
      <c r="B3627" s="310"/>
      <c r="C3627" s="294" t="str">
        <f>IF(F3627-G3627&lt;&gt;0,Journal!C3623,"")</f>
        <v/>
      </c>
      <c r="D3627" s="66" t="str">
        <f>IF(F3627-G3627&lt;&gt;0,Journal!D3623,"")</f>
        <v/>
      </c>
      <c r="E3627" s="295" t="str">
        <f>IF(F3627-G3627&lt;&gt;0,Journal!E3623,"")</f>
        <v/>
      </c>
      <c r="F3627" s="296"/>
      <c r="G3627" s="296"/>
      <c r="H3627" s="296">
        <f t="shared" si="56"/>
        <v>0</v>
      </c>
      <c r="I3627" s="311"/>
    </row>
    <row r="3628" spans="2:9" x14ac:dyDescent="0.35">
      <c r="B3628" s="310"/>
      <c r="C3628" s="294" t="str">
        <f>IF(F3628-G3628&lt;&gt;0,Journal!C3624,"")</f>
        <v/>
      </c>
      <c r="D3628" s="66" t="str">
        <f>IF(F3628-G3628&lt;&gt;0,Journal!D3624,"")</f>
        <v/>
      </c>
      <c r="E3628" s="295" t="str">
        <f>IF(F3628-G3628&lt;&gt;0,Journal!E3624,"")</f>
        <v/>
      </c>
      <c r="F3628" s="296"/>
      <c r="G3628" s="296"/>
      <c r="H3628" s="296">
        <f t="shared" si="56"/>
        <v>0</v>
      </c>
      <c r="I3628" s="311"/>
    </row>
    <row r="3629" spans="2:9" x14ac:dyDescent="0.35">
      <c r="B3629" s="310"/>
      <c r="C3629" s="294" t="str">
        <f>IF(F3629-G3629&lt;&gt;0,Journal!C3625,"")</f>
        <v/>
      </c>
      <c r="D3629" s="66" t="str">
        <f>IF(F3629-G3629&lt;&gt;0,Journal!D3625,"")</f>
        <v/>
      </c>
      <c r="E3629" s="295" t="str">
        <f>IF(F3629-G3629&lt;&gt;0,Journal!E3625,"")</f>
        <v/>
      </c>
      <c r="F3629" s="296"/>
      <c r="G3629" s="296"/>
      <c r="H3629" s="296">
        <f t="shared" si="56"/>
        <v>0</v>
      </c>
      <c r="I3629" s="311"/>
    </row>
    <row r="3630" spans="2:9" x14ac:dyDescent="0.35">
      <c r="B3630" s="310"/>
      <c r="C3630" s="294" t="str">
        <f>IF(F3630-G3630&lt;&gt;0,Journal!C3626,"")</f>
        <v/>
      </c>
      <c r="D3630" s="66" t="str">
        <f>IF(F3630-G3630&lt;&gt;0,Journal!D3626,"")</f>
        <v/>
      </c>
      <c r="E3630" s="295" t="str">
        <f>IF(F3630-G3630&lt;&gt;0,Journal!E3626,"")</f>
        <v/>
      </c>
      <c r="F3630" s="296"/>
      <c r="G3630" s="296"/>
      <c r="H3630" s="296">
        <f t="shared" si="56"/>
        <v>0</v>
      </c>
      <c r="I3630" s="311"/>
    </row>
    <row r="3631" spans="2:9" x14ac:dyDescent="0.35">
      <c r="B3631" s="310"/>
      <c r="C3631" s="294" t="str">
        <f>IF(F3631-G3631&lt;&gt;0,Journal!C3627,"")</f>
        <v/>
      </c>
      <c r="D3631" s="66" t="str">
        <f>IF(F3631-G3631&lt;&gt;0,Journal!D3627,"")</f>
        <v/>
      </c>
      <c r="E3631" s="295" t="str">
        <f>IF(F3631-G3631&lt;&gt;0,Journal!E3627,"")</f>
        <v/>
      </c>
      <c r="F3631" s="296"/>
      <c r="G3631" s="296"/>
      <c r="H3631" s="296">
        <f t="shared" si="56"/>
        <v>0</v>
      </c>
      <c r="I3631" s="311"/>
    </row>
    <row r="3632" spans="2:9" x14ac:dyDescent="0.35">
      <c r="B3632" s="310"/>
      <c r="C3632" s="294" t="str">
        <f>IF(F3632-G3632&lt;&gt;0,Journal!C3628,"")</f>
        <v/>
      </c>
      <c r="D3632" s="66" t="str">
        <f>IF(F3632-G3632&lt;&gt;0,Journal!D3628,"")</f>
        <v/>
      </c>
      <c r="E3632" s="295" t="str">
        <f>IF(F3632-G3632&lt;&gt;0,Journal!E3628,"")</f>
        <v/>
      </c>
      <c r="F3632" s="296"/>
      <c r="G3632" s="296"/>
      <c r="H3632" s="296">
        <f t="shared" si="56"/>
        <v>0</v>
      </c>
      <c r="I3632" s="311"/>
    </row>
    <row r="3633" spans="2:9" x14ac:dyDescent="0.35">
      <c r="B3633" s="310"/>
      <c r="C3633" s="294" t="str">
        <f>IF(F3633-G3633&lt;&gt;0,Journal!C3629,"")</f>
        <v/>
      </c>
      <c r="D3633" s="66" t="str">
        <f>IF(F3633-G3633&lt;&gt;0,Journal!D3629,"")</f>
        <v/>
      </c>
      <c r="E3633" s="295" t="str">
        <f>IF(F3633-G3633&lt;&gt;0,Journal!E3629,"")</f>
        <v/>
      </c>
      <c r="F3633" s="296"/>
      <c r="G3633" s="296"/>
      <c r="H3633" s="296">
        <f t="shared" si="56"/>
        <v>0</v>
      </c>
      <c r="I3633" s="311"/>
    </row>
    <row r="3634" spans="2:9" x14ac:dyDescent="0.35">
      <c r="B3634" s="310"/>
      <c r="C3634" s="294" t="str">
        <f>IF(F3634-G3634&lt;&gt;0,Journal!C3630,"")</f>
        <v/>
      </c>
      <c r="D3634" s="66" t="str">
        <f>IF(F3634-G3634&lt;&gt;0,Journal!D3630,"")</f>
        <v/>
      </c>
      <c r="E3634" s="295" t="str">
        <f>IF(F3634-G3634&lt;&gt;0,Journal!E3630,"")</f>
        <v/>
      </c>
      <c r="F3634" s="296"/>
      <c r="G3634" s="296"/>
      <c r="H3634" s="296">
        <f t="shared" si="56"/>
        <v>0</v>
      </c>
      <c r="I3634" s="311"/>
    </row>
    <row r="3635" spans="2:9" x14ac:dyDescent="0.35">
      <c r="B3635" s="310"/>
      <c r="C3635" s="294" t="str">
        <f>IF(F3635-G3635&lt;&gt;0,Journal!C3631,"")</f>
        <v/>
      </c>
      <c r="D3635" s="66" t="str">
        <f>IF(F3635-G3635&lt;&gt;0,Journal!D3631,"")</f>
        <v/>
      </c>
      <c r="E3635" s="295" t="str">
        <f>IF(F3635-G3635&lt;&gt;0,Journal!E3631,"")</f>
        <v/>
      </c>
      <c r="F3635" s="296"/>
      <c r="G3635" s="296"/>
      <c r="H3635" s="296">
        <f t="shared" si="56"/>
        <v>0</v>
      </c>
      <c r="I3635" s="311"/>
    </row>
    <row r="3636" spans="2:9" x14ac:dyDescent="0.35">
      <c r="B3636" s="310"/>
      <c r="C3636" s="294" t="str">
        <f>IF(F3636-G3636&lt;&gt;0,Journal!C3632,"")</f>
        <v/>
      </c>
      <c r="D3636" s="66" t="str">
        <f>IF(F3636-G3636&lt;&gt;0,Journal!D3632,"")</f>
        <v/>
      </c>
      <c r="E3636" s="295" t="str">
        <f>IF(F3636-G3636&lt;&gt;0,Journal!E3632,"")</f>
        <v/>
      </c>
      <c r="F3636" s="296"/>
      <c r="G3636" s="296"/>
      <c r="H3636" s="296">
        <f t="shared" si="56"/>
        <v>0</v>
      </c>
      <c r="I3636" s="311"/>
    </row>
    <row r="3637" spans="2:9" x14ac:dyDescent="0.35">
      <c r="B3637" s="310"/>
      <c r="C3637" s="294" t="str">
        <f>IF(F3637-G3637&lt;&gt;0,Journal!C3633,"")</f>
        <v/>
      </c>
      <c r="D3637" s="66" t="str">
        <f>IF(F3637-G3637&lt;&gt;0,Journal!D3633,"")</f>
        <v/>
      </c>
      <c r="E3637" s="295" t="str">
        <f>IF(F3637-G3637&lt;&gt;0,Journal!E3633,"")</f>
        <v/>
      </c>
      <c r="F3637" s="296"/>
      <c r="G3637" s="296"/>
      <c r="H3637" s="296">
        <f t="shared" si="56"/>
        <v>0</v>
      </c>
      <c r="I3637" s="311"/>
    </row>
    <row r="3638" spans="2:9" x14ac:dyDescent="0.35">
      <c r="B3638" s="310"/>
      <c r="C3638" s="294" t="str">
        <f>IF(F3638-G3638&lt;&gt;0,Journal!C3634,"")</f>
        <v/>
      </c>
      <c r="D3638" s="66" t="str">
        <f>IF(F3638-G3638&lt;&gt;0,Journal!D3634,"")</f>
        <v/>
      </c>
      <c r="E3638" s="295" t="str">
        <f>IF(F3638-G3638&lt;&gt;0,Journal!E3634,"")</f>
        <v/>
      </c>
      <c r="F3638" s="296"/>
      <c r="G3638" s="296"/>
      <c r="H3638" s="296">
        <f t="shared" si="56"/>
        <v>0</v>
      </c>
      <c r="I3638" s="311"/>
    </row>
    <row r="3639" spans="2:9" x14ac:dyDescent="0.35">
      <c r="B3639" s="310"/>
      <c r="C3639" s="294" t="str">
        <f>IF(F3639-G3639&lt;&gt;0,Journal!C3635,"")</f>
        <v/>
      </c>
      <c r="D3639" s="66" t="str">
        <f>IF(F3639-G3639&lt;&gt;0,Journal!D3635,"")</f>
        <v/>
      </c>
      <c r="E3639" s="295" t="str">
        <f>IF(F3639-G3639&lt;&gt;0,Journal!E3635,"")</f>
        <v/>
      </c>
      <c r="F3639" s="296"/>
      <c r="G3639" s="296"/>
      <c r="H3639" s="296">
        <f t="shared" si="56"/>
        <v>0</v>
      </c>
      <c r="I3639" s="311"/>
    </row>
    <row r="3640" spans="2:9" x14ac:dyDescent="0.35">
      <c r="B3640" s="310"/>
      <c r="C3640" s="294" t="str">
        <f>IF(F3640-G3640&lt;&gt;0,Journal!C3636,"")</f>
        <v/>
      </c>
      <c r="D3640" s="66" t="str">
        <f>IF(F3640-G3640&lt;&gt;0,Journal!D3636,"")</f>
        <v/>
      </c>
      <c r="E3640" s="295" t="str">
        <f>IF(F3640-G3640&lt;&gt;0,Journal!E3636,"")</f>
        <v/>
      </c>
      <c r="F3640" s="296"/>
      <c r="G3640" s="296"/>
      <c r="H3640" s="296">
        <f t="shared" si="56"/>
        <v>0</v>
      </c>
      <c r="I3640" s="311"/>
    </row>
    <row r="3641" spans="2:9" x14ac:dyDescent="0.35">
      <c r="B3641" s="310"/>
      <c r="C3641" s="294" t="str">
        <f>IF(F3641-G3641&lt;&gt;0,Journal!C3637,"")</f>
        <v/>
      </c>
      <c r="D3641" s="66" t="str">
        <f>IF(F3641-G3641&lt;&gt;0,Journal!D3637,"")</f>
        <v/>
      </c>
      <c r="E3641" s="295" t="str">
        <f>IF(F3641-G3641&lt;&gt;0,Journal!E3637,"")</f>
        <v/>
      </c>
      <c r="F3641" s="296"/>
      <c r="G3641" s="296"/>
      <c r="H3641" s="296">
        <f t="shared" si="56"/>
        <v>0</v>
      </c>
      <c r="I3641" s="311"/>
    </row>
    <row r="3642" spans="2:9" x14ac:dyDescent="0.35">
      <c r="B3642" s="310"/>
      <c r="C3642" s="294" t="str">
        <f>IF(F3642-G3642&lt;&gt;0,Journal!C3638,"")</f>
        <v/>
      </c>
      <c r="D3642" s="66" t="str">
        <f>IF(F3642-G3642&lt;&gt;0,Journal!D3638,"")</f>
        <v/>
      </c>
      <c r="E3642" s="295" t="str">
        <f>IF(F3642-G3642&lt;&gt;0,Journal!E3638,"")</f>
        <v/>
      </c>
      <c r="F3642" s="296"/>
      <c r="G3642" s="296"/>
      <c r="H3642" s="296">
        <f t="shared" si="56"/>
        <v>0</v>
      </c>
      <c r="I3642" s="311"/>
    </row>
    <row r="3643" spans="2:9" x14ac:dyDescent="0.35">
      <c r="B3643" s="310"/>
      <c r="C3643" s="294" t="str">
        <f>IF(F3643-G3643&lt;&gt;0,Journal!C3639,"")</f>
        <v/>
      </c>
      <c r="D3643" s="66" t="str">
        <f>IF(F3643-G3643&lt;&gt;0,Journal!D3639,"")</f>
        <v/>
      </c>
      <c r="E3643" s="295" t="str">
        <f>IF(F3643-G3643&lt;&gt;0,Journal!E3639,"")</f>
        <v/>
      </c>
      <c r="F3643" s="296"/>
      <c r="G3643" s="296"/>
      <c r="H3643" s="296">
        <f t="shared" si="56"/>
        <v>0</v>
      </c>
      <c r="I3643" s="311"/>
    </row>
    <row r="3644" spans="2:9" x14ac:dyDescent="0.35">
      <c r="B3644" s="310"/>
      <c r="C3644" s="294" t="str">
        <f>IF(F3644-G3644&lt;&gt;0,Journal!C3640,"")</f>
        <v/>
      </c>
      <c r="D3644" s="66" t="str">
        <f>IF(F3644-G3644&lt;&gt;0,Journal!D3640,"")</f>
        <v/>
      </c>
      <c r="E3644" s="295" t="str">
        <f>IF(F3644-G3644&lt;&gt;0,Journal!E3640,"")</f>
        <v/>
      </c>
      <c r="F3644" s="296"/>
      <c r="G3644" s="296"/>
      <c r="H3644" s="296">
        <f t="shared" si="56"/>
        <v>0</v>
      </c>
      <c r="I3644" s="311"/>
    </row>
    <row r="3645" spans="2:9" x14ac:dyDescent="0.35">
      <c r="B3645" s="310"/>
      <c r="C3645" s="294" t="str">
        <f>IF(F3645-G3645&lt;&gt;0,Journal!C3641,"")</f>
        <v/>
      </c>
      <c r="D3645" s="66" t="str">
        <f>IF(F3645-G3645&lt;&gt;0,Journal!D3641,"")</f>
        <v/>
      </c>
      <c r="E3645" s="295" t="str">
        <f>IF(F3645-G3645&lt;&gt;0,Journal!E3641,"")</f>
        <v/>
      </c>
      <c r="F3645" s="296"/>
      <c r="G3645" s="296"/>
      <c r="H3645" s="296">
        <f t="shared" si="56"/>
        <v>0</v>
      </c>
      <c r="I3645" s="311"/>
    </row>
    <row r="3646" spans="2:9" x14ac:dyDescent="0.35">
      <c r="B3646" s="310"/>
      <c r="C3646" s="294" t="str">
        <f>IF(F3646-G3646&lt;&gt;0,Journal!C3642,"")</f>
        <v/>
      </c>
      <c r="D3646" s="66" t="str">
        <f>IF(F3646-G3646&lt;&gt;0,Journal!D3642,"")</f>
        <v/>
      </c>
      <c r="E3646" s="295" t="str">
        <f>IF(F3646-G3646&lt;&gt;0,Journal!E3642,"")</f>
        <v/>
      </c>
      <c r="F3646" s="296"/>
      <c r="G3646" s="296"/>
      <c r="H3646" s="296">
        <f t="shared" si="56"/>
        <v>0</v>
      </c>
      <c r="I3646" s="311"/>
    </row>
    <row r="3647" spans="2:9" x14ac:dyDescent="0.35">
      <c r="B3647" s="310"/>
      <c r="C3647" s="294" t="str">
        <f>IF(F3647-G3647&lt;&gt;0,Journal!C3643,"")</f>
        <v/>
      </c>
      <c r="D3647" s="66" t="str">
        <f>IF(F3647-G3647&lt;&gt;0,Journal!D3643,"")</f>
        <v/>
      </c>
      <c r="E3647" s="295" t="str">
        <f>IF(F3647-G3647&lt;&gt;0,Journal!E3643,"")</f>
        <v/>
      </c>
      <c r="F3647" s="296"/>
      <c r="G3647" s="296"/>
      <c r="H3647" s="296">
        <f t="shared" si="56"/>
        <v>0</v>
      </c>
      <c r="I3647" s="311"/>
    </row>
    <row r="3648" spans="2:9" x14ac:dyDescent="0.35">
      <c r="B3648" s="310"/>
      <c r="C3648" s="294" t="str">
        <f>IF(F3648-G3648&lt;&gt;0,Journal!C3644,"")</f>
        <v/>
      </c>
      <c r="D3648" s="66" t="str">
        <f>IF(F3648-G3648&lt;&gt;0,Journal!D3644,"")</f>
        <v/>
      </c>
      <c r="E3648" s="295" t="str">
        <f>IF(F3648-G3648&lt;&gt;0,Journal!E3644,"")</f>
        <v/>
      </c>
      <c r="F3648" s="296"/>
      <c r="G3648" s="296"/>
      <c r="H3648" s="296">
        <f t="shared" si="56"/>
        <v>0</v>
      </c>
      <c r="I3648" s="311"/>
    </row>
    <row r="3649" spans="2:9" x14ac:dyDescent="0.35">
      <c r="B3649" s="310"/>
      <c r="C3649" s="294" t="str">
        <f>IF(F3649-G3649&lt;&gt;0,Journal!C3645,"")</f>
        <v/>
      </c>
      <c r="D3649" s="66" t="str">
        <f>IF(F3649-G3649&lt;&gt;0,Journal!D3645,"")</f>
        <v/>
      </c>
      <c r="E3649" s="295" t="str">
        <f>IF(F3649-G3649&lt;&gt;0,Journal!E3645,"")</f>
        <v/>
      </c>
      <c r="F3649" s="296"/>
      <c r="G3649" s="296"/>
      <c r="H3649" s="296">
        <f t="shared" si="56"/>
        <v>0</v>
      </c>
      <c r="I3649" s="311"/>
    </row>
    <row r="3650" spans="2:9" x14ac:dyDescent="0.35">
      <c r="B3650" s="310"/>
      <c r="C3650" s="294" t="str">
        <f>IF(F3650-G3650&lt;&gt;0,Journal!C3646,"")</f>
        <v/>
      </c>
      <c r="D3650" s="66" t="str">
        <f>IF(F3650-G3650&lt;&gt;0,Journal!D3646,"")</f>
        <v/>
      </c>
      <c r="E3650" s="295" t="str">
        <f>IF(F3650-G3650&lt;&gt;0,Journal!E3646,"")</f>
        <v/>
      </c>
      <c r="F3650" s="296"/>
      <c r="G3650" s="296"/>
      <c r="H3650" s="296">
        <f t="shared" si="56"/>
        <v>0</v>
      </c>
      <c r="I3650" s="311"/>
    </row>
    <row r="3651" spans="2:9" x14ac:dyDescent="0.35">
      <c r="B3651" s="310"/>
      <c r="C3651" s="294" t="str">
        <f>IF(F3651-G3651&lt;&gt;0,Journal!C3647,"")</f>
        <v/>
      </c>
      <c r="D3651" s="66" t="str">
        <f>IF(F3651-G3651&lt;&gt;0,Journal!D3647,"")</f>
        <v/>
      </c>
      <c r="E3651" s="295" t="str">
        <f>IF(F3651-G3651&lt;&gt;0,Journal!E3647,"")</f>
        <v/>
      </c>
      <c r="F3651" s="296"/>
      <c r="G3651" s="296"/>
      <c r="H3651" s="296">
        <f t="shared" si="56"/>
        <v>0</v>
      </c>
      <c r="I3651" s="311"/>
    </row>
    <row r="3652" spans="2:9" x14ac:dyDescent="0.35">
      <c r="B3652" s="310"/>
      <c r="C3652" s="294" t="str">
        <f>IF(F3652-G3652&lt;&gt;0,Journal!C3648,"")</f>
        <v/>
      </c>
      <c r="D3652" s="66" t="str">
        <f>IF(F3652-G3652&lt;&gt;0,Journal!D3648,"")</f>
        <v/>
      </c>
      <c r="E3652" s="295" t="str">
        <f>IF(F3652-G3652&lt;&gt;0,Journal!E3648,"")</f>
        <v/>
      </c>
      <c r="F3652" s="296"/>
      <c r="G3652" s="296"/>
      <c r="H3652" s="296">
        <f t="shared" si="56"/>
        <v>0</v>
      </c>
      <c r="I3652" s="311"/>
    </row>
    <row r="3653" spans="2:9" x14ac:dyDescent="0.35">
      <c r="B3653" s="310"/>
      <c r="C3653" s="294" t="str">
        <f>IF(F3653-G3653&lt;&gt;0,Journal!C3649,"")</f>
        <v/>
      </c>
      <c r="D3653" s="66" t="str">
        <f>IF(F3653-G3653&lt;&gt;0,Journal!D3649,"")</f>
        <v/>
      </c>
      <c r="E3653" s="295" t="str">
        <f>IF(F3653-G3653&lt;&gt;0,Journal!E3649,"")</f>
        <v/>
      </c>
      <c r="F3653" s="296"/>
      <c r="G3653" s="296"/>
      <c r="H3653" s="296">
        <f t="shared" si="56"/>
        <v>0</v>
      </c>
      <c r="I3653" s="311"/>
    </row>
    <row r="3654" spans="2:9" x14ac:dyDescent="0.35">
      <c r="B3654" s="310"/>
      <c r="C3654" s="294" t="str">
        <f>IF(F3654-G3654&lt;&gt;0,Journal!C3650,"")</f>
        <v/>
      </c>
      <c r="D3654" s="66" t="str">
        <f>IF(F3654-G3654&lt;&gt;0,Journal!D3650,"")</f>
        <v/>
      </c>
      <c r="E3654" s="295" t="str">
        <f>IF(F3654-G3654&lt;&gt;0,Journal!E3650,"")</f>
        <v/>
      </c>
      <c r="F3654" s="296"/>
      <c r="G3654" s="296"/>
      <c r="H3654" s="296">
        <f t="shared" si="56"/>
        <v>0</v>
      </c>
      <c r="I3654" s="311"/>
    </row>
    <row r="3655" spans="2:9" x14ac:dyDescent="0.35">
      <c r="B3655" s="310"/>
      <c r="C3655" s="294" t="str">
        <f>IF(F3655-G3655&lt;&gt;0,Journal!C3651,"")</f>
        <v/>
      </c>
      <c r="D3655" s="66" t="str">
        <f>IF(F3655-G3655&lt;&gt;0,Journal!D3651,"")</f>
        <v/>
      </c>
      <c r="E3655" s="295" t="str">
        <f>IF(F3655-G3655&lt;&gt;0,Journal!E3651,"")</f>
        <v/>
      </c>
      <c r="F3655" s="296"/>
      <c r="G3655" s="296"/>
      <c r="H3655" s="296">
        <f t="shared" si="56"/>
        <v>0</v>
      </c>
      <c r="I3655" s="311"/>
    </row>
    <row r="3656" spans="2:9" x14ac:dyDescent="0.35">
      <c r="B3656" s="310"/>
      <c r="C3656" s="294" t="str">
        <f>IF(F3656-G3656&lt;&gt;0,Journal!C3652,"")</f>
        <v/>
      </c>
      <c r="D3656" s="66" t="str">
        <f>IF(F3656-G3656&lt;&gt;0,Journal!D3652,"")</f>
        <v/>
      </c>
      <c r="E3656" s="295" t="str">
        <f>IF(F3656-G3656&lt;&gt;0,Journal!E3652,"")</f>
        <v/>
      </c>
      <c r="F3656" s="296"/>
      <c r="G3656" s="296"/>
      <c r="H3656" s="296">
        <f t="shared" si="56"/>
        <v>0</v>
      </c>
      <c r="I3656" s="311"/>
    </row>
    <row r="3657" spans="2:9" x14ac:dyDescent="0.35">
      <c r="B3657" s="310"/>
      <c r="C3657" s="294" t="str">
        <f>IF(F3657-G3657&lt;&gt;0,Journal!C3653,"")</f>
        <v/>
      </c>
      <c r="D3657" s="66" t="str">
        <f>IF(F3657-G3657&lt;&gt;0,Journal!D3653,"")</f>
        <v/>
      </c>
      <c r="E3657" s="295" t="str">
        <f>IF(F3657-G3657&lt;&gt;0,Journal!E3653,"")</f>
        <v/>
      </c>
      <c r="F3657" s="296"/>
      <c r="G3657" s="296"/>
      <c r="H3657" s="296">
        <f t="shared" si="56"/>
        <v>0</v>
      </c>
      <c r="I3657" s="311"/>
    </row>
    <row r="3658" spans="2:9" x14ac:dyDescent="0.35">
      <c r="B3658" s="310"/>
      <c r="C3658" s="294" t="str">
        <f>IF(F3658-G3658&lt;&gt;0,Journal!C3654,"")</f>
        <v/>
      </c>
      <c r="D3658" s="66" t="str">
        <f>IF(F3658-G3658&lt;&gt;0,Journal!D3654,"")</f>
        <v/>
      </c>
      <c r="E3658" s="295" t="str">
        <f>IF(F3658-G3658&lt;&gt;0,Journal!E3654,"")</f>
        <v/>
      </c>
      <c r="F3658" s="296"/>
      <c r="G3658" s="296"/>
      <c r="H3658" s="296">
        <f t="shared" si="56"/>
        <v>0</v>
      </c>
      <c r="I3658" s="311"/>
    </row>
    <row r="3659" spans="2:9" x14ac:dyDescent="0.35">
      <c r="B3659" s="310"/>
      <c r="C3659" s="294" t="str">
        <f>IF(F3659-G3659&lt;&gt;0,Journal!C3655,"")</f>
        <v/>
      </c>
      <c r="D3659" s="66" t="str">
        <f>IF(F3659-G3659&lt;&gt;0,Journal!D3655,"")</f>
        <v/>
      </c>
      <c r="E3659" s="295" t="str">
        <f>IF(F3659-G3659&lt;&gt;0,Journal!E3655,"")</f>
        <v/>
      </c>
      <c r="F3659" s="296"/>
      <c r="G3659" s="296"/>
      <c r="H3659" s="296">
        <f t="shared" si="56"/>
        <v>0</v>
      </c>
      <c r="I3659" s="311"/>
    </row>
    <row r="3660" spans="2:9" x14ac:dyDescent="0.35">
      <c r="B3660" s="310"/>
      <c r="C3660" s="294" t="str">
        <f>IF(F3660-G3660&lt;&gt;0,Journal!C3656,"")</f>
        <v/>
      </c>
      <c r="D3660" s="66" t="str">
        <f>IF(F3660-G3660&lt;&gt;0,Journal!D3656,"")</f>
        <v/>
      </c>
      <c r="E3660" s="295" t="str">
        <f>IF(F3660-G3660&lt;&gt;0,Journal!E3656,"")</f>
        <v/>
      </c>
      <c r="F3660" s="296"/>
      <c r="G3660" s="296"/>
      <c r="H3660" s="296">
        <f t="shared" si="56"/>
        <v>0</v>
      </c>
      <c r="I3660" s="311"/>
    </row>
    <row r="3661" spans="2:9" x14ac:dyDescent="0.35">
      <c r="B3661" s="310"/>
      <c r="C3661" s="294" t="str">
        <f>IF(F3661-G3661&lt;&gt;0,Journal!C3657,"")</f>
        <v/>
      </c>
      <c r="D3661" s="66" t="str">
        <f>IF(F3661-G3661&lt;&gt;0,Journal!D3657,"")</f>
        <v/>
      </c>
      <c r="E3661" s="295" t="str">
        <f>IF(F3661-G3661&lt;&gt;0,Journal!E3657,"")</f>
        <v/>
      </c>
      <c r="F3661" s="296"/>
      <c r="G3661" s="296"/>
      <c r="H3661" s="296">
        <f t="shared" si="56"/>
        <v>0</v>
      </c>
      <c r="I3661" s="311"/>
    </row>
    <row r="3662" spans="2:9" x14ac:dyDescent="0.35">
      <c r="B3662" s="310"/>
      <c r="C3662" s="294" t="str">
        <f>IF(F3662-G3662&lt;&gt;0,Journal!C3658,"")</f>
        <v/>
      </c>
      <c r="D3662" s="66" t="str">
        <f>IF(F3662-G3662&lt;&gt;0,Journal!D3658,"")</f>
        <v/>
      </c>
      <c r="E3662" s="295" t="str">
        <f>IF(F3662-G3662&lt;&gt;0,Journal!E3658,"")</f>
        <v/>
      </c>
      <c r="F3662" s="296"/>
      <c r="G3662" s="296"/>
      <c r="H3662" s="296">
        <f t="shared" si="56"/>
        <v>0</v>
      </c>
      <c r="I3662" s="311"/>
    </row>
    <row r="3663" spans="2:9" x14ac:dyDescent="0.35">
      <c r="B3663" s="310"/>
      <c r="C3663" s="294" t="str">
        <f>IF(F3663-G3663&lt;&gt;0,Journal!C3659,"")</f>
        <v/>
      </c>
      <c r="D3663" s="66" t="str">
        <f>IF(F3663-G3663&lt;&gt;0,Journal!D3659,"")</f>
        <v/>
      </c>
      <c r="E3663" s="295" t="str">
        <f>IF(F3663-G3663&lt;&gt;0,Journal!E3659,"")</f>
        <v/>
      </c>
      <c r="F3663" s="296"/>
      <c r="G3663" s="296"/>
      <c r="H3663" s="296">
        <f t="shared" si="56"/>
        <v>0</v>
      </c>
      <c r="I3663" s="311"/>
    </row>
    <row r="3664" spans="2:9" x14ac:dyDescent="0.35">
      <c r="B3664" s="310"/>
      <c r="C3664" s="294" t="str">
        <f>IF(F3664-G3664&lt;&gt;0,Journal!C3660,"")</f>
        <v/>
      </c>
      <c r="D3664" s="66" t="str">
        <f>IF(F3664-G3664&lt;&gt;0,Journal!D3660,"")</f>
        <v/>
      </c>
      <c r="E3664" s="295" t="str">
        <f>IF(F3664-G3664&lt;&gt;0,Journal!E3660,"")</f>
        <v/>
      </c>
      <c r="F3664" s="296"/>
      <c r="G3664" s="296"/>
      <c r="H3664" s="296">
        <f t="shared" ref="H3664:H3727" si="57">IF($F$9="Debit",(H3663+F3664-G3664),(H3663+G3664-F3664))</f>
        <v>0</v>
      </c>
      <c r="I3664" s="311"/>
    </row>
    <row r="3665" spans="2:9" x14ac:dyDescent="0.35">
      <c r="B3665" s="310"/>
      <c r="C3665" s="294" t="str">
        <f>IF(F3665-G3665&lt;&gt;0,Journal!C3661,"")</f>
        <v/>
      </c>
      <c r="D3665" s="66" t="str">
        <f>IF(F3665-G3665&lt;&gt;0,Journal!D3661,"")</f>
        <v/>
      </c>
      <c r="E3665" s="295" t="str">
        <f>IF(F3665-G3665&lt;&gt;0,Journal!E3661,"")</f>
        <v/>
      </c>
      <c r="F3665" s="296"/>
      <c r="G3665" s="296"/>
      <c r="H3665" s="296">
        <f t="shared" si="57"/>
        <v>0</v>
      </c>
      <c r="I3665" s="311"/>
    </row>
    <row r="3666" spans="2:9" x14ac:dyDescent="0.35">
      <c r="B3666" s="310"/>
      <c r="C3666" s="294" t="str">
        <f>IF(F3666-G3666&lt;&gt;0,Journal!C3662,"")</f>
        <v/>
      </c>
      <c r="D3666" s="66" t="str">
        <f>IF(F3666-G3666&lt;&gt;0,Journal!D3662,"")</f>
        <v/>
      </c>
      <c r="E3666" s="295" t="str">
        <f>IF(F3666-G3666&lt;&gt;0,Journal!E3662,"")</f>
        <v/>
      </c>
      <c r="F3666" s="296"/>
      <c r="G3666" s="296"/>
      <c r="H3666" s="296">
        <f t="shared" si="57"/>
        <v>0</v>
      </c>
      <c r="I3666" s="311"/>
    </row>
    <row r="3667" spans="2:9" x14ac:dyDescent="0.35">
      <c r="B3667" s="310"/>
      <c r="C3667" s="294" t="str">
        <f>IF(F3667-G3667&lt;&gt;0,Journal!C3663,"")</f>
        <v/>
      </c>
      <c r="D3667" s="66" t="str">
        <f>IF(F3667-G3667&lt;&gt;0,Journal!D3663,"")</f>
        <v/>
      </c>
      <c r="E3667" s="295" t="str">
        <f>IF(F3667-G3667&lt;&gt;0,Journal!E3663,"")</f>
        <v/>
      </c>
      <c r="F3667" s="296"/>
      <c r="G3667" s="296"/>
      <c r="H3667" s="296">
        <f t="shared" si="57"/>
        <v>0</v>
      </c>
      <c r="I3667" s="311"/>
    </row>
    <row r="3668" spans="2:9" x14ac:dyDescent="0.35">
      <c r="B3668" s="310"/>
      <c r="C3668" s="294" t="str">
        <f>IF(F3668-G3668&lt;&gt;0,Journal!C3664,"")</f>
        <v/>
      </c>
      <c r="D3668" s="66" t="str">
        <f>IF(F3668-G3668&lt;&gt;0,Journal!D3664,"")</f>
        <v/>
      </c>
      <c r="E3668" s="295" t="str">
        <f>IF(F3668-G3668&lt;&gt;0,Journal!E3664,"")</f>
        <v/>
      </c>
      <c r="F3668" s="296"/>
      <c r="G3668" s="296"/>
      <c r="H3668" s="296">
        <f t="shared" si="57"/>
        <v>0</v>
      </c>
      <c r="I3668" s="311"/>
    </row>
    <row r="3669" spans="2:9" x14ac:dyDescent="0.35">
      <c r="B3669" s="310"/>
      <c r="C3669" s="294" t="str">
        <f>IF(F3669-G3669&lt;&gt;0,Journal!C3665,"")</f>
        <v/>
      </c>
      <c r="D3669" s="66" t="str">
        <f>IF(F3669-G3669&lt;&gt;0,Journal!D3665,"")</f>
        <v/>
      </c>
      <c r="E3669" s="295" t="str">
        <f>IF(F3669-G3669&lt;&gt;0,Journal!E3665,"")</f>
        <v/>
      </c>
      <c r="F3669" s="296"/>
      <c r="G3669" s="296"/>
      <c r="H3669" s="296">
        <f t="shared" si="57"/>
        <v>0</v>
      </c>
      <c r="I3669" s="311"/>
    </row>
    <row r="3670" spans="2:9" x14ac:dyDescent="0.35">
      <c r="B3670" s="310"/>
      <c r="C3670" s="294" t="str">
        <f>IF(F3670-G3670&lt;&gt;0,Journal!C3666,"")</f>
        <v/>
      </c>
      <c r="D3670" s="66" t="str">
        <f>IF(F3670-G3670&lt;&gt;0,Journal!D3666,"")</f>
        <v/>
      </c>
      <c r="E3670" s="295" t="str">
        <f>IF(F3670-G3670&lt;&gt;0,Journal!E3666,"")</f>
        <v/>
      </c>
      <c r="F3670" s="296"/>
      <c r="G3670" s="296"/>
      <c r="H3670" s="296">
        <f t="shared" si="57"/>
        <v>0</v>
      </c>
      <c r="I3670" s="311"/>
    </row>
    <row r="3671" spans="2:9" x14ac:dyDescent="0.35">
      <c r="B3671" s="310"/>
      <c r="C3671" s="294" t="str">
        <f>IF(F3671-G3671&lt;&gt;0,Journal!C3667,"")</f>
        <v/>
      </c>
      <c r="D3671" s="66" t="str">
        <f>IF(F3671-G3671&lt;&gt;0,Journal!D3667,"")</f>
        <v/>
      </c>
      <c r="E3671" s="295" t="str">
        <f>IF(F3671-G3671&lt;&gt;0,Journal!E3667,"")</f>
        <v/>
      </c>
      <c r="F3671" s="296"/>
      <c r="G3671" s="296"/>
      <c r="H3671" s="296">
        <f t="shared" si="57"/>
        <v>0</v>
      </c>
      <c r="I3671" s="311"/>
    </row>
    <row r="3672" spans="2:9" x14ac:dyDescent="0.35">
      <c r="B3672" s="310"/>
      <c r="C3672" s="294" t="str">
        <f>IF(F3672-G3672&lt;&gt;0,Journal!C3668,"")</f>
        <v/>
      </c>
      <c r="D3672" s="66" t="str">
        <f>IF(F3672-G3672&lt;&gt;0,Journal!D3668,"")</f>
        <v/>
      </c>
      <c r="E3672" s="295" t="str">
        <f>IF(F3672-G3672&lt;&gt;0,Journal!E3668,"")</f>
        <v/>
      </c>
      <c r="F3672" s="296"/>
      <c r="G3672" s="296"/>
      <c r="H3672" s="296">
        <f t="shared" si="57"/>
        <v>0</v>
      </c>
      <c r="I3672" s="311"/>
    </row>
    <row r="3673" spans="2:9" x14ac:dyDescent="0.35">
      <c r="B3673" s="310"/>
      <c r="C3673" s="294" t="str">
        <f>IF(F3673-G3673&lt;&gt;0,Journal!C3669,"")</f>
        <v/>
      </c>
      <c r="D3673" s="66" t="str">
        <f>IF(F3673-G3673&lt;&gt;0,Journal!D3669,"")</f>
        <v/>
      </c>
      <c r="E3673" s="295" t="str">
        <f>IF(F3673-G3673&lt;&gt;0,Journal!E3669,"")</f>
        <v/>
      </c>
      <c r="F3673" s="296"/>
      <c r="G3673" s="296"/>
      <c r="H3673" s="296">
        <f t="shared" si="57"/>
        <v>0</v>
      </c>
      <c r="I3673" s="311"/>
    </row>
    <row r="3674" spans="2:9" x14ac:dyDescent="0.35">
      <c r="B3674" s="310"/>
      <c r="C3674" s="294" t="str">
        <f>IF(F3674-G3674&lt;&gt;0,Journal!C3670,"")</f>
        <v/>
      </c>
      <c r="D3674" s="66" t="str">
        <f>IF(F3674-G3674&lt;&gt;0,Journal!D3670,"")</f>
        <v/>
      </c>
      <c r="E3674" s="295" t="str">
        <f>IF(F3674-G3674&lt;&gt;0,Journal!E3670,"")</f>
        <v/>
      </c>
      <c r="F3674" s="296"/>
      <c r="G3674" s="296"/>
      <c r="H3674" s="296">
        <f t="shared" si="57"/>
        <v>0</v>
      </c>
      <c r="I3674" s="311"/>
    </row>
    <row r="3675" spans="2:9" x14ac:dyDescent="0.35">
      <c r="B3675" s="310"/>
      <c r="C3675" s="294" t="str">
        <f>IF(F3675-G3675&lt;&gt;0,Journal!C3671,"")</f>
        <v/>
      </c>
      <c r="D3675" s="66" t="str">
        <f>IF(F3675-G3675&lt;&gt;0,Journal!D3671,"")</f>
        <v/>
      </c>
      <c r="E3675" s="295" t="str">
        <f>IF(F3675-G3675&lt;&gt;0,Journal!E3671,"")</f>
        <v/>
      </c>
      <c r="F3675" s="296"/>
      <c r="G3675" s="296"/>
      <c r="H3675" s="296">
        <f t="shared" si="57"/>
        <v>0</v>
      </c>
      <c r="I3675" s="311"/>
    </row>
    <row r="3676" spans="2:9" x14ac:dyDescent="0.35">
      <c r="B3676" s="310"/>
      <c r="C3676" s="294" t="str">
        <f>IF(F3676-G3676&lt;&gt;0,Journal!C3672,"")</f>
        <v/>
      </c>
      <c r="D3676" s="66" t="str">
        <f>IF(F3676-G3676&lt;&gt;0,Journal!D3672,"")</f>
        <v/>
      </c>
      <c r="E3676" s="295" t="str">
        <f>IF(F3676-G3676&lt;&gt;0,Journal!E3672,"")</f>
        <v/>
      </c>
      <c r="F3676" s="296"/>
      <c r="G3676" s="296"/>
      <c r="H3676" s="296">
        <f t="shared" si="57"/>
        <v>0</v>
      </c>
      <c r="I3676" s="311"/>
    </row>
    <row r="3677" spans="2:9" x14ac:dyDescent="0.35">
      <c r="B3677" s="310"/>
      <c r="C3677" s="294" t="str">
        <f>IF(F3677-G3677&lt;&gt;0,Journal!C3673,"")</f>
        <v/>
      </c>
      <c r="D3677" s="66" t="str">
        <f>IF(F3677-G3677&lt;&gt;0,Journal!D3673,"")</f>
        <v/>
      </c>
      <c r="E3677" s="295" t="str">
        <f>IF(F3677-G3677&lt;&gt;0,Journal!E3673,"")</f>
        <v/>
      </c>
      <c r="F3677" s="296"/>
      <c r="G3677" s="296"/>
      <c r="H3677" s="296">
        <f t="shared" si="57"/>
        <v>0</v>
      </c>
      <c r="I3677" s="311"/>
    </row>
    <row r="3678" spans="2:9" x14ac:dyDescent="0.35">
      <c r="B3678" s="310"/>
      <c r="C3678" s="294" t="str">
        <f>IF(F3678-G3678&lt;&gt;0,Journal!C3674,"")</f>
        <v/>
      </c>
      <c r="D3678" s="66" t="str">
        <f>IF(F3678-G3678&lt;&gt;0,Journal!D3674,"")</f>
        <v/>
      </c>
      <c r="E3678" s="295" t="str">
        <f>IF(F3678-G3678&lt;&gt;0,Journal!E3674,"")</f>
        <v/>
      </c>
      <c r="F3678" s="296"/>
      <c r="G3678" s="296"/>
      <c r="H3678" s="296">
        <f t="shared" si="57"/>
        <v>0</v>
      </c>
      <c r="I3678" s="311"/>
    </row>
    <row r="3679" spans="2:9" x14ac:dyDescent="0.35">
      <c r="B3679" s="310"/>
      <c r="C3679" s="294" t="str">
        <f>IF(F3679-G3679&lt;&gt;0,Journal!C3675,"")</f>
        <v/>
      </c>
      <c r="D3679" s="66" t="str">
        <f>IF(F3679-G3679&lt;&gt;0,Journal!D3675,"")</f>
        <v/>
      </c>
      <c r="E3679" s="295" t="str">
        <f>IF(F3679-G3679&lt;&gt;0,Journal!E3675,"")</f>
        <v/>
      </c>
      <c r="F3679" s="296"/>
      <c r="G3679" s="296"/>
      <c r="H3679" s="296">
        <f t="shared" si="57"/>
        <v>0</v>
      </c>
      <c r="I3679" s="311"/>
    </row>
    <row r="3680" spans="2:9" x14ac:dyDescent="0.35">
      <c r="B3680" s="310"/>
      <c r="C3680" s="294" t="str">
        <f>IF(F3680-G3680&lt;&gt;0,Journal!C3676,"")</f>
        <v/>
      </c>
      <c r="D3680" s="66" t="str">
        <f>IF(F3680-G3680&lt;&gt;0,Journal!D3676,"")</f>
        <v/>
      </c>
      <c r="E3680" s="295" t="str">
        <f>IF(F3680-G3680&lt;&gt;0,Journal!E3676,"")</f>
        <v/>
      </c>
      <c r="F3680" s="296"/>
      <c r="G3680" s="296"/>
      <c r="H3680" s="296">
        <f t="shared" si="57"/>
        <v>0</v>
      </c>
      <c r="I3680" s="311"/>
    </row>
    <row r="3681" spans="2:9" x14ac:dyDescent="0.35">
      <c r="B3681" s="310"/>
      <c r="C3681" s="294" t="str">
        <f>IF(F3681-G3681&lt;&gt;0,Journal!C3677,"")</f>
        <v/>
      </c>
      <c r="D3681" s="66" t="str">
        <f>IF(F3681-G3681&lt;&gt;0,Journal!D3677,"")</f>
        <v/>
      </c>
      <c r="E3681" s="295" t="str">
        <f>IF(F3681-G3681&lt;&gt;0,Journal!E3677,"")</f>
        <v/>
      </c>
      <c r="F3681" s="296"/>
      <c r="G3681" s="296"/>
      <c r="H3681" s="296">
        <f t="shared" si="57"/>
        <v>0</v>
      </c>
      <c r="I3681" s="311"/>
    </row>
    <row r="3682" spans="2:9" x14ac:dyDescent="0.35">
      <c r="B3682" s="310"/>
      <c r="C3682" s="294" t="str">
        <f>IF(F3682-G3682&lt;&gt;0,Journal!C3678,"")</f>
        <v/>
      </c>
      <c r="D3682" s="66" t="str">
        <f>IF(F3682-G3682&lt;&gt;0,Journal!D3678,"")</f>
        <v/>
      </c>
      <c r="E3682" s="295" t="str">
        <f>IF(F3682-G3682&lt;&gt;0,Journal!E3678,"")</f>
        <v/>
      </c>
      <c r="F3682" s="296"/>
      <c r="G3682" s="296"/>
      <c r="H3682" s="296">
        <f t="shared" si="57"/>
        <v>0</v>
      </c>
      <c r="I3682" s="311"/>
    </row>
    <row r="3683" spans="2:9" x14ac:dyDescent="0.35">
      <c r="B3683" s="310"/>
      <c r="C3683" s="294" t="str">
        <f>IF(F3683-G3683&lt;&gt;0,Journal!C3679,"")</f>
        <v/>
      </c>
      <c r="D3683" s="66" t="str">
        <f>IF(F3683-G3683&lt;&gt;0,Journal!D3679,"")</f>
        <v/>
      </c>
      <c r="E3683" s="295" t="str">
        <f>IF(F3683-G3683&lt;&gt;0,Journal!E3679,"")</f>
        <v/>
      </c>
      <c r="F3683" s="296"/>
      <c r="G3683" s="296"/>
      <c r="H3683" s="296">
        <f t="shared" si="57"/>
        <v>0</v>
      </c>
      <c r="I3683" s="311"/>
    </row>
    <row r="3684" spans="2:9" x14ac:dyDescent="0.35">
      <c r="B3684" s="310"/>
      <c r="C3684" s="294" t="str">
        <f>IF(F3684-G3684&lt;&gt;0,Journal!C3680,"")</f>
        <v/>
      </c>
      <c r="D3684" s="66" t="str">
        <f>IF(F3684-G3684&lt;&gt;0,Journal!D3680,"")</f>
        <v/>
      </c>
      <c r="E3684" s="295" t="str">
        <f>IF(F3684-G3684&lt;&gt;0,Journal!E3680,"")</f>
        <v/>
      </c>
      <c r="F3684" s="296"/>
      <c r="G3684" s="296"/>
      <c r="H3684" s="296">
        <f t="shared" si="57"/>
        <v>0</v>
      </c>
      <c r="I3684" s="311"/>
    </row>
    <row r="3685" spans="2:9" x14ac:dyDescent="0.35">
      <c r="B3685" s="310"/>
      <c r="C3685" s="294" t="str">
        <f>IF(F3685-G3685&lt;&gt;0,Journal!C3681,"")</f>
        <v/>
      </c>
      <c r="D3685" s="66" t="str">
        <f>IF(F3685-G3685&lt;&gt;0,Journal!D3681,"")</f>
        <v/>
      </c>
      <c r="E3685" s="295" t="str">
        <f>IF(F3685-G3685&lt;&gt;0,Journal!E3681,"")</f>
        <v/>
      </c>
      <c r="F3685" s="296"/>
      <c r="G3685" s="296"/>
      <c r="H3685" s="296">
        <f t="shared" si="57"/>
        <v>0</v>
      </c>
      <c r="I3685" s="311"/>
    </row>
    <row r="3686" spans="2:9" x14ac:dyDescent="0.35">
      <c r="B3686" s="310"/>
      <c r="C3686" s="294" t="str">
        <f>IF(F3686-G3686&lt;&gt;0,Journal!C3682,"")</f>
        <v/>
      </c>
      <c r="D3686" s="66" t="str">
        <f>IF(F3686-G3686&lt;&gt;0,Journal!D3682,"")</f>
        <v/>
      </c>
      <c r="E3686" s="295" t="str">
        <f>IF(F3686-G3686&lt;&gt;0,Journal!E3682,"")</f>
        <v/>
      </c>
      <c r="F3686" s="296"/>
      <c r="G3686" s="296"/>
      <c r="H3686" s="296">
        <f t="shared" si="57"/>
        <v>0</v>
      </c>
      <c r="I3686" s="311"/>
    </row>
    <row r="3687" spans="2:9" x14ac:dyDescent="0.35">
      <c r="B3687" s="310"/>
      <c r="C3687" s="294" t="str">
        <f>IF(F3687-G3687&lt;&gt;0,Journal!C3683,"")</f>
        <v/>
      </c>
      <c r="D3687" s="66" t="str">
        <f>IF(F3687-G3687&lt;&gt;0,Journal!D3683,"")</f>
        <v/>
      </c>
      <c r="E3687" s="295" t="str">
        <f>IF(F3687-G3687&lt;&gt;0,Journal!E3683,"")</f>
        <v/>
      </c>
      <c r="F3687" s="296"/>
      <c r="G3687" s="296"/>
      <c r="H3687" s="296">
        <f t="shared" si="57"/>
        <v>0</v>
      </c>
      <c r="I3687" s="311"/>
    </row>
    <row r="3688" spans="2:9" x14ac:dyDescent="0.35">
      <c r="B3688" s="310"/>
      <c r="C3688" s="294" t="str">
        <f>IF(F3688-G3688&lt;&gt;0,Journal!C3684,"")</f>
        <v/>
      </c>
      <c r="D3688" s="66" t="str">
        <f>IF(F3688-G3688&lt;&gt;0,Journal!D3684,"")</f>
        <v/>
      </c>
      <c r="E3688" s="295" t="str">
        <f>IF(F3688-G3688&lt;&gt;0,Journal!E3684,"")</f>
        <v/>
      </c>
      <c r="F3688" s="296"/>
      <c r="G3688" s="296"/>
      <c r="H3688" s="296">
        <f t="shared" si="57"/>
        <v>0</v>
      </c>
      <c r="I3688" s="311"/>
    </row>
    <row r="3689" spans="2:9" x14ac:dyDescent="0.35">
      <c r="B3689" s="310"/>
      <c r="C3689" s="294" t="str">
        <f>IF(F3689-G3689&lt;&gt;0,Journal!C3685,"")</f>
        <v/>
      </c>
      <c r="D3689" s="66" t="str">
        <f>IF(F3689-G3689&lt;&gt;0,Journal!D3685,"")</f>
        <v/>
      </c>
      <c r="E3689" s="295" t="str">
        <f>IF(F3689-G3689&lt;&gt;0,Journal!E3685,"")</f>
        <v/>
      </c>
      <c r="F3689" s="296"/>
      <c r="G3689" s="296"/>
      <c r="H3689" s="296">
        <f t="shared" si="57"/>
        <v>0</v>
      </c>
      <c r="I3689" s="311"/>
    </row>
    <row r="3690" spans="2:9" x14ac:dyDescent="0.35">
      <c r="B3690" s="310"/>
      <c r="C3690" s="294" t="str">
        <f>IF(F3690-G3690&lt;&gt;0,Journal!C3686,"")</f>
        <v/>
      </c>
      <c r="D3690" s="66" t="str">
        <f>IF(F3690-G3690&lt;&gt;0,Journal!D3686,"")</f>
        <v/>
      </c>
      <c r="E3690" s="295" t="str">
        <f>IF(F3690-G3690&lt;&gt;0,Journal!E3686,"")</f>
        <v/>
      </c>
      <c r="F3690" s="296"/>
      <c r="G3690" s="296"/>
      <c r="H3690" s="296">
        <f t="shared" si="57"/>
        <v>0</v>
      </c>
      <c r="I3690" s="311"/>
    </row>
    <row r="3691" spans="2:9" x14ac:dyDescent="0.35">
      <c r="B3691" s="310"/>
      <c r="C3691" s="294" t="str">
        <f>IF(F3691-G3691&lt;&gt;0,Journal!C3687,"")</f>
        <v/>
      </c>
      <c r="D3691" s="66" t="str">
        <f>IF(F3691-G3691&lt;&gt;0,Journal!D3687,"")</f>
        <v/>
      </c>
      <c r="E3691" s="295" t="str">
        <f>IF(F3691-G3691&lt;&gt;0,Journal!E3687,"")</f>
        <v/>
      </c>
      <c r="F3691" s="296"/>
      <c r="G3691" s="296"/>
      <c r="H3691" s="296">
        <f t="shared" si="57"/>
        <v>0</v>
      </c>
      <c r="I3691" s="311"/>
    </row>
    <row r="3692" spans="2:9" x14ac:dyDescent="0.35">
      <c r="B3692" s="310"/>
      <c r="C3692" s="294" t="str">
        <f>IF(F3692-G3692&lt;&gt;0,Journal!C3688,"")</f>
        <v/>
      </c>
      <c r="D3692" s="66" t="str">
        <f>IF(F3692-G3692&lt;&gt;0,Journal!D3688,"")</f>
        <v/>
      </c>
      <c r="E3692" s="295" t="str">
        <f>IF(F3692-G3692&lt;&gt;0,Journal!E3688,"")</f>
        <v/>
      </c>
      <c r="F3692" s="296"/>
      <c r="G3692" s="296"/>
      <c r="H3692" s="296">
        <f t="shared" si="57"/>
        <v>0</v>
      </c>
      <c r="I3692" s="311"/>
    </row>
    <row r="3693" spans="2:9" x14ac:dyDescent="0.35">
      <c r="B3693" s="310"/>
      <c r="C3693" s="294" t="str">
        <f>IF(F3693-G3693&lt;&gt;0,Journal!C3689,"")</f>
        <v/>
      </c>
      <c r="D3693" s="66" t="str">
        <f>IF(F3693-G3693&lt;&gt;0,Journal!D3689,"")</f>
        <v/>
      </c>
      <c r="E3693" s="295" t="str">
        <f>IF(F3693-G3693&lt;&gt;0,Journal!E3689,"")</f>
        <v/>
      </c>
      <c r="F3693" s="296"/>
      <c r="G3693" s="296"/>
      <c r="H3693" s="296">
        <f t="shared" si="57"/>
        <v>0</v>
      </c>
      <c r="I3693" s="311"/>
    </row>
    <row r="3694" spans="2:9" x14ac:dyDescent="0.35">
      <c r="B3694" s="310"/>
      <c r="C3694" s="294" t="str">
        <f>IF(F3694-G3694&lt;&gt;0,Journal!C3690,"")</f>
        <v/>
      </c>
      <c r="D3694" s="66" t="str">
        <f>IF(F3694-G3694&lt;&gt;0,Journal!D3690,"")</f>
        <v/>
      </c>
      <c r="E3694" s="295" t="str">
        <f>IF(F3694-G3694&lt;&gt;0,Journal!E3690,"")</f>
        <v/>
      </c>
      <c r="F3694" s="296"/>
      <c r="G3694" s="296"/>
      <c r="H3694" s="296">
        <f t="shared" si="57"/>
        <v>0</v>
      </c>
      <c r="I3694" s="311"/>
    </row>
    <row r="3695" spans="2:9" x14ac:dyDescent="0.35">
      <c r="B3695" s="310"/>
      <c r="C3695" s="294" t="str">
        <f>IF(F3695-G3695&lt;&gt;0,Journal!C3691,"")</f>
        <v/>
      </c>
      <c r="D3695" s="66" t="str">
        <f>IF(F3695-G3695&lt;&gt;0,Journal!D3691,"")</f>
        <v/>
      </c>
      <c r="E3695" s="295" t="str">
        <f>IF(F3695-G3695&lt;&gt;0,Journal!E3691,"")</f>
        <v/>
      </c>
      <c r="F3695" s="296"/>
      <c r="G3695" s="296"/>
      <c r="H3695" s="296">
        <f t="shared" si="57"/>
        <v>0</v>
      </c>
      <c r="I3695" s="311"/>
    </row>
    <row r="3696" spans="2:9" x14ac:dyDescent="0.35">
      <c r="B3696" s="310"/>
      <c r="C3696" s="294" t="str">
        <f>IF(F3696-G3696&lt;&gt;0,Journal!C3692,"")</f>
        <v/>
      </c>
      <c r="D3696" s="66" t="str">
        <f>IF(F3696-G3696&lt;&gt;0,Journal!D3692,"")</f>
        <v/>
      </c>
      <c r="E3696" s="295" t="str">
        <f>IF(F3696-G3696&lt;&gt;0,Journal!E3692,"")</f>
        <v/>
      </c>
      <c r="F3696" s="296"/>
      <c r="G3696" s="296"/>
      <c r="H3696" s="296">
        <f t="shared" si="57"/>
        <v>0</v>
      </c>
      <c r="I3696" s="311"/>
    </row>
    <row r="3697" spans="2:9" x14ac:dyDescent="0.35">
      <c r="B3697" s="310"/>
      <c r="C3697" s="294" t="str">
        <f>IF(F3697-G3697&lt;&gt;0,Journal!C3693,"")</f>
        <v/>
      </c>
      <c r="D3697" s="66" t="str">
        <f>IF(F3697-G3697&lt;&gt;0,Journal!D3693,"")</f>
        <v/>
      </c>
      <c r="E3697" s="295" t="str">
        <f>IF(F3697-G3697&lt;&gt;0,Journal!E3693,"")</f>
        <v/>
      </c>
      <c r="F3697" s="296"/>
      <c r="G3697" s="296"/>
      <c r="H3697" s="296">
        <f t="shared" si="57"/>
        <v>0</v>
      </c>
      <c r="I3697" s="311"/>
    </row>
    <row r="3698" spans="2:9" x14ac:dyDescent="0.35">
      <c r="B3698" s="310"/>
      <c r="C3698" s="294" t="str">
        <f>IF(F3698-G3698&lt;&gt;0,Journal!C3694,"")</f>
        <v/>
      </c>
      <c r="D3698" s="66" t="str">
        <f>IF(F3698-G3698&lt;&gt;0,Journal!D3694,"")</f>
        <v/>
      </c>
      <c r="E3698" s="295" t="str">
        <f>IF(F3698-G3698&lt;&gt;0,Journal!E3694,"")</f>
        <v/>
      </c>
      <c r="F3698" s="296"/>
      <c r="G3698" s="296"/>
      <c r="H3698" s="296">
        <f t="shared" si="57"/>
        <v>0</v>
      </c>
      <c r="I3698" s="311"/>
    </row>
    <row r="3699" spans="2:9" x14ac:dyDescent="0.35">
      <c r="B3699" s="310"/>
      <c r="C3699" s="294" t="str">
        <f>IF(F3699-G3699&lt;&gt;0,Journal!C3695,"")</f>
        <v/>
      </c>
      <c r="D3699" s="66" t="str">
        <f>IF(F3699-G3699&lt;&gt;0,Journal!D3695,"")</f>
        <v/>
      </c>
      <c r="E3699" s="295" t="str">
        <f>IF(F3699-G3699&lt;&gt;0,Journal!E3695,"")</f>
        <v/>
      </c>
      <c r="F3699" s="296"/>
      <c r="G3699" s="296"/>
      <c r="H3699" s="296">
        <f t="shared" si="57"/>
        <v>0</v>
      </c>
      <c r="I3699" s="311"/>
    </row>
    <row r="3700" spans="2:9" x14ac:dyDescent="0.35">
      <c r="B3700" s="310"/>
      <c r="C3700" s="294" t="str">
        <f>IF(F3700-G3700&lt;&gt;0,Journal!C3696,"")</f>
        <v/>
      </c>
      <c r="D3700" s="66" t="str">
        <f>IF(F3700-G3700&lt;&gt;0,Journal!D3696,"")</f>
        <v/>
      </c>
      <c r="E3700" s="295" t="str">
        <f>IF(F3700-G3700&lt;&gt;0,Journal!E3696,"")</f>
        <v/>
      </c>
      <c r="F3700" s="296"/>
      <c r="G3700" s="296"/>
      <c r="H3700" s="296">
        <f t="shared" si="57"/>
        <v>0</v>
      </c>
      <c r="I3700" s="311"/>
    </row>
    <row r="3701" spans="2:9" x14ac:dyDescent="0.35">
      <c r="B3701" s="310"/>
      <c r="C3701" s="294" t="str">
        <f>IF(F3701-G3701&lt;&gt;0,Journal!C3697,"")</f>
        <v/>
      </c>
      <c r="D3701" s="66" t="str">
        <f>IF(F3701-G3701&lt;&gt;0,Journal!D3697,"")</f>
        <v/>
      </c>
      <c r="E3701" s="295" t="str">
        <f>IF(F3701-G3701&lt;&gt;0,Journal!E3697,"")</f>
        <v/>
      </c>
      <c r="F3701" s="296"/>
      <c r="G3701" s="296"/>
      <c r="H3701" s="296">
        <f t="shared" si="57"/>
        <v>0</v>
      </c>
      <c r="I3701" s="311"/>
    </row>
    <row r="3702" spans="2:9" x14ac:dyDescent="0.35">
      <c r="B3702" s="310"/>
      <c r="C3702" s="294" t="str">
        <f>IF(F3702-G3702&lt;&gt;0,Journal!C3698,"")</f>
        <v/>
      </c>
      <c r="D3702" s="66" t="str">
        <f>IF(F3702-G3702&lt;&gt;0,Journal!D3698,"")</f>
        <v/>
      </c>
      <c r="E3702" s="295" t="str">
        <f>IF(F3702-G3702&lt;&gt;0,Journal!E3698,"")</f>
        <v/>
      </c>
      <c r="F3702" s="296"/>
      <c r="G3702" s="296"/>
      <c r="H3702" s="296">
        <f t="shared" si="57"/>
        <v>0</v>
      </c>
      <c r="I3702" s="311"/>
    </row>
    <row r="3703" spans="2:9" x14ac:dyDescent="0.35">
      <c r="B3703" s="310"/>
      <c r="C3703" s="294" t="str">
        <f>IF(F3703-G3703&lt;&gt;0,Journal!C3699,"")</f>
        <v/>
      </c>
      <c r="D3703" s="66" t="str">
        <f>IF(F3703-G3703&lt;&gt;0,Journal!D3699,"")</f>
        <v/>
      </c>
      <c r="E3703" s="295" t="str">
        <f>IF(F3703-G3703&lt;&gt;0,Journal!E3699,"")</f>
        <v/>
      </c>
      <c r="F3703" s="296"/>
      <c r="G3703" s="296"/>
      <c r="H3703" s="296">
        <f t="shared" si="57"/>
        <v>0</v>
      </c>
      <c r="I3703" s="311"/>
    </row>
    <row r="3704" spans="2:9" x14ac:dyDescent="0.35">
      <c r="B3704" s="310"/>
      <c r="C3704" s="294" t="str">
        <f>IF(F3704-G3704&lt;&gt;0,Journal!C3700,"")</f>
        <v/>
      </c>
      <c r="D3704" s="66" t="str">
        <f>IF(F3704-G3704&lt;&gt;0,Journal!D3700,"")</f>
        <v/>
      </c>
      <c r="E3704" s="295" t="str">
        <f>IF(F3704-G3704&lt;&gt;0,Journal!E3700,"")</f>
        <v/>
      </c>
      <c r="F3704" s="296"/>
      <c r="G3704" s="296"/>
      <c r="H3704" s="296">
        <f t="shared" si="57"/>
        <v>0</v>
      </c>
      <c r="I3704" s="311"/>
    </row>
    <row r="3705" spans="2:9" x14ac:dyDescent="0.35">
      <c r="B3705" s="310"/>
      <c r="C3705" s="294" t="str">
        <f>IF(F3705-G3705&lt;&gt;0,Journal!C3701,"")</f>
        <v/>
      </c>
      <c r="D3705" s="66" t="str">
        <f>IF(F3705-G3705&lt;&gt;0,Journal!D3701,"")</f>
        <v/>
      </c>
      <c r="E3705" s="295" t="str">
        <f>IF(F3705-G3705&lt;&gt;0,Journal!E3701,"")</f>
        <v/>
      </c>
      <c r="F3705" s="296"/>
      <c r="G3705" s="296"/>
      <c r="H3705" s="296">
        <f t="shared" si="57"/>
        <v>0</v>
      </c>
      <c r="I3705" s="311"/>
    </row>
    <row r="3706" spans="2:9" x14ac:dyDescent="0.35">
      <c r="B3706" s="310"/>
      <c r="C3706" s="294" t="str">
        <f>IF(F3706-G3706&lt;&gt;0,Journal!C3702,"")</f>
        <v/>
      </c>
      <c r="D3706" s="66" t="str">
        <f>IF(F3706-G3706&lt;&gt;0,Journal!D3702,"")</f>
        <v/>
      </c>
      <c r="E3706" s="295" t="str">
        <f>IF(F3706-G3706&lt;&gt;0,Journal!E3702,"")</f>
        <v/>
      </c>
      <c r="F3706" s="296"/>
      <c r="G3706" s="296"/>
      <c r="H3706" s="296">
        <f t="shared" si="57"/>
        <v>0</v>
      </c>
      <c r="I3706" s="311"/>
    </row>
    <row r="3707" spans="2:9" x14ac:dyDescent="0.35">
      <c r="B3707" s="310"/>
      <c r="C3707" s="294" t="str">
        <f>IF(F3707-G3707&lt;&gt;0,Journal!C3703,"")</f>
        <v/>
      </c>
      <c r="D3707" s="66" t="str">
        <f>IF(F3707-G3707&lt;&gt;0,Journal!D3703,"")</f>
        <v/>
      </c>
      <c r="E3707" s="295" t="str">
        <f>IF(F3707-G3707&lt;&gt;0,Journal!E3703,"")</f>
        <v/>
      </c>
      <c r="F3707" s="296"/>
      <c r="G3707" s="296"/>
      <c r="H3707" s="296">
        <f t="shared" si="57"/>
        <v>0</v>
      </c>
      <c r="I3707" s="311"/>
    </row>
    <row r="3708" spans="2:9" x14ac:dyDescent="0.35">
      <c r="B3708" s="310"/>
      <c r="C3708" s="294" t="str">
        <f>IF(F3708-G3708&lt;&gt;0,Journal!C3704,"")</f>
        <v/>
      </c>
      <c r="D3708" s="66" t="str">
        <f>IF(F3708-G3708&lt;&gt;0,Journal!D3704,"")</f>
        <v/>
      </c>
      <c r="E3708" s="295" t="str">
        <f>IF(F3708-G3708&lt;&gt;0,Journal!E3704,"")</f>
        <v/>
      </c>
      <c r="F3708" s="296"/>
      <c r="G3708" s="296"/>
      <c r="H3708" s="296">
        <f t="shared" si="57"/>
        <v>0</v>
      </c>
      <c r="I3708" s="311"/>
    </row>
    <row r="3709" spans="2:9" x14ac:dyDescent="0.35">
      <c r="B3709" s="310"/>
      <c r="C3709" s="294" t="str">
        <f>IF(F3709-G3709&lt;&gt;0,Journal!C3705,"")</f>
        <v/>
      </c>
      <c r="D3709" s="66" t="str">
        <f>IF(F3709-G3709&lt;&gt;0,Journal!D3705,"")</f>
        <v/>
      </c>
      <c r="E3709" s="295" t="str">
        <f>IF(F3709-G3709&lt;&gt;0,Journal!E3705,"")</f>
        <v/>
      </c>
      <c r="F3709" s="296"/>
      <c r="G3709" s="296"/>
      <c r="H3709" s="296">
        <f t="shared" si="57"/>
        <v>0</v>
      </c>
      <c r="I3709" s="311"/>
    </row>
    <row r="3710" spans="2:9" x14ac:dyDescent="0.35">
      <c r="B3710" s="310"/>
      <c r="C3710" s="294" t="str">
        <f>IF(F3710-G3710&lt;&gt;0,Journal!C3706,"")</f>
        <v/>
      </c>
      <c r="D3710" s="66" t="str">
        <f>IF(F3710-G3710&lt;&gt;0,Journal!D3706,"")</f>
        <v/>
      </c>
      <c r="E3710" s="295" t="str">
        <f>IF(F3710-G3710&lt;&gt;0,Journal!E3706,"")</f>
        <v/>
      </c>
      <c r="F3710" s="296"/>
      <c r="G3710" s="296"/>
      <c r="H3710" s="296">
        <f t="shared" si="57"/>
        <v>0</v>
      </c>
      <c r="I3710" s="311"/>
    </row>
    <row r="3711" spans="2:9" x14ac:dyDescent="0.35">
      <c r="B3711" s="310"/>
      <c r="C3711" s="294" t="str">
        <f>IF(F3711-G3711&lt;&gt;0,Journal!C3707,"")</f>
        <v/>
      </c>
      <c r="D3711" s="66" t="str">
        <f>IF(F3711-G3711&lt;&gt;0,Journal!D3707,"")</f>
        <v/>
      </c>
      <c r="E3711" s="295" t="str">
        <f>IF(F3711-G3711&lt;&gt;0,Journal!E3707,"")</f>
        <v/>
      </c>
      <c r="F3711" s="296"/>
      <c r="G3711" s="296"/>
      <c r="H3711" s="296">
        <f t="shared" si="57"/>
        <v>0</v>
      </c>
      <c r="I3711" s="311"/>
    </row>
    <row r="3712" spans="2:9" x14ac:dyDescent="0.35">
      <c r="B3712" s="310"/>
      <c r="C3712" s="294" t="str">
        <f>IF(F3712-G3712&lt;&gt;0,Journal!C3708,"")</f>
        <v/>
      </c>
      <c r="D3712" s="66" t="str">
        <f>IF(F3712-G3712&lt;&gt;0,Journal!D3708,"")</f>
        <v/>
      </c>
      <c r="E3712" s="295" t="str">
        <f>IF(F3712-G3712&lt;&gt;0,Journal!E3708,"")</f>
        <v/>
      </c>
      <c r="F3712" s="296"/>
      <c r="G3712" s="296"/>
      <c r="H3712" s="296">
        <f t="shared" si="57"/>
        <v>0</v>
      </c>
      <c r="I3712" s="311"/>
    </row>
    <row r="3713" spans="2:9" x14ac:dyDescent="0.35">
      <c r="B3713" s="310"/>
      <c r="C3713" s="294" t="str">
        <f>IF(F3713-G3713&lt;&gt;0,Journal!C3709,"")</f>
        <v/>
      </c>
      <c r="D3713" s="66" t="str">
        <f>IF(F3713-G3713&lt;&gt;0,Journal!D3709,"")</f>
        <v/>
      </c>
      <c r="E3713" s="295" t="str">
        <f>IF(F3713-G3713&lt;&gt;0,Journal!E3709,"")</f>
        <v/>
      </c>
      <c r="F3713" s="296"/>
      <c r="G3713" s="296"/>
      <c r="H3713" s="296">
        <f t="shared" si="57"/>
        <v>0</v>
      </c>
      <c r="I3713" s="311"/>
    </row>
    <row r="3714" spans="2:9" x14ac:dyDescent="0.35">
      <c r="B3714" s="310"/>
      <c r="C3714" s="294" t="str">
        <f>IF(F3714-G3714&lt;&gt;0,Journal!C3710,"")</f>
        <v/>
      </c>
      <c r="D3714" s="66" t="str">
        <f>IF(F3714-G3714&lt;&gt;0,Journal!D3710,"")</f>
        <v/>
      </c>
      <c r="E3714" s="295" t="str">
        <f>IF(F3714-G3714&lt;&gt;0,Journal!E3710,"")</f>
        <v/>
      </c>
      <c r="F3714" s="296"/>
      <c r="G3714" s="296"/>
      <c r="H3714" s="296">
        <f t="shared" si="57"/>
        <v>0</v>
      </c>
      <c r="I3714" s="311"/>
    </row>
    <row r="3715" spans="2:9" x14ac:dyDescent="0.35">
      <c r="B3715" s="310"/>
      <c r="C3715" s="294" t="str">
        <f>IF(F3715-G3715&lt;&gt;0,Journal!C3711,"")</f>
        <v/>
      </c>
      <c r="D3715" s="66" t="str">
        <f>IF(F3715-G3715&lt;&gt;0,Journal!D3711,"")</f>
        <v/>
      </c>
      <c r="E3715" s="295" t="str">
        <f>IF(F3715-G3715&lt;&gt;0,Journal!E3711,"")</f>
        <v/>
      </c>
      <c r="F3715" s="296"/>
      <c r="G3715" s="296"/>
      <c r="H3715" s="296">
        <f t="shared" si="57"/>
        <v>0</v>
      </c>
      <c r="I3715" s="311"/>
    </row>
    <row r="3716" spans="2:9" x14ac:dyDescent="0.35">
      <c r="B3716" s="310"/>
      <c r="C3716" s="294" t="str">
        <f>IF(F3716-G3716&lt;&gt;0,Journal!C3712,"")</f>
        <v/>
      </c>
      <c r="D3716" s="66" t="str">
        <f>IF(F3716-G3716&lt;&gt;0,Journal!D3712,"")</f>
        <v/>
      </c>
      <c r="E3716" s="295" t="str">
        <f>IF(F3716-G3716&lt;&gt;0,Journal!E3712,"")</f>
        <v/>
      </c>
      <c r="F3716" s="296"/>
      <c r="G3716" s="296"/>
      <c r="H3716" s="296">
        <f t="shared" si="57"/>
        <v>0</v>
      </c>
      <c r="I3716" s="311"/>
    </row>
    <row r="3717" spans="2:9" x14ac:dyDescent="0.35">
      <c r="B3717" s="310"/>
      <c r="C3717" s="294" t="str">
        <f>IF(F3717-G3717&lt;&gt;0,Journal!C3713,"")</f>
        <v/>
      </c>
      <c r="D3717" s="66" t="str">
        <f>IF(F3717-G3717&lt;&gt;0,Journal!D3713,"")</f>
        <v/>
      </c>
      <c r="E3717" s="295" t="str">
        <f>IF(F3717-G3717&lt;&gt;0,Journal!E3713,"")</f>
        <v/>
      </c>
      <c r="F3717" s="296"/>
      <c r="G3717" s="296"/>
      <c r="H3717" s="296">
        <f t="shared" si="57"/>
        <v>0</v>
      </c>
      <c r="I3717" s="311"/>
    </row>
    <row r="3718" spans="2:9" x14ac:dyDescent="0.35">
      <c r="B3718" s="310"/>
      <c r="C3718" s="294" t="str">
        <f>IF(F3718-G3718&lt;&gt;0,Journal!C3714,"")</f>
        <v/>
      </c>
      <c r="D3718" s="66" t="str">
        <f>IF(F3718-G3718&lt;&gt;0,Journal!D3714,"")</f>
        <v/>
      </c>
      <c r="E3718" s="295" t="str">
        <f>IF(F3718-G3718&lt;&gt;0,Journal!E3714,"")</f>
        <v/>
      </c>
      <c r="F3718" s="296"/>
      <c r="G3718" s="296"/>
      <c r="H3718" s="296">
        <f t="shared" si="57"/>
        <v>0</v>
      </c>
      <c r="I3718" s="311"/>
    </row>
    <row r="3719" spans="2:9" x14ac:dyDescent="0.35">
      <c r="B3719" s="310"/>
      <c r="C3719" s="294" t="str">
        <f>IF(F3719-G3719&lt;&gt;0,Journal!C3715,"")</f>
        <v/>
      </c>
      <c r="D3719" s="66" t="str">
        <f>IF(F3719-G3719&lt;&gt;0,Journal!D3715,"")</f>
        <v/>
      </c>
      <c r="E3719" s="295" t="str">
        <f>IF(F3719-G3719&lt;&gt;0,Journal!E3715,"")</f>
        <v/>
      </c>
      <c r="F3719" s="296"/>
      <c r="G3719" s="296"/>
      <c r="H3719" s="296">
        <f t="shared" si="57"/>
        <v>0</v>
      </c>
      <c r="I3719" s="311"/>
    </row>
    <row r="3720" spans="2:9" x14ac:dyDescent="0.35">
      <c r="B3720" s="310"/>
      <c r="C3720" s="294" t="str">
        <f>IF(F3720-G3720&lt;&gt;0,Journal!C3716,"")</f>
        <v/>
      </c>
      <c r="D3720" s="66" t="str">
        <f>IF(F3720-G3720&lt;&gt;0,Journal!D3716,"")</f>
        <v/>
      </c>
      <c r="E3720" s="295" t="str">
        <f>IF(F3720-G3720&lt;&gt;0,Journal!E3716,"")</f>
        <v/>
      </c>
      <c r="F3720" s="296"/>
      <c r="G3720" s="296"/>
      <c r="H3720" s="296">
        <f t="shared" si="57"/>
        <v>0</v>
      </c>
      <c r="I3720" s="311"/>
    </row>
    <row r="3721" spans="2:9" x14ac:dyDescent="0.35">
      <c r="B3721" s="310"/>
      <c r="C3721" s="294" t="str">
        <f>IF(F3721-G3721&lt;&gt;0,Journal!C3717,"")</f>
        <v/>
      </c>
      <c r="D3721" s="66" t="str">
        <f>IF(F3721-G3721&lt;&gt;0,Journal!D3717,"")</f>
        <v/>
      </c>
      <c r="E3721" s="295" t="str">
        <f>IF(F3721-G3721&lt;&gt;0,Journal!E3717,"")</f>
        <v/>
      </c>
      <c r="F3721" s="296"/>
      <c r="G3721" s="296"/>
      <c r="H3721" s="296">
        <f t="shared" si="57"/>
        <v>0</v>
      </c>
      <c r="I3721" s="311"/>
    </row>
    <row r="3722" spans="2:9" x14ac:dyDescent="0.35">
      <c r="B3722" s="310"/>
      <c r="C3722" s="294" t="str">
        <f>IF(F3722-G3722&lt;&gt;0,Journal!C3718,"")</f>
        <v/>
      </c>
      <c r="D3722" s="66" t="str">
        <f>IF(F3722-G3722&lt;&gt;0,Journal!D3718,"")</f>
        <v/>
      </c>
      <c r="E3722" s="295" t="str">
        <f>IF(F3722-G3722&lt;&gt;0,Journal!E3718,"")</f>
        <v/>
      </c>
      <c r="F3722" s="296"/>
      <c r="G3722" s="296"/>
      <c r="H3722" s="296">
        <f t="shared" si="57"/>
        <v>0</v>
      </c>
      <c r="I3722" s="311"/>
    </row>
    <row r="3723" spans="2:9" x14ac:dyDescent="0.35">
      <c r="B3723" s="310"/>
      <c r="C3723" s="294" t="str">
        <f>IF(F3723-G3723&lt;&gt;0,Journal!C3719,"")</f>
        <v/>
      </c>
      <c r="D3723" s="66" t="str">
        <f>IF(F3723-G3723&lt;&gt;0,Journal!D3719,"")</f>
        <v/>
      </c>
      <c r="E3723" s="295" t="str">
        <f>IF(F3723-G3723&lt;&gt;0,Journal!E3719,"")</f>
        <v/>
      </c>
      <c r="F3723" s="296"/>
      <c r="G3723" s="296"/>
      <c r="H3723" s="296">
        <f t="shared" si="57"/>
        <v>0</v>
      </c>
      <c r="I3723" s="311"/>
    </row>
    <row r="3724" spans="2:9" x14ac:dyDescent="0.35">
      <c r="B3724" s="310"/>
      <c r="C3724" s="294" t="str">
        <f>IF(F3724-G3724&lt;&gt;0,Journal!C3720,"")</f>
        <v/>
      </c>
      <c r="D3724" s="66" t="str">
        <f>IF(F3724-G3724&lt;&gt;0,Journal!D3720,"")</f>
        <v/>
      </c>
      <c r="E3724" s="295" t="str">
        <f>IF(F3724-G3724&lt;&gt;0,Journal!E3720,"")</f>
        <v/>
      </c>
      <c r="F3724" s="296"/>
      <c r="G3724" s="296"/>
      <c r="H3724" s="296">
        <f t="shared" si="57"/>
        <v>0</v>
      </c>
      <c r="I3724" s="311"/>
    </row>
    <row r="3725" spans="2:9" x14ac:dyDescent="0.35">
      <c r="B3725" s="310"/>
      <c r="C3725" s="294" t="str">
        <f>IF(F3725-G3725&lt;&gt;0,Journal!C3721,"")</f>
        <v/>
      </c>
      <c r="D3725" s="66" t="str">
        <f>IF(F3725-G3725&lt;&gt;0,Journal!D3721,"")</f>
        <v/>
      </c>
      <c r="E3725" s="295" t="str">
        <f>IF(F3725-G3725&lt;&gt;0,Journal!E3721,"")</f>
        <v/>
      </c>
      <c r="F3725" s="296"/>
      <c r="G3725" s="296"/>
      <c r="H3725" s="296">
        <f t="shared" si="57"/>
        <v>0</v>
      </c>
      <c r="I3725" s="311"/>
    </row>
    <row r="3726" spans="2:9" x14ac:dyDescent="0.35">
      <c r="B3726" s="310"/>
      <c r="C3726" s="294" t="str">
        <f>IF(F3726-G3726&lt;&gt;0,Journal!C3722,"")</f>
        <v/>
      </c>
      <c r="D3726" s="66" t="str">
        <f>IF(F3726-G3726&lt;&gt;0,Journal!D3722,"")</f>
        <v/>
      </c>
      <c r="E3726" s="295" t="str">
        <f>IF(F3726-G3726&lt;&gt;0,Journal!E3722,"")</f>
        <v/>
      </c>
      <c r="F3726" s="296"/>
      <c r="G3726" s="296"/>
      <c r="H3726" s="296">
        <f t="shared" si="57"/>
        <v>0</v>
      </c>
      <c r="I3726" s="311"/>
    </row>
    <row r="3727" spans="2:9" x14ac:dyDescent="0.35">
      <c r="B3727" s="310"/>
      <c r="C3727" s="294" t="str">
        <f>IF(F3727-G3727&lt;&gt;0,Journal!C3723,"")</f>
        <v/>
      </c>
      <c r="D3727" s="66" t="str">
        <f>IF(F3727-G3727&lt;&gt;0,Journal!D3723,"")</f>
        <v/>
      </c>
      <c r="E3727" s="295" t="str">
        <f>IF(F3727-G3727&lt;&gt;0,Journal!E3723,"")</f>
        <v/>
      </c>
      <c r="F3727" s="296"/>
      <c r="G3727" s="296"/>
      <c r="H3727" s="296">
        <f t="shared" si="57"/>
        <v>0</v>
      </c>
      <c r="I3727" s="311"/>
    </row>
    <row r="3728" spans="2:9" x14ac:dyDescent="0.35">
      <c r="B3728" s="310"/>
      <c r="C3728" s="294" t="str">
        <f>IF(F3728-G3728&lt;&gt;0,Journal!C3724,"")</f>
        <v/>
      </c>
      <c r="D3728" s="66" t="str">
        <f>IF(F3728-G3728&lt;&gt;0,Journal!D3724,"")</f>
        <v/>
      </c>
      <c r="E3728" s="295" t="str">
        <f>IF(F3728-G3728&lt;&gt;0,Journal!E3724,"")</f>
        <v/>
      </c>
      <c r="F3728" s="296"/>
      <c r="G3728" s="296"/>
      <c r="H3728" s="296">
        <f t="shared" ref="H3728:H3791" si="58">IF($F$9="Debit",(H3727+F3728-G3728),(H3727+G3728-F3728))</f>
        <v>0</v>
      </c>
      <c r="I3728" s="311"/>
    </row>
    <row r="3729" spans="2:9" x14ac:dyDescent="0.35">
      <c r="B3729" s="310"/>
      <c r="C3729" s="294" t="str">
        <f>IF(F3729-G3729&lt;&gt;0,Journal!C3725,"")</f>
        <v/>
      </c>
      <c r="D3729" s="66" t="str">
        <f>IF(F3729-G3729&lt;&gt;0,Journal!D3725,"")</f>
        <v/>
      </c>
      <c r="E3729" s="295" t="str">
        <f>IF(F3729-G3729&lt;&gt;0,Journal!E3725,"")</f>
        <v/>
      </c>
      <c r="F3729" s="296"/>
      <c r="G3729" s="296"/>
      <c r="H3729" s="296">
        <f t="shared" si="58"/>
        <v>0</v>
      </c>
      <c r="I3729" s="311"/>
    </row>
    <row r="3730" spans="2:9" x14ac:dyDescent="0.35">
      <c r="B3730" s="310"/>
      <c r="C3730" s="294" t="str">
        <f>IF(F3730-G3730&lt;&gt;0,Journal!C3726,"")</f>
        <v/>
      </c>
      <c r="D3730" s="66" t="str">
        <f>IF(F3730-G3730&lt;&gt;0,Journal!D3726,"")</f>
        <v/>
      </c>
      <c r="E3730" s="295" t="str">
        <f>IF(F3730-G3730&lt;&gt;0,Journal!E3726,"")</f>
        <v/>
      </c>
      <c r="F3730" s="296"/>
      <c r="G3730" s="296"/>
      <c r="H3730" s="296">
        <f t="shared" si="58"/>
        <v>0</v>
      </c>
      <c r="I3730" s="311"/>
    </row>
    <row r="3731" spans="2:9" x14ac:dyDescent="0.35">
      <c r="B3731" s="310"/>
      <c r="C3731" s="294" t="str">
        <f>IF(F3731-G3731&lt;&gt;0,Journal!C3727,"")</f>
        <v/>
      </c>
      <c r="D3731" s="66" t="str">
        <f>IF(F3731-G3731&lt;&gt;0,Journal!D3727,"")</f>
        <v/>
      </c>
      <c r="E3731" s="295" t="str">
        <f>IF(F3731-G3731&lt;&gt;0,Journal!E3727,"")</f>
        <v/>
      </c>
      <c r="F3731" s="296"/>
      <c r="G3731" s="296"/>
      <c r="H3731" s="296">
        <f t="shared" si="58"/>
        <v>0</v>
      </c>
      <c r="I3731" s="311"/>
    </row>
    <row r="3732" spans="2:9" x14ac:dyDescent="0.35">
      <c r="B3732" s="310"/>
      <c r="C3732" s="294" t="str">
        <f>IF(F3732-G3732&lt;&gt;0,Journal!C3728,"")</f>
        <v/>
      </c>
      <c r="D3732" s="66" t="str">
        <f>IF(F3732-G3732&lt;&gt;0,Journal!D3728,"")</f>
        <v/>
      </c>
      <c r="E3732" s="295" t="str">
        <f>IF(F3732-G3732&lt;&gt;0,Journal!E3728,"")</f>
        <v/>
      </c>
      <c r="F3732" s="296"/>
      <c r="G3732" s="296"/>
      <c r="H3732" s="296">
        <f t="shared" si="58"/>
        <v>0</v>
      </c>
      <c r="I3732" s="311"/>
    </row>
    <row r="3733" spans="2:9" x14ac:dyDescent="0.35">
      <c r="B3733" s="310"/>
      <c r="C3733" s="294" t="str">
        <f>IF(F3733-G3733&lt;&gt;0,Journal!C3729,"")</f>
        <v/>
      </c>
      <c r="D3733" s="66" t="str">
        <f>IF(F3733-G3733&lt;&gt;0,Journal!D3729,"")</f>
        <v/>
      </c>
      <c r="E3733" s="295" t="str">
        <f>IF(F3733-G3733&lt;&gt;0,Journal!E3729,"")</f>
        <v/>
      </c>
      <c r="F3733" s="296"/>
      <c r="G3733" s="296"/>
      <c r="H3733" s="296">
        <f t="shared" si="58"/>
        <v>0</v>
      </c>
      <c r="I3733" s="311"/>
    </row>
    <row r="3734" spans="2:9" x14ac:dyDescent="0.35">
      <c r="B3734" s="310"/>
      <c r="C3734" s="294" t="str">
        <f>IF(F3734-G3734&lt;&gt;0,Journal!C3730,"")</f>
        <v/>
      </c>
      <c r="D3734" s="66" t="str">
        <f>IF(F3734-G3734&lt;&gt;0,Journal!D3730,"")</f>
        <v/>
      </c>
      <c r="E3734" s="295" t="str">
        <f>IF(F3734-G3734&lt;&gt;0,Journal!E3730,"")</f>
        <v/>
      </c>
      <c r="F3734" s="296"/>
      <c r="G3734" s="296"/>
      <c r="H3734" s="296">
        <f t="shared" si="58"/>
        <v>0</v>
      </c>
      <c r="I3734" s="311"/>
    </row>
    <row r="3735" spans="2:9" x14ac:dyDescent="0.35">
      <c r="B3735" s="310"/>
      <c r="C3735" s="294" t="str">
        <f>IF(F3735-G3735&lt;&gt;0,Journal!C3731,"")</f>
        <v/>
      </c>
      <c r="D3735" s="66" t="str">
        <f>IF(F3735-G3735&lt;&gt;0,Journal!D3731,"")</f>
        <v/>
      </c>
      <c r="E3735" s="295" t="str">
        <f>IF(F3735-G3735&lt;&gt;0,Journal!E3731,"")</f>
        <v/>
      </c>
      <c r="F3735" s="296"/>
      <c r="G3735" s="296"/>
      <c r="H3735" s="296">
        <f t="shared" si="58"/>
        <v>0</v>
      </c>
      <c r="I3735" s="311"/>
    </row>
    <row r="3736" spans="2:9" x14ac:dyDescent="0.35">
      <c r="B3736" s="310"/>
      <c r="C3736" s="294" t="str">
        <f>IF(F3736-G3736&lt;&gt;0,Journal!C3732,"")</f>
        <v/>
      </c>
      <c r="D3736" s="66" t="str">
        <f>IF(F3736-G3736&lt;&gt;0,Journal!D3732,"")</f>
        <v/>
      </c>
      <c r="E3736" s="295" t="str">
        <f>IF(F3736-G3736&lt;&gt;0,Journal!E3732,"")</f>
        <v/>
      </c>
      <c r="F3736" s="296"/>
      <c r="G3736" s="296"/>
      <c r="H3736" s="296">
        <f t="shared" si="58"/>
        <v>0</v>
      </c>
      <c r="I3736" s="311"/>
    </row>
    <row r="3737" spans="2:9" x14ac:dyDescent="0.35">
      <c r="B3737" s="310"/>
      <c r="C3737" s="294" t="str">
        <f>IF(F3737-G3737&lt;&gt;0,Journal!C3733,"")</f>
        <v/>
      </c>
      <c r="D3737" s="66" t="str">
        <f>IF(F3737-G3737&lt;&gt;0,Journal!D3733,"")</f>
        <v/>
      </c>
      <c r="E3737" s="295" t="str">
        <f>IF(F3737-G3737&lt;&gt;0,Journal!E3733,"")</f>
        <v/>
      </c>
      <c r="F3737" s="296"/>
      <c r="G3737" s="296"/>
      <c r="H3737" s="296">
        <f t="shared" si="58"/>
        <v>0</v>
      </c>
      <c r="I3737" s="311"/>
    </row>
    <row r="3738" spans="2:9" x14ac:dyDescent="0.35">
      <c r="B3738" s="310"/>
      <c r="C3738" s="294" t="str">
        <f>IF(F3738-G3738&lt;&gt;0,Journal!C3734,"")</f>
        <v/>
      </c>
      <c r="D3738" s="66" t="str">
        <f>IF(F3738-G3738&lt;&gt;0,Journal!D3734,"")</f>
        <v/>
      </c>
      <c r="E3738" s="295" t="str">
        <f>IF(F3738-G3738&lt;&gt;0,Journal!E3734,"")</f>
        <v/>
      </c>
      <c r="F3738" s="296"/>
      <c r="G3738" s="296"/>
      <c r="H3738" s="296">
        <f t="shared" si="58"/>
        <v>0</v>
      </c>
      <c r="I3738" s="311"/>
    </row>
    <row r="3739" spans="2:9" x14ac:dyDescent="0.35">
      <c r="B3739" s="310"/>
      <c r="C3739" s="294" t="str">
        <f>IF(F3739-G3739&lt;&gt;0,Journal!C3735,"")</f>
        <v/>
      </c>
      <c r="D3739" s="66" t="str">
        <f>IF(F3739-G3739&lt;&gt;0,Journal!D3735,"")</f>
        <v/>
      </c>
      <c r="E3739" s="295" t="str">
        <f>IF(F3739-G3739&lt;&gt;0,Journal!E3735,"")</f>
        <v/>
      </c>
      <c r="F3739" s="296"/>
      <c r="G3739" s="296"/>
      <c r="H3739" s="296">
        <f t="shared" si="58"/>
        <v>0</v>
      </c>
      <c r="I3739" s="311"/>
    </row>
    <row r="3740" spans="2:9" x14ac:dyDescent="0.35">
      <c r="B3740" s="310"/>
      <c r="C3740" s="294" t="str">
        <f>IF(F3740-G3740&lt;&gt;0,Journal!C3736,"")</f>
        <v/>
      </c>
      <c r="D3740" s="66" t="str">
        <f>IF(F3740-G3740&lt;&gt;0,Journal!D3736,"")</f>
        <v/>
      </c>
      <c r="E3740" s="295" t="str">
        <f>IF(F3740-G3740&lt;&gt;0,Journal!E3736,"")</f>
        <v/>
      </c>
      <c r="F3740" s="296"/>
      <c r="G3740" s="296"/>
      <c r="H3740" s="296">
        <f t="shared" si="58"/>
        <v>0</v>
      </c>
      <c r="I3740" s="311"/>
    </row>
    <row r="3741" spans="2:9" x14ac:dyDescent="0.35">
      <c r="B3741" s="310"/>
      <c r="C3741" s="294" t="str">
        <f>IF(F3741-G3741&lt;&gt;0,Journal!C3737,"")</f>
        <v/>
      </c>
      <c r="D3741" s="66" t="str">
        <f>IF(F3741-G3741&lt;&gt;0,Journal!D3737,"")</f>
        <v/>
      </c>
      <c r="E3741" s="295" t="str">
        <f>IF(F3741-G3741&lt;&gt;0,Journal!E3737,"")</f>
        <v/>
      </c>
      <c r="F3741" s="296"/>
      <c r="G3741" s="296"/>
      <c r="H3741" s="296">
        <f t="shared" si="58"/>
        <v>0</v>
      </c>
      <c r="I3741" s="311"/>
    </row>
    <row r="3742" spans="2:9" x14ac:dyDescent="0.35">
      <c r="B3742" s="310"/>
      <c r="C3742" s="294" t="str">
        <f>IF(F3742-G3742&lt;&gt;0,Journal!C3738,"")</f>
        <v/>
      </c>
      <c r="D3742" s="66" t="str">
        <f>IF(F3742-G3742&lt;&gt;0,Journal!D3738,"")</f>
        <v/>
      </c>
      <c r="E3742" s="295" t="str">
        <f>IF(F3742-G3742&lt;&gt;0,Journal!E3738,"")</f>
        <v/>
      </c>
      <c r="F3742" s="296"/>
      <c r="G3742" s="296"/>
      <c r="H3742" s="296">
        <f t="shared" si="58"/>
        <v>0</v>
      </c>
      <c r="I3742" s="311"/>
    </row>
    <row r="3743" spans="2:9" x14ac:dyDescent="0.35">
      <c r="B3743" s="310"/>
      <c r="C3743" s="294" t="str">
        <f>IF(F3743-G3743&lt;&gt;0,Journal!C3739,"")</f>
        <v/>
      </c>
      <c r="D3743" s="66" t="str">
        <f>IF(F3743-G3743&lt;&gt;0,Journal!D3739,"")</f>
        <v/>
      </c>
      <c r="E3743" s="295" t="str">
        <f>IF(F3743-G3743&lt;&gt;0,Journal!E3739,"")</f>
        <v/>
      </c>
      <c r="F3743" s="296"/>
      <c r="G3743" s="296"/>
      <c r="H3743" s="296">
        <f t="shared" si="58"/>
        <v>0</v>
      </c>
      <c r="I3743" s="311"/>
    </row>
    <row r="3744" spans="2:9" x14ac:dyDescent="0.35">
      <c r="B3744" s="310"/>
      <c r="C3744" s="294" t="str">
        <f>IF(F3744-G3744&lt;&gt;0,Journal!C3740,"")</f>
        <v/>
      </c>
      <c r="D3744" s="66" t="str">
        <f>IF(F3744-G3744&lt;&gt;0,Journal!D3740,"")</f>
        <v/>
      </c>
      <c r="E3744" s="295" t="str">
        <f>IF(F3744-G3744&lt;&gt;0,Journal!E3740,"")</f>
        <v/>
      </c>
      <c r="F3744" s="296"/>
      <c r="G3744" s="296"/>
      <c r="H3744" s="296">
        <f t="shared" si="58"/>
        <v>0</v>
      </c>
      <c r="I3744" s="311"/>
    </row>
    <row r="3745" spans="2:9" x14ac:dyDescent="0.35">
      <c r="B3745" s="310"/>
      <c r="C3745" s="294" t="str">
        <f>IF(F3745-G3745&lt;&gt;0,Journal!C3741,"")</f>
        <v/>
      </c>
      <c r="D3745" s="66" t="str">
        <f>IF(F3745-G3745&lt;&gt;0,Journal!D3741,"")</f>
        <v/>
      </c>
      <c r="E3745" s="295" t="str">
        <f>IF(F3745-G3745&lt;&gt;0,Journal!E3741,"")</f>
        <v/>
      </c>
      <c r="F3745" s="296"/>
      <c r="G3745" s="296"/>
      <c r="H3745" s="296">
        <f t="shared" si="58"/>
        <v>0</v>
      </c>
      <c r="I3745" s="311"/>
    </row>
    <row r="3746" spans="2:9" x14ac:dyDescent="0.35">
      <c r="B3746" s="310"/>
      <c r="C3746" s="294" t="str">
        <f>IF(F3746-G3746&lt;&gt;0,Journal!C3742,"")</f>
        <v/>
      </c>
      <c r="D3746" s="66" t="str">
        <f>IF(F3746-G3746&lt;&gt;0,Journal!D3742,"")</f>
        <v/>
      </c>
      <c r="E3746" s="295" t="str">
        <f>IF(F3746-G3746&lt;&gt;0,Journal!E3742,"")</f>
        <v/>
      </c>
      <c r="F3746" s="296"/>
      <c r="G3746" s="296"/>
      <c r="H3746" s="296">
        <f t="shared" si="58"/>
        <v>0</v>
      </c>
      <c r="I3746" s="311"/>
    </row>
    <row r="3747" spans="2:9" x14ac:dyDescent="0.35">
      <c r="B3747" s="310"/>
      <c r="C3747" s="294" t="str">
        <f>IF(F3747-G3747&lt;&gt;0,Journal!C3743,"")</f>
        <v/>
      </c>
      <c r="D3747" s="66" t="str">
        <f>IF(F3747-G3747&lt;&gt;0,Journal!D3743,"")</f>
        <v/>
      </c>
      <c r="E3747" s="295" t="str">
        <f>IF(F3747-G3747&lt;&gt;0,Journal!E3743,"")</f>
        <v/>
      </c>
      <c r="F3747" s="296"/>
      <c r="G3747" s="296"/>
      <c r="H3747" s="296">
        <f t="shared" si="58"/>
        <v>0</v>
      </c>
      <c r="I3747" s="311"/>
    </row>
    <row r="3748" spans="2:9" x14ac:dyDescent="0.35">
      <c r="B3748" s="310"/>
      <c r="C3748" s="294" t="str">
        <f>IF(F3748-G3748&lt;&gt;0,Journal!C3744,"")</f>
        <v/>
      </c>
      <c r="D3748" s="66" t="str">
        <f>IF(F3748-G3748&lt;&gt;0,Journal!D3744,"")</f>
        <v/>
      </c>
      <c r="E3748" s="295" t="str">
        <f>IF(F3748-G3748&lt;&gt;0,Journal!E3744,"")</f>
        <v/>
      </c>
      <c r="F3748" s="296"/>
      <c r="G3748" s="296"/>
      <c r="H3748" s="296">
        <f t="shared" si="58"/>
        <v>0</v>
      </c>
      <c r="I3748" s="311"/>
    </row>
    <row r="3749" spans="2:9" x14ac:dyDescent="0.35">
      <c r="B3749" s="310"/>
      <c r="C3749" s="294" t="str">
        <f>IF(F3749-G3749&lt;&gt;0,Journal!C3745,"")</f>
        <v/>
      </c>
      <c r="D3749" s="66" t="str">
        <f>IF(F3749-G3749&lt;&gt;0,Journal!D3745,"")</f>
        <v/>
      </c>
      <c r="E3749" s="295" t="str">
        <f>IF(F3749-G3749&lt;&gt;0,Journal!E3745,"")</f>
        <v/>
      </c>
      <c r="F3749" s="296"/>
      <c r="G3749" s="296"/>
      <c r="H3749" s="296">
        <f t="shared" si="58"/>
        <v>0</v>
      </c>
      <c r="I3749" s="311"/>
    </row>
    <row r="3750" spans="2:9" x14ac:dyDescent="0.35">
      <c r="B3750" s="310"/>
      <c r="C3750" s="294" t="str">
        <f>IF(F3750-G3750&lt;&gt;0,Journal!C3746,"")</f>
        <v/>
      </c>
      <c r="D3750" s="66" t="str">
        <f>IF(F3750-G3750&lt;&gt;0,Journal!D3746,"")</f>
        <v/>
      </c>
      <c r="E3750" s="295" t="str">
        <f>IF(F3750-G3750&lt;&gt;0,Journal!E3746,"")</f>
        <v/>
      </c>
      <c r="F3750" s="296"/>
      <c r="G3750" s="296"/>
      <c r="H3750" s="296">
        <f t="shared" si="58"/>
        <v>0</v>
      </c>
      <c r="I3750" s="311"/>
    </row>
    <row r="3751" spans="2:9" x14ac:dyDescent="0.35">
      <c r="B3751" s="310"/>
      <c r="C3751" s="294" t="str">
        <f>IF(F3751-G3751&lt;&gt;0,Journal!C3747,"")</f>
        <v/>
      </c>
      <c r="D3751" s="66" t="str">
        <f>IF(F3751-G3751&lt;&gt;0,Journal!D3747,"")</f>
        <v/>
      </c>
      <c r="E3751" s="295" t="str">
        <f>IF(F3751-G3751&lt;&gt;0,Journal!E3747,"")</f>
        <v/>
      </c>
      <c r="F3751" s="296"/>
      <c r="G3751" s="296"/>
      <c r="H3751" s="296">
        <f t="shared" si="58"/>
        <v>0</v>
      </c>
      <c r="I3751" s="311"/>
    </row>
    <row r="3752" spans="2:9" x14ac:dyDescent="0.35">
      <c r="B3752" s="310"/>
      <c r="C3752" s="294" t="str">
        <f>IF(F3752-G3752&lt;&gt;0,Journal!C3748,"")</f>
        <v/>
      </c>
      <c r="D3752" s="66" t="str">
        <f>IF(F3752-G3752&lt;&gt;0,Journal!D3748,"")</f>
        <v/>
      </c>
      <c r="E3752" s="295" t="str">
        <f>IF(F3752-G3752&lt;&gt;0,Journal!E3748,"")</f>
        <v/>
      </c>
      <c r="F3752" s="296"/>
      <c r="G3752" s="296"/>
      <c r="H3752" s="296">
        <f t="shared" si="58"/>
        <v>0</v>
      </c>
      <c r="I3752" s="311"/>
    </row>
    <row r="3753" spans="2:9" x14ac:dyDescent="0.35">
      <c r="B3753" s="310"/>
      <c r="C3753" s="294" t="str">
        <f>IF(F3753-G3753&lt;&gt;0,Journal!C3749,"")</f>
        <v/>
      </c>
      <c r="D3753" s="66" t="str">
        <f>IF(F3753-G3753&lt;&gt;0,Journal!D3749,"")</f>
        <v/>
      </c>
      <c r="E3753" s="295" t="str">
        <f>IF(F3753-G3753&lt;&gt;0,Journal!E3749,"")</f>
        <v/>
      </c>
      <c r="F3753" s="296"/>
      <c r="G3753" s="296"/>
      <c r="H3753" s="296">
        <f t="shared" si="58"/>
        <v>0</v>
      </c>
      <c r="I3753" s="311"/>
    </row>
    <row r="3754" spans="2:9" x14ac:dyDescent="0.35">
      <c r="B3754" s="310"/>
      <c r="C3754" s="294" t="str">
        <f>IF(F3754-G3754&lt;&gt;0,Journal!C3750,"")</f>
        <v/>
      </c>
      <c r="D3754" s="66" t="str">
        <f>IF(F3754-G3754&lt;&gt;0,Journal!D3750,"")</f>
        <v/>
      </c>
      <c r="E3754" s="295" t="str">
        <f>IF(F3754-G3754&lt;&gt;0,Journal!E3750,"")</f>
        <v/>
      </c>
      <c r="F3754" s="296"/>
      <c r="G3754" s="296"/>
      <c r="H3754" s="296">
        <f t="shared" si="58"/>
        <v>0</v>
      </c>
      <c r="I3754" s="311"/>
    </row>
    <row r="3755" spans="2:9" x14ac:dyDescent="0.35">
      <c r="B3755" s="310"/>
      <c r="C3755" s="294" t="str">
        <f>IF(F3755-G3755&lt;&gt;0,Journal!C3751,"")</f>
        <v/>
      </c>
      <c r="D3755" s="66" t="str">
        <f>IF(F3755-G3755&lt;&gt;0,Journal!D3751,"")</f>
        <v/>
      </c>
      <c r="E3755" s="295" t="str">
        <f>IF(F3755-G3755&lt;&gt;0,Journal!E3751,"")</f>
        <v/>
      </c>
      <c r="F3755" s="296"/>
      <c r="G3755" s="296"/>
      <c r="H3755" s="296">
        <f t="shared" si="58"/>
        <v>0</v>
      </c>
      <c r="I3755" s="311"/>
    </row>
    <row r="3756" spans="2:9" x14ac:dyDescent="0.35">
      <c r="B3756" s="310"/>
      <c r="C3756" s="294" t="str">
        <f>IF(F3756-G3756&lt;&gt;0,Journal!C3752,"")</f>
        <v/>
      </c>
      <c r="D3756" s="66" t="str">
        <f>IF(F3756-G3756&lt;&gt;0,Journal!D3752,"")</f>
        <v/>
      </c>
      <c r="E3756" s="295" t="str">
        <f>IF(F3756-G3756&lt;&gt;0,Journal!E3752,"")</f>
        <v/>
      </c>
      <c r="F3756" s="296"/>
      <c r="G3756" s="296"/>
      <c r="H3756" s="296">
        <f t="shared" si="58"/>
        <v>0</v>
      </c>
      <c r="I3756" s="311"/>
    </row>
    <row r="3757" spans="2:9" x14ac:dyDescent="0.35">
      <c r="B3757" s="310"/>
      <c r="C3757" s="294" t="str">
        <f>IF(F3757-G3757&lt;&gt;0,Journal!C3753,"")</f>
        <v/>
      </c>
      <c r="D3757" s="66" t="str">
        <f>IF(F3757-G3757&lt;&gt;0,Journal!D3753,"")</f>
        <v/>
      </c>
      <c r="E3757" s="295" t="str">
        <f>IF(F3757-G3757&lt;&gt;0,Journal!E3753,"")</f>
        <v/>
      </c>
      <c r="F3757" s="296"/>
      <c r="G3757" s="296"/>
      <c r="H3757" s="296">
        <f t="shared" si="58"/>
        <v>0</v>
      </c>
      <c r="I3757" s="311"/>
    </row>
    <row r="3758" spans="2:9" x14ac:dyDescent="0.35">
      <c r="B3758" s="310"/>
      <c r="C3758" s="294" t="str">
        <f>IF(F3758-G3758&lt;&gt;0,Journal!C3754,"")</f>
        <v/>
      </c>
      <c r="D3758" s="66" t="str">
        <f>IF(F3758-G3758&lt;&gt;0,Journal!D3754,"")</f>
        <v/>
      </c>
      <c r="E3758" s="295" t="str">
        <f>IF(F3758-G3758&lt;&gt;0,Journal!E3754,"")</f>
        <v/>
      </c>
      <c r="F3758" s="296"/>
      <c r="G3758" s="296"/>
      <c r="H3758" s="296">
        <f t="shared" si="58"/>
        <v>0</v>
      </c>
      <c r="I3758" s="311"/>
    </row>
    <row r="3759" spans="2:9" x14ac:dyDescent="0.35">
      <c r="B3759" s="310"/>
      <c r="C3759" s="294" t="str">
        <f>IF(F3759-G3759&lt;&gt;0,Journal!C3755,"")</f>
        <v/>
      </c>
      <c r="D3759" s="66" t="str">
        <f>IF(F3759-G3759&lt;&gt;0,Journal!D3755,"")</f>
        <v/>
      </c>
      <c r="E3759" s="295" t="str">
        <f>IF(F3759-G3759&lt;&gt;0,Journal!E3755,"")</f>
        <v/>
      </c>
      <c r="F3759" s="296"/>
      <c r="G3759" s="296"/>
      <c r="H3759" s="296">
        <f t="shared" si="58"/>
        <v>0</v>
      </c>
      <c r="I3759" s="311"/>
    </row>
    <row r="3760" spans="2:9" x14ac:dyDescent="0.35">
      <c r="B3760" s="310"/>
      <c r="C3760" s="294" t="str">
        <f>IF(F3760-G3760&lt;&gt;0,Journal!C3756,"")</f>
        <v/>
      </c>
      <c r="D3760" s="66" t="str">
        <f>IF(F3760-G3760&lt;&gt;0,Journal!D3756,"")</f>
        <v/>
      </c>
      <c r="E3760" s="295" t="str">
        <f>IF(F3760-G3760&lt;&gt;0,Journal!E3756,"")</f>
        <v/>
      </c>
      <c r="F3760" s="296"/>
      <c r="G3760" s="296"/>
      <c r="H3760" s="296">
        <f t="shared" si="58"/>
        <v>0</v>
      </c>
      <c r="I3760" s="311"/>
    </row>
    <row r="3761" spans="2:9" x14ac:dyDescent="0.35">
      <c r="B3761" s="310"/>
      <c r="C3761" s="294" t="str">
        <f>IF(F3761-G3761&lt;&gt;0,Journal!C3757,"")</f>
        <v/>
      </c>
      <c r="D3761" s="66" t="str">
        <f>IF(F3761-G3761&lt;&gt;0,Journal!D3757,"")</f>
        <v/>
      </c>
      <c r="E3761" s="295" t="str">
        <f>IF(F3761-G3761&lt;&gt;0,Journal!E3757,"")</f>
        <v/>
      </c>
      <c r="F3761" s="296"/>
      <c r="G3761" s="296"/>
      <c r="H3761" s="296">
        <f t="shared" si="58"/>
        <v>0</v>
      </c>
      <c r="I3761" s="311"/>
    </row>
    <row r="3762" spans="2:9" x14ac:dyDescent="0.35">
      <c r="B3762" s="310"/>
      <c r="C3762" s="294" t="str">
        <f>IF(F3762-G3762&lt;&gt;0,Journal!C3758,"")</f>
        <v/>
      </c>
      <c r="D3762" s="66" t="str">
        <f>IF(F3762-G3762&lt;&gt;0,Journal!D3758,"")</f>
        <v/>
      </c>
      <c r="E3762" s="295" t="str">
        <f>IF(F3762-G3762&lt;&gt;0,Journal!E3758,"")</f>
        <v/>
      </c>
      <c r="F3762" s="296"/>
      <c r="G3762" s="296"/>
      <c r="H3762" s="296">
        <f t="shared" si="58"/>
        <v>0</v>
      </c>
      <c r="I3762" s="311"/>
    </row>
    <row r="3763" spans="2:9" x14ac:dyDescent="0.35">
      <c r="B3763" s="310"/>
      <c r="C3763" s="294" t="str">
        <f>IF(F3763-G3763&lt;&gt;0,Journal!C3759,"")</f>
        <v/>
      </c>
      <c r="D3763" s="66" t="str">
        <f>IF(F3763-G3763&lt;&gt;0,Journal!D3759,"")</f>
        <v/>
      </c>
      <c r="E3763" s="295" t="str">
        <f>IF(F3763-G3763&lt;&gt;0,Journal!E3759,"")</f>
        <v/>
      </c>
      <c r="F3763" s="296"/>
      <c r="G3763" s="296"/>
      <c r="H3763" s="296">
        <f t="shared" si="58"/>
        <v>0</v>
      </c>
      <c r="I3763" s="311"/>
    </row>
    <row r="3764" spans="2:9" x14ac:dyDescent="0.35">
      <c r="B3764" s="310"/>
      <c r="C3764" s="294" t="str">
        <f>IF(F3764-G3764&lt;&gt;0,Journal!C3760,"")</f>
        <v/>
      </c>
      <c r="D3764" s="66" t="str">
        <f>IF(F3764-G3764&lt;&gt;0,Journal!D3760,"")</f>
        <v/>
      </c>
      <c r="E3764" s="295" t="str">
        <f>IF(F3764-G3764&lt;&gt;0,Journal!E3760,"")</f>
        <v/>
      </c>
      <c r="F3764" s="296"/>
      <c r="G3764" s="296"/>
      <c r="H3764" s="296">
        <f t="shared" si="58"/>
        <v>0</v>
      </c>
      <c r="I3764" s="311"/>
    </row>
    <row r="3765" spans="2:9" x14ac:dyDescent="0.35">
      <c r="B3765" s="310"/>
      <c r="C3765" s="294" t="str">
        <f>IF(F3765-G3765&lt;&gt;0,Journal!C3761,"")</f>
        <v/>
      </c>
      <c r="D3765" s="66" t="str">
        <f>IF(F3765-G3765&lt;&gt;0,Journal!D3761,"")</f>
        <v/>
      </c>
      <c r="E3765" s="295" t="str">
        <f>IF(F3765-G3765&lt;&gt;0,Journal!E3761,"")</f>
        <v/>
      </c>
      <c r="F3765" s="296"/>
      <c r="G3765" s="296"/>
      <c r="H3765" s="296">
        <f t="shared" si="58"/>
        <v>0</v>
      </c>
      <c r="I3765" s="311"/>
    </row>
    <row r="3766" spans="2:9" x14ac:dyDescent="0.35">
      <c r="B3766" s="310"/>
      <c r="C3766" s="294" t="str">
        <f>IF(F3766-G3766&lt;&gt;0,Journal!C3762,"")</f>
        <v/>
      </c>
      <c r="D3766" s="66" t="str">
        <f>IF(F3766-G3766&lt;&gt;0,Journal!D3762,"")</f>
        <v/>
      </c>
      <c r="E3766" s="295" t="str">
        <f>IF(F3766-G3766&lt;&gt;0,Journal!E3762,"")</f>
        <v/>
      </c>
      <c r="F3766" s="296"/>
      <c r="G3766" s="296"/>
      <c r="H3766" s="296">
        <f t="shared" si="58"/>
        <v>0</v>
      </c>
      <c r="I3766" s="311"/>
    </row>
    <row r="3767" spans="2:9" x14ac:dyDescent="0.35">
      <c r="B3767" s="310"/>
      <c r="C3767" s="294" t="str">
        <f>IF(F3767-G3767&lt;&gt;0,Journal!C3763,"")</f>
        <v/>
      </c>
      <c r="D3767" s="66" t="str">
        <f>IF(F3767-G3767&lt;&gt;0,Journal!D3763,"")</f>
        <v/>
      </c>
      <c r="E3767" s="295" t="str">
        <f>IF(F3767-G3767&lt;&gt;0,Journal!E3763,"")</f>
        <v/>
      </c>
      <c r="F3767" s="296"/>
      <c r="G3767" s="296"/>
      <c r="H3767" s="296">
        <f t="shared" si="58"/>
        <v>0</v>
      </c>
      <c r="I3767" s="311"/>
    </row>
    <row r="3768" spans="2:9" x14ac:dyDescent="0.35">
      <c r="B3768" s="310"/>
      <c r="C3768" s="294" t="str">
        <f>IF(F3768-G3768&lt;&gt;0,Journal!C3764,"")</f>
        <v/>
      </c>
      <c r="D3768" s="66" t="str">
        <f>IF(F3768-G3768&lt;&gt;0,Journal!D3764,"")</f>
        <v/>
      </c>
      <c r="E3768" s="295" t="str">
        <f>IF(F3768-G3768&lt;&gt;0,Journal!E3764,"")</f>
        <v/>
      </c>
      <c r="F3768" s="296"/>
      <c r="G3768" s="296"/>
      <c r="H3768" s="296">
        <f t="shared" si="58"/>
        <v>0</v>
      </c>
      <c r="I3768" s="311"/>
    </row>
    <row r="3769" spans="2:9" x14ac:dyDescent="0.35">
      <c r="B3769" s="310"/>
      <c r="C3769" s="294" t="str">
        <f>IF(F3769-G3769&lt;&gt;0,Journal!C3765,"")</f>
        <v/>
      </c>
      <c r="D3769" s="66" t="str">
        <f>IF(F3769-G3769&lt;&gt;0,Journal!D3765,"")</f>
        <v/>
      </c>
      <c r="E3769" s="295" t="str">
        <f>IF(F3769-G3769&lt;&gt;0,Journal!E3765,"")</f>
        <v/>
      </c>
      <c r="F3769" s="296"/>
      <c r="G3769" s="296"/>
      <c r="H3769" s="296">
        <f t="shared" si="58"/>
        <v>0</v>
      </c>
      <c r="I3769" s="311"/>
    </row>
    <row r="3770" spans="2:9" x14ac:dyDescent="0.35">
      <c r="B3770" s="310"/>
      <c r="C3770" s="294" t="str">
        <f>IF(F3770-G3770&lt;&gt;0,Journal!C3766,"")</f>
        <v/>
      </c>
      <c r="D3770" s="66" t="str">
        <f>IF(F3770-G3770&lt;&gt;0,Journal!D3766,"")</f>
        <v/>
      </c>
      <c r="E3770" s="295" t="str">
        <f>IF(F3770-G3770&lt;&gt;0,Journal!E3766,"")</f>
        <v/>
      </c>
      <c r="F3770" s="296"/>
      <c r="G3770" s="296"/>
      <c r="H3770" s="296">
        <f t="shared" si="58"/>
        <v>0</v>
      </c>
      <c r="I3770" s="311"/>
    </row>
    <row r="3771" spans="2:9" x14ac:dyDescent="0.35">
      <c r="B3771" s="310"/>
      <c r="C3771" s="294" t="str">
        <f>IF(F3771-G3771&lt;&gt;0,Journal!C3767,"")</f>
        <v/>
      </c>
      <c r="D3771" s="66" t="str">
        <f>IF(F3771-G3771&lt;&gt;0,Journal!D3767,"")</f>
        <v/>
      </c>
      <c r="E3771" s="295" t="str">
        <f>IF(F3771-G3771&lt;&gt;0,Journal!E3767,"")</f>
        <v/>
      </c>
      <c r="F3771" s="296"/>
      <c r="G3771" s="296"/>
      <c r="H3771" s="296">
        <f t="shared" si="58"/>
        <v>0</v>
      </c>
      <c r="I3771" s="311"/>
    </row>
    <row r="3772" spans="2:9" x14ac:dyDescent="0.35">
      <c r="B3772" s="310"/>
      <c r="C3772" s="294" t="str">
        <f>IF(F3772-G3772&lt;&gt;0,Journal!C3768,"")</f>
        <v/>
      </c>
      <c r="D3772" s="66" t="str">
        <f>IF(F3772-G3772&lt;&gt;0,Journal!D3768,"")</f>
        <v/>
      </c>
      <c r="E3772" s="295" t="str">
        <f>IF(F3772-G3772&lt;&gt;0,Journal!E3768,"")</f>
        <v/>
      </c>
      <c r="F3772" s="296"/>
      <c r="G3772" s="296"/>
      <c r="H3772" s="296">
        <f t="shared" si="58"/>
        <v>0</v>
      </c>
      <c r="I3772" s="311"/>
    </row>
    <row r="3773" spans="2:9" x14ac:dyDescent="0.35">
      <c r="B3773" s="310"/>
      <c r="C3773" s="294" t="str">
        <f>IF(F3773-G3773&lt;&gt;0,Journal!C3769,"")</f>
        <v/>
      </c>
      <c r="D3773" s="66" t="str">
        <f>IF(F3773-G3773&lt;&gt;0,Journal!D3769,"")</f>
        <v/>
      </c>
      <c r="E3773" s="295" t="str">
        <f>IF(F3773-G3773&lt;&gt;0,Journal!E3769,"")</f>
        <v/>
      </c>
      <c r="F3773" s="296"/>
      <c r="G3773" s="296"/>
      <c r="H3773" s="296">
        <f t="shared" si="58"/>
        <v>0</v>
      </c>
      <c r="I3773" s="311"/>
    </row>
    <row r="3774" spans="2:9" x14ac:dyDescent="0.35">
      <c r="B3774" s="310"/>
      <c r="C3774" s="294" t="str">
        <f>IF(F3774-G3774&lt;&gt;0,Journal!C3770,"")</f>
        <v/>
      </c>
      <c r="D3774" s="66" t="str">
        <f>IF(F3774-G3774&lt;&gt;0,Journal!D3770,"")</f>
        <v/>
      </c>
      <c r="E3774" s="295" t="str">
        <f>IF(F3774-G3774&lt;&gt;0,Journal!E3770,"")</f>
        <v/>
      </c>
      <c r="F3774" s="296"/>
      <c r="G3774" s="296"/>
      <c r="H3774" s="296">
        <f t="shared" si="58"/>
        <v>0</v>
      </c>
      <c r="I3774" s="311"/>
    </row>
    <row r="3775" spans="2:9" x14ac:dyDescent="0.35">
      <c r="B3775" s="310"/>
      <c r="C3775" s="294" t="str">
        <f>IF(F3775-G3775&lt;&gt;0,Journal!C3771,"")</f>
        <v/>
      </c>
      <c r="D3775" s="66" t="str">
        <f>IF(F3775-G3775&lt;&gt;0,Journal!D3771,"")</f>
        <v/>
      </c>
      <c r="E3775" s="295" t="str">
        <f>IF(F3775-G3775&lt;&gt;0,Journal!E3771,"")</f>
        <v/>
      </c>
      <c r="F3775" s="296"/>
      <c r="G3775" s="296"/>
      <c r="H3775" s="296">
        <f t="shared" si="58"/>
        <v>0</v>
      </c>
      <c r="I3775" s="311"/>
    </row>
    <row r="3776" spans="2:9" x14ac:dyDescent="0.35">
      <c r="B3776" s="310"/>
      <c r="C3776" s="294" t="str">
        <f>IF(F3776-G3776&lt;&gt;0,Journal!C3772,"")</f>
        <v/>
      </c>
      <c r="D3776" s="66" t="str">
        <f>IF(F3776-G3776&lt;&gt;0,Journal!D3772,"")</f>
        <v/>
      </c>
      <c r="E3776" s="295" t="str">
        <f>IF(F3776-G3776&lt;&gt;0,Journal!E3772,"")</f>
        <v/>
      </c>
      <c r="F3776" s="296"/>
      <c r="G3776" s="296"/>
      <c r="H3776" s="296">
        <f t="shared" si="58"/>
        <v>0</v>
      </c>
      <c r="I3776" s="311"/>
    </row>
    <row r="3777" spans="2:9" x14ac:dyDescent="0.35">
      <c r="B3777" s="310"/>
      <c r="C3777" s="294" t="str">
        <f>IF(F3777-G3777&lt;&gt;0,Journal!C3773,"")</f>
        <v/>
      </c>
      <c r="D3777" s="66" t="str">
        <f>IF(F3777-G3777&lt;&gt;0,Journal!D3773,"")</f>
        <v/>
      </c>
      <c r="E3777" s="295" t="str">
        <f>IF(F3777-G3777&lt;&gt;0,Journal!E3773,"")</f>
        <v/>
      </c>
      <c r="F3777" s="296"/>
      <c r="G3777" s="296"/>
      <c r="H3777" s="296">
        <f t="shared" si="58"/>
        <v>0</v>
      </c>
      <c r="I3777" s="311"/>
    </row>
    <row r="3778" spans="2:9" x14ac:dyDescent="0.35">
      <c r="B3778" s="310"/>
      <c r="C3778" s="294" t="str">
        <f>IF(F3778-G3778&lt;&gt;0,Journal!C3774,"")</f>
        <v/>
      </c>
      <c r="D3778" s="66" t="str">
        <f>IF(F3778-G3778&lt;&gt;0,Journal!D3774,"")</f>
        <v/>
      </c>
      <c r="E3778" s="295" t="str">
        <f>IF(F3778-G3778&lt;&gt;0,Journal!E3774,"")</f>
        <v/>
      </c>
      <c r="F3778" s="296"/>
      <c r="G3778" s="296"/>
      <c r="H3778" s="296">
        <f t="shared" si="58"/>
        <v>0</v>
      </c>
      <c r="I3778" s="311"/>
    </row>
    <row r="3779" spans="2:9" x14ac:dyDescent="0.35">
      <c r="B3779" s="310"/>
      <c r="C3779" s="294" t="str">
        <f>IF(F3779-G3779&lt;&gt;0,Journal!C3775,"")</f>
        <v/>
      </c>
      <c r="D3779" s="66" t="str">
        <f>IF(F3779-G3779&lt;&gt;0,Journal!D3775,"")</f>
        <v/>
      </c>
      <c r="E3779" s="295" t="str">
        <f>IF(F3779-G3779&lt;&gt;0,Journal!E3775,"")</f>
        <v/>
      </c>
      <c r="F3779" s="296"/>
      <c r="G3779" s="296"/>
      <c r="H3779" s="296">
        <f t="shared" si="58"/>
        <v>0</v>
      </c>
      <c r="I3779" s="311"/>
    </row>
    <row r="3780" spans="2:9" x14ac:dyDescent="0.35">
      <c r="B3780" s="310"/>
      <c r="C3780" s="294" t="str">
        <f>IF(F3780-G3780&lt;&gt;0,Journal!C3776,"")</f>
        <v/>
      </c>
      <c r="D3780" s="66" t="str">
        <f>IF(F3780-G3780&lt;&gt;0,Journal!D3776,"")</f>
        <v/>
      </c>
      <c r="E3780" s="295" t="str">
        <f>IF(F3780-G3780&lt;&gt;0,Journal!E3776,"")</f>
        <v/>
      </c>
      <c r="F3780" s="296"/>
      <c r="G3780" s="296"/>
      <c r="H3780" s="296">
        <f t="shared" si="58"/>
        <v>0</v>
      </c>
      <c r="I3780" s="311"/>
    </row>
    <row r="3781" spans="2:9" x14ac:dyDescent="0.35">
      <c r="B3781" s="310"/>
      <c r="C3781" s="294" t="str">
        <f>IF(F3781-G3781&lt;&gt;0,Journal!C3777,"")</f>
        <v/>
      </c>
      <c r="D3781" s="66" t="str">
        <f>IF(F3781-G3781&lt;&gt;0,Journal!D3777,"")</f>
        <v/>
      </c>
      <c r="E3781" s="295" t="str">
        <f>IF(F3781-G3781&lt;&gt;0,Journal!E3777,"")</f>
        <v/>
      </c>
      <c r="F3781" s="296"/>
      <c r="G3781" s="296"/>
      <c r="H3781" s="296">
        <f t="shared" si="58"/>
        <v>0</v>
      </c>
      <c r="I3781" s="311"/>
    </row>
    <row r="3782" spans="2:9" x14ac:dyDescent="0.35">
      <c r="B3782" s="310"/>
      <c r="C3782" s="294" t="str">
        <f>IF(F3782-G3782&lt;&gt;0,Journal!C3778,"")</f>
        <v/>
      </c>
      <c r="D3782" s="66" t="str">
        <f>IF(F3782-G3782&lt;&gt;0,Journal!D3778,"")</f>
        <v/>
      </c>
      <c r="E3782" s="295" t="str">
        <f>IF(F3782-G3782&lt;&gt;0,Journal!E3778,"")</f>
        <v/>
      </c>
      <c r="F3782" s="296"/>
      <c r="G3782" s="296"/>
      <c r="H3782" s="296">
        <f t="shared" si="58"/>
        <v>0</v>
      </c>
      <c r="I3782" s="311"/>
    </row>
    <row r="3783" spans="2:9" x14ac:dyDescent="0.35">
      <c r="B3783" s="310"/>
      <c r="C3783" s="294" t="str">
        <f>IF(F3783-G3783&lt;&gt;0,Journal!C3779,"")</f>
        <v/>
      </c>
      <c r="D3783" s="66" t="str">
        <f>IF(F3783-G3783&lt;&gt;0,Journal!D3779,"")</f>
        <v/>
      </c>
      <c r="E3783" s="295" t="str">
        <f>IF(F3783-G3783&lt;&gt;0,Journal!E3779,"")</f>
        <v/>
      </c>
      <c r="F3783" s="296"/>
      <c r="G3783" s="296"/>
      <c r="H3783" s="296">
        <f t="shared" si="58"/>
        <v>0</v>
      </c>
      <c r="I3783" s="311"/>
    </row>
    <row r="3784" spans="2:9" x14ac:dyDescent="0.35">
      <c r="B3784" s="310"/>
      <c r="C3784" s="294" t="str">
        <f>IF(F3784-G3784&lt;&gt;0,Journal!C3780,"")</f>
        <v/>
      </c>
      <c r="D3784" s="66" t="str">
        <f>IF(F3784-G3784&lt;&gt;0,Journal!D3780,"")</f>
        <v/>
      </c>
      <c r="E3784" s="295" t="str">
        <f>IF(F3784-G3784&lt;&gt;0,Journal!E3780,"")</f>
        <v/>
      </c>
      <c r="F3784" s="296"/>
      <c r="G3784" s="296"/>
      <c r="H3784" s="296">
        <f t="shared" si="58"/>
        <v>0</v>
      </c>
      <c r="I3784" s="311"/>
    </row>
    <row r="3785" spans="2:9" x14ac:dyDescent="0.35">
      <c r="B3785" s="310"/>
      <c r="C3785" s="294" t="str">
        <f>IF(F3785-G3785&lt;&gt;0,Journal!C3781,"")</f>
        <v/>
      </c>
      <c r="D3785" s="66" t="str">
        <f>IF(F3785-G3785&lt;&gt;0,Journal!D3781,"")</f>
        <v/>
      </c>
      <c r="E3785" s="295" t="str">
        <f>IF(F3785-G3785&lt;&gt;0,Journal!E3781,"")</f>
        <v/>
      </c>
      <c r="F3785" s="296"/>
      <c r="G3785" s="296"/>
      <c r="H3785" s="296">
        <f t="shared" si="58"/>
        <v>0</v>
      </c>
      <c r="I3785" s="311"/>
    </row>
    <row r="3786" spans="2:9" x14ac:dyDescent="0.35">
      <c r="B3786" s="310"/>
      <c r="C3786" s="294" t="str">
        <f>IF(F3786-G3786&lt;&gt;0,Journal!C3782,"")</f>
        <v/>
      </c>
      <c r="D3786" s="66" t="str">
        <f>IF(F3786-G3786&lt;&gt;0,Journal!D3782,"")</f>
        <v/>
      </c>
      <c r="E3786" s="295" t="str">
        <f>IF(F3786-G3786&lt;&gt;0,Journal!E3782,"")</f>
        <v/>
      </c>
      <c r="F3786" s="296"/>
      <c r="G3786" s="296"/>
      <c r="H3786" s="296">
        <f t="shared" si="58"/>
        <v>0</v>
      </c>
      <c r="I3786" s="311"/>
    </row>
    <row r="3787" spans="2:9" x14ac:dyDescent="0.35">
      <c r="B3787" s="310"/>
      <c r="C3787" s="294" t="str">
        <f>IF(F3787-G3787&lt;&gt;0,Journal!C3783,"")</f>
        <v/>
      </c>
      <c r="D3787" s="66" t="str">
        <f>IF(F3787-G3787&lt;&gt;0,Journal!D3783,"")</f>
        <v/>
      </c>
      <c r="E3787" s="295" t="str">
        <f>IF(F3787-G3787&lt;&gt;0,Journal!E3783,"")</f>
        <v/>
      </c>
      <c r="F3787" s="296"/>
      <c r="G3787" s="296"/>
      <c r="H3787" s="296">
        <f t="shared" si="58"/>
        <v>0</v>
      </c>
      <c r="I3787" s="311"/>
    </row>
    <row r="3788" spans="2:9" x14ac:dyDescent="0.35">
      <c r="B3788" s="310"/>
      <c r="C3788" s="294" t="str">
        <f>IF(F3788-G3788&lt;&gt;0,Journal!C3784,"")</f>
        <v/>
      </c>
      <c r="D3788" s="66" t="str">
        <f>IF(F3788-G3788&lt;&gt;0,Journal!D3784,"")</f>
        <v/>
      </c>
      <c r="E3788" s="295" t="str">
        <f>IF(F3788-G3788&lt;&gt;0,Journal!E3784,"")</f>
        <v/>
      </c>
      <c r="F3788" s="296"/>
      <c r="G3788" s="296"/>
      <c r="H3788" s="296">
        <f t="shared" si="58"/>
        <v>0</v>
      </c>
      <c r="I3788" s="311"/>
    </row>
    <row r="3789" spans="2:9" x14ac:dyDescent="0.35">
      <c r="B3789" s="310"/>
      <c r="C3789" s="294" t="str">
        <f>IF(F3789-G3789&lt;&gt;0,Journal!C3785,"")</f>
        <v/>
      </c>
      <c r="D3789" s="66" t="str">
        <f>IF(F3789-G3789&lt;&gt;0,Journal!D3785,"")</f>
        <v/>
      </c>
      <c r="E3789" s="295" t="str">
        <f>IF(F3789-G3789&lt;&gt;0,Journal!E3785,"")</f>
        <v/>
      </c>
      <c r="F3789" s="296"/>
      <c r="G3789" s="296"/>
      <c r="H3789" s="296">
        <f t="shared" si="58"/>
        <v>0</v>
      </c>
      <c r="I3789" s="311"/>
    </row>
    <row r="3790" spans="2:9" x14ac:dyDescent="0.35">
      <c r="B3790" s="310"/>
      <c r="C3790" s="294" t="str">
        <f>IF(F3790-G3790&lt;&gt;0,Journal!C3786,"")</f>
        <v/>
      </c>
      <c r="D3790" s="66" t="str">
        <f>IF(F3790-G3790&lt;&gt;0,Journal!D3786,"")</f>
        <v/>
      </c>
      <c r="E3790" s="295" t="str">
        <f>IF(F3790-G3790&lt;&gt;0,Journal!E3786,"")</f>
        <v/>
      </c>
      <c r="F3790" s="296"/>
      <c r="G3790" s="296"/>
      <c r="H3790" s="296">
        <f t="shared" si="58"/>
        <v>0</v>
      </c>
      <c r="I3790" s="311"/>
    </row>
    <row r="3791" spans="2:9" x14ac:dyDescent="0.35">
      <c r="B3791" s="310"/>
      <c r="C3791" s="294" t="str">
        <f>IF(F3791-G3791&lt;&gt;0,Journal!C3787,"")</f>
        <v/>
      </c>
      <c r="D3791" s="66" t="str">
        <f>IF(F3791-G3791&lt;&gt;0,Journal!D3787,"")</f>
        <v/>
      </c>
      <c r="E3791" s="295" t="str">
        <f>IF(F3791-G3791&lt;&gt;0,Journal!E3787,"")</f>
        <v/>
      </c>
      <c r="F3791" s="296"/>
      <c r="G3791" s="296"/>
      <c r="H3791" s="296">
        <f t="shared" si="58"/>
        <v>0</v>
      </c>
      <c r="I3791" s="311"/>
    </row>
    <row r="3792" spans="2:9" x14ac:dyDescent="0.35">
      <c r="B3792" s="310"/>
      <c r="C3792" s="294" t="str">
        <f>IF(F3792-G3792&lt;&gt;0,Journal!C3788,"")</f>
        <v/>
      </c>
      <c r="D3792" s="66" t="str">
        <f>IF(F3792-G3792&lt;&gt;0,Journal!D3788,"")</f>
        <v/>
      </c>
      <c r="E3792" s="295" t="str">
        <f>IF(F3792-G3792&lt;&gt;0,Journal!E3788,"")</f>
        <v/>
      </c>
      <c r="F3792" s="296"/>
      <c r="G3792" s="296"/>
      <c r="H3792" s="296">
        <f t="shared" ref="H3792:H3855" si="59">IF($F$9="Debit",(H3791+F3792-G3792),(H3791+G3792-F3792))</f>
        <v>0</v>
      </c>
      <c r="I3792" s="311"/>
    </row>
    <row r="3793" spans="2:9" x14ac:dyDescent="0.35">
      <c r="B3793" s="310"/>
      <c r="C3793" s="294" t="str">
        <f>IF(F3793-G3793&lt;&gt;0,Journal!C3789,"")</f>
        <v/>
      </c>
      <c r="D3793" s="66" t="str">
        <f>IF(F3793-G3793&lt;&gt;0,Journal!D3789,"")</f>
        <v/>
      </c>
      <c r="E3793" s="295" t="str">
        <f>IF(F3793-G3793&lt;&gt;0,Journal!E3789,"")</f>
        <v/>
      </c>
      <c r="F3793" s="296"/>
      <c r="G3793" s="296"/>
      <c r="H3793" s="296">
        <f t="shared" si="59"/>
        <v>0</v>
      </c>
      <c r="I3793" s="311"/>
    </row>
    <row r="3794" spans="2:9" x14ac:dyDescent="0.35">
      <c r="B3794" s="310"/>
      <c r="C3794" s="294" t="str">
        <f>IF(F3794-G3794&lt;&gt;0,Journal!C3790,"")</f>
        <v/>
      </c>
      <c r="D3794" s="66" t="str">
        <f>IF(F3794-G3794&lt;&gt;0,Journal!D3790,"")</f>
        <v/>
      </c>
      <c r="E3794" s="295" t="str">
        <f>IF(F3794-G3794&lt;&gt;0,Journal!E3790,"")</f>
        <v/>
      </c>
      <c r="F3794" s="296"/>
      <c r="G3794" s="296"/>
      <c r="H3794" s="296">
        <f t="shared" si="59"/>
        <v>0</v>
      </c>
      <c r="I3794" s="311"/>
    </row>
    <row r="3795" spans="2:9" x14ac:dyDescent="0.35">
      <c r="B3795" s="310"/>
      <c r="C3795" s="294" t="str">
        <f>IF(F3795-G3795&lt;&gt;0,Journal!C3791,"")</f>
        <v/>
      </c>
      <c r="D3795" s="66" t="str">
        <f>IF(F3795-G3795&lt;&gt;0,Journal!D3791,"")</f>
        <v/>
      </c>
      <c r="E3795" s="295" t="str">
        <f>IF(F3795-G3795&lt;&gt;0,Journal!E3791,"")</f>
        <v/>
      </c>
      <c r="F3795" s="296"/>
      <c r="G3795" s="296"/>
      <c r="H3795" s="296">
        <f t="shared" si="59"/>
        <v>0</v>
      </c>
      <c r="I3795" s="311"/>
    </row>
    <row r="3796" spans="2:9" x14ac:dyDescent="0.35">
      <c r="B3796" s="310"/>
      <c r="C3796" s="294" t="str">
        <f>IF(F3796-G3796&lt;&gt;0,Journal!C3792,"")</f>
        <v/>
      </c>
      <c r="D3796" s="66" t="str">
        <f>IF(F3796-G3796&lt;&gt;0,Journal!D3792,"")</f>
        <v/>
      </c>
      <c r="E3796" s="295" t="str">
        <f>IF(F3796-G3796&lt;&gt;0,Journal!E3792,"")</f>
        <v/>
      </c>
      <c r="F3796" s="296"/>
      <c r="G3796" s="296"/>
      <c r="H3796" s="296">
        <f t="shared" si="59"/>
        <v>0</v>
      </c>
      <c r="I3796" s="311"/>
    </row>
    <row r="3797" spans="2:9" x14ac:dyDescent="0.35">
      <c r="B3797" s="310"/>
      <c r="C3797" s="294" t="str">
        <f>IF(F3797-G3797&lt;&gt;0,Journal!C3793,"")</f>
        <v/>
      </c>
      <c r="D3797" s="66" t="str">
        <f>IF(F3797-G3797&lt;&gt;0,Journal!D3793,"")</f>
        <v/>
      </c>
      <c r="E3797" s="295" t="str">
        <f>IF(F3797-G3797&lt;&gt;0,Journal!E3793,"")</f>
        <v/>
      </c>
      <c r="F3797" s="296"/>
      <c r="G3797" s="296"/>
      <c r="H3797" s="296">
        <f t="shared" si="59"/>
        <v>0</v>
      </c>
      <c r="I3797" s="311"/>
    </row>
    <row r="3798" spans="2:9" x14ac:dyDescent="0.35">
      <c r="B3798" s="310"/>
      <c r="C3798" s="294" t="str">
        <f>IF(F3798-G3798&lt;&gt;0,Journal!C3794,"")</f>
        <v/>
      </c>
      <c r="D3798" s="66" t="str">
        <f>IF(F3798-G3798&lt;&gt;0,Journal!D3794,"")</f>
        <v/>
      </c>
      <c r="E3798" s="295" t="str">
        <f>IF(F3798-G3798&lt;&gt;0,Journal!E3794,"")</f>
        <v/>
      </c>
      <c r="F3798" s="296"/>
      <c r="G3798" s="296"/>
      <c r="H3798" s="296">
        <f t="shared" si="59"/>
        <v>0</v>
      </c>
      <c r="I3798" s="311"/>
    </row>
    <row r="3799" spans="2:9" x14ac:dyDescent="0.35">
      <c r="B3799" s="310"/>
      <c r="C3799" s="294" t="str">
        <f>IF(F3799-G3799&lt;&gt;0,Journal!C3795,"")</f>
        <v/>
      </c>
      <c r="D3799" s="66" t="str">
        <f>IF(F3799-G3799&lt;&gt;0,Journal!D3795,"")</f>
        <v/>
      </c>
      <c r="E3799" s="295" t="str">
        <f>IF(F3799-G3799&lt;&gt;0,Journal!E3795,"")</f>
        <v/>
      </c>
      <c r="F3799" s="296"/>
      <c r="G3799" s="296"/>
      <c r="H3799" s="296">
        <f t="shared" si="59"/>
        <v>0</v>
      </c>
      <c r="I3799" s="311"/>
    </row>
    <row r="3800" spans="2:9" x14ac:dyDescent="0.35">
      <c r="B3800" s="310"/>
      <c r="C3800" s="294" t="str">
        <f>IF(F3800-G3800&lt;&gt;0,Journal!C3796,"")</f>
        <v/>
      </c>
      <c r="D3800" s="66" t="str">
        <f>IF(F3800-G3800&lt;&gt;0,Journal!D3796,"")</f>
        <v/>
      </c>
      <c r="E3800" s="295" t="str">
        <f>IF(F3800-G3800&lt;&gt;0,Journal!E3796,"")</f>
        <v/>
      </c>
      <c r="F3800" s="296"/>
      <c r="G3800" s="296"/>
      <c r="H3800" s="296">
        <f t="shared" si="59"/>
        <v>0</v>
      </c>
      <c r="I3800" s="311"/>
    </row>
    <row r="3801" spans="2:9" x14ac:dyDescent="0.35">
      <c r="B3801" s="310"/>
      <c r="C3801" s="294" t="str">
        <f>IF(F3801-G3801&lt;&gt;0,Journal!C3797,"")</f>
        <v/>
      </c>
      <c r="D3801" s="66" t="str">
        <f>IF(F3801-G3801&lt;&gt;0,Journal!D3797,"")</f>
        <v/>
      </c>
      <c r="E3801" s="295" t="str">
        <f>IF(F3801-G3801&lt;&gt;0,Journal!E3797,"")</f>
        <v/>
      </c>
      <c r="F3801" s="296"/>
      <c r="G3801" s="296"/>
      <c r="H3801" s="296">
        <f t="shared" si="59"/>
        <v>0</v>
      </c>
      <c r="I3801" s="311"/>
    </row>
    <row r="3802" spans="2:9" x14ac:dyDescent="0.35">
      <c r="B3802" s="310"/>
      <c r="C3802" s="294" t="str">
        <f>IF(F3802-G3802&lt;&gt;0,Journal!C3798,"")</f>
        <v/>
      </c>
      <c r="D3802" s="66" t="str">
        <f>IF(F3802-G3802&lt;&gt;0,Journal!D3798,"")</f>
        <v/>
      </c>
      <c r="E3802" s="295" t="str">
        <f>IF(F3802-G3802&lt;&gt;0,Journal!E3798,"")</f>
        <v/>
      </c>
      <c r="F3802" s="296"/>
      <c r="G3802" s="296"/>
      <c r="H3802" s="296">
        <f t="shared" si="59"/>
        <v>0</v>
      </c>
      <c r="I3802" s="311"/>
    </row>
    <row r="3803" spans="2:9" x14ac:dyDescent="0.35">
      <c r="B3803" s="310"/>
      <c r="C3803" s="294" t="str">
        <f>IF(F3803-G3803&lt;&gt;0,Journal!C3799,"")</f>
        <v/>
      </c>
      <c r="D3803" s="66" t="str">
        <f>IF(F3803-G3803&lt;&gt;0,Journal!D3799,"")</f>
        <v/>
      </c>
      <c r="E3803" s="295" t="str">
        <f>IF(F3803-G3803&lt;&gt;0,Journal!E3799,"")</f>
        <v/>
      </c>
      <c r="F3803" s="296"/>
      <c r="G3803" s="296"/>
      <c r="H3803" s="296">
        <f t="shared" si="59"/>
        <v>0</v>
      </c>
      <c r="I3803" s="311"/>
    </row>
    <row r="3804" spans="2:9" x14ac:dyDescent="0.35">
      <c r="B3804" s="310"/>
      <c r="C3804" s="294" t="str">
        <f>IF(F3804-G3804&lt;&gt;0,Journal!C3800,"")</f>
        <v/>
      </c>
      <c r="D3804" s="66" t="str">
        <f>IF(F3804-G3804&lt;&gt;0,Journal!D3800,"")</f>
        <v/>
      </c>
      <c r="E3804" s="295" t="str">
        <f>IF(F3804-G3804&lt;&gt;0,Journal!E3800,"")</f>
        <v/>
      </c>
      <c r="F3804" s="296"/>
      <c r="G3804" s="296"/>
      <c r="H3804" s="296">
        <f t="shared" si="59"/>
        <v>0</v>
      </c>
      <c r="I3804" s="311"/>
    </row>
    <row r="3805" spans="2:9" x14ac:dyDescent="0.35">
      <c r="B3805" s="310"/>
      <c r="C3805" s="294" t="str">
        <f>IF(F3805-G3805&lt;&gt;0,Journal!C3801,"")</f>
        <v/>
      </c>
      <c r="D3805" s="66" t="str">
        <f>IF(F3805-G3805&lt;&gt;0,Journal!D3801,"")</f>
        <v/>
      </c>
      <c r="E3805" s="295" t="str">
        <f>IF(F3805-G3805&lt;&gt;0,Journal!E3801,"")</f>
        <v/>
      </c>
      <c r="F3805" s="296"/>
      <c r="G3805" s="296"/>
      <c r="H3805" s="296">
        <f t="shared" si="59"/>
        <v>0</v>
      </c>
      <c r="I3805" s="311"/>
    </row>
    <row r="3806" spans="2:9" x14ac:dyDescent="0.35">
      <c r="B3806" s="310"/>
      <c r="C3806" s="294" t="str">
        <f>IF(F3806-G3806&lt;&gt;0,Journal!C3802,"")</f>
        <v/>
      </c>
      <c r="D3806" s="66" t="str">
        <f>IF(F3806-G3806&lt;&gt;0,Journal!D3802,"")</f>
        <v/>
      </c>
      <c r="E3806" s="295" t="str">
        <f>IF(F3806-G3806&lt;&gt;0,Journal!E3802,"")</f>
        <v/>
      </c>
      <c r="F3806" s="296"/>
      <c r="G3806" s="296"/>
      <c r="H3806" s="296">
        <f t="shared" si="59"/>
        <v>0</v>
      </c>
      <c r="I3806" s="311"/>
    </row>
    <row r="3807" spans="2:9" x14ac:dyDescent="0.35">
      <c r="B3807" s="310"/>
      <c r="C3807" s="294" t="str">
        <f>IF(F3807-G3807&lt;&gt;0,Journal!C3803,"")</f>
        <v/>
      </c>
      <c r="D3807" s="66" t="str">
        <f>IF(F3807-G3807&lt;&gt;0,Journal!D3803,"")</f>
        <v/>
      </c>
      <c r="E3807" s="295" t="str">
        <f>IF(F3807-G3807&lt;&gt;0,Journal!E3803,"")</f>
        <v/>
      </c>
      <c r="F3807" s="296"/>
      <c r="G3807" s="296"/>
      <c r="H3807" s="296">
        <f t="shared" si="59"/>
        <v>0</v>
      </c>
      <c r="I3807" s="311"/>
    </row>
    <row r="3808" spans="2:9" x14ac:dyDescent="0.35">
      <c r="B3808" s="310"/>
      <c r="C3808" s="294" t="str">
        <f>IF(F3808-G3808&lt;&gt;0,Journal!C3804,"")</f>
        <v/>
      </c>
      <c r="D3808" s="66" t="str">
        <f>IF(F3808-G3808&lt;&gt;0,Journal!D3804,"")</f>
        <v/>
      </c>
      <c r="E3808" s="295" t="str">
        <f>IF(F3808-G3808&lt;&gt;0,Journal!E3804,"")</f>
        <v/>
      </c>
      <c r="F3808" s="296"/>
      <c r="G3808" s="296"/>
      <c r="H3808" s="296">
        <f t="shared" si="59"/>
        <v>0</v>
      </c>
      <c r="I3808" s="311"/>
    </row>
    <row r="3809" spans="2:9" x14ac:dyDescent="0.35">
      <c r="B3809" s="310"/>
      <c r="C3809" s="294" t="str">
        <f>IF(F3809-G3809&lt;&gt;0,Journal!C3805,"")</f>
        <v/>
      </c>
      <c r="D3809" s="66" t="str">
        <f>IF(F3809-G3809&lt;&gt;0,Journal!D3805,"")</f>
        <v/>
      </c>
      <c r="E3809" s="295" t="str">
        <f>IF(F3809-G3809&lt;&gt;0,Journal!E3805,"")</f>
        <v/>
      </c>
      <c r="F3809" s="296"/>
      <c r="G3809" s="296"/>
      <c r="H3809" s="296">
        <f t="shared" si="59"/>
        <v>0</v>
      </c>
      <c r="I3809" s="311"/>
    </row>
    <row r="3810" spans="2:9" x14ac:dyDescent="0.35">
      <c r="B3810" s="310"/>
      <c r="C3810" s="294" t="str">
        <f>IF(F3810-G3810&lt;&gt;0,Journal!C3806,"")</f>
        <v/>
      </c>
      <c r="D3810" s="66" t="str">
        <f>IF(F3810-G3810&lt;&gt;0,Journal!D3806,"")</f>
        <v/>
      </c>
      <c r="E3810" s="295" t="str">
        <f>IF(F3810-G3810&lt;&gt;0,Journal!E3806,"")</f>
        <v/>
      </c>
      <c r="F3810" s="296"/>
      <c r="G3810" s="296"/>
      <c r="H3810" s="296">
        <f t="shared" si="59"/>
        <v>0</v>
      </c>
      <c r="I3810" s="311"/>
    </row>
    <row r="3811" spans="2:9" x14ac:dyDescent="0.35">
      <c r="B3811" s="310"/>
      <c r="C3811" s="294" t="str">
        <f>IF(F3811-G3811&lt;&gt;0,Journal!C3807,"")</f>
        <v/>
      </c>
      <c r="D3811" s="66" t="str">
        <f>IF(F3811-G3811&lt;&gt;0,Journal!D3807,"")</f>
        <v/>
      </c>
      <c r="E3811" s="295" t="str">
        <f>IF(F3811-G3811&lt;&gt;0,Journal!E3807,"")</f>
        <v/>
      </c>
      <c r="F3811" s="296"/>
      <c r="G3811" s="296"/>
      <c r="H3811" s="296">
        <f t="shared" si="59"/>
        <v>0</v>
      </c>
      <c r="I3811" s="311"/>
    </row>
    <row r="3812" spans="2:9" x14ac:dyDescent="0.35">
      <c r="B3812" s="310"/>
      <c r="C3812" s="294" t="str">
        <f>IF(F3812-G3812&lt;&gt;0,Journal!C3808,"")</f>
        <v/>
      </c>
      <c r="D3812" s="66" t="str">
        <f>IF(F3812-G3812&lt;&gt;0,Journal!D3808,"")</f>
        <v/>
      </c>
      <c r="E3812" s="295" t="str">
        <f>IF(F3812-G3812&lt;&gt;0,Journal!E3808,"")</f>
        <v/>
      </c>
      <c r="F3812" s="296"/>
      <c r="G3812" s="296"/>
      <c r="H3812" s="296">
        <f t="shared" si="59"/>
        <v>0</v>
      </c>
      <c r="I3812" s="311"/>
    </row>
    <row r="3813" spans="2:9" x14ac:dyDescent="0.35">
      <c r="B3813" s="310"/>
      <c r="C3813" s="294" t="str">
        <f>IF(F3813-G3813&lt;&gt;0,Journal!C3809,"")</f>
        <v/>
      </c>
      <c r="D3813" s="66" t="str">
        <f>IF(F3813-G3813&lt;&gt;0,Journal!D3809,"")</f>
        <v/>
      </c>
      <c r="E3813" s="295" t="str">
        <f>IF(F3813-G3813&lt;&gt;0,Journal!E3809,"")</f>
        <v/>
      </c>
      <c r="F3813" s="296"/>
      <c r="G3813" s="296"/>
      <c r="H3813" s="296">
        <f t="shared" si="59"/>
        <v>0</v>
      </c>
      <c r="I3813" s="311"/>
    </row>
    <row r="3814" spans="2:9" x14ac:dyDescent="0.35">
      <c r="B3814" s="310"/>
      <c r="C3814" s="294" t="str">
        <f>IF(F3814-G3814&lt;&gt;0,Journal!C3810,"")</f>
        <v/>
      </c>
      <c r="D3814" s="66" t="str">
        <f>IF(F3814-G3814&lt;&gt;0,Journal!D3810,"")</f>
        <v/>
      </c>
      <c r="E3814" s="295" t="str">
        <f>IF(F3814-G3814&lt;&gt;0,Journal!E3810,"")</f>
        <v/>
      </c>
      <c r="F3814" s="296"/>
      <c r="G3814" s="296"/>
      <c r="H3814" s="296">
        <f t="shared" si="59"/>
        <v>0</v>
      </c>
      <c r="I3814" s="311"/>
    </row>
    <row r="3815" spans="2:9" x14ac:dyDescent="0.35">
      <c r="B3815" s="310"/>
      <c r="C3815" s="294" t="str">
        <f>IF(F3815-G3815&lt;&gt;0,Journal!C3811,"")</f>
        <v/>
      </c>
      <c r="D3815" s="66" t="str">
        <f>IF(F3815-G3815&lt;&gt;0,Journal!D3811,"")</f>
        <v/>
      </c>
      <c r="E3815" s="295" t="str">
        <f>IF(F3815-G3815&lt;&gt;0,Journal!E3811,"")</f>
        <v/>
      </c>
      <c r="F3815" s="296"/>
      <c r="G3815" s="296"/>
      <c r="H3815" s="296">
        <f t="shared" si="59"/>
        <v>0</v>
      </c>
      <c r="I3815" s="311"/>
    </row>
    <row r="3816" spans="2:9" x14ac:dyDescent="0.35">
      <c r="B3816" s="310"/>
      <c r="C3816" s="294" t="str">
        <f>IF(F3816-G3816&lt;&gt;0,Journal!C3812,"")</f>
        <v/>
      </c>
      <c r="D3816" s="66" t="str">
        <f>IF(F3816-G3816&lt;&gt;0,Journal!D3812,"")</f>
        <v/>
      </c>
      <c r="E3816" s="295" t="str">
        <f>IF(F3816-G3816&lt;&gt;0,Journal!E3812,"")</f>
        <v/>
      </c>
      <c r="F3816" s="296"/>
      <c r="G3816" s="296"/>
      <c r="H3816" s="296">
        <f t="shared" si="59"/>
        <v>0</v>
      </c>
      <c r="I3816" s="311"/>
    </row>
    <row r="3817" spans="2:9" x14ac:dyDescent="0.35">
      <c r="B3817" s="310"/>
      <c r="C3817" s="294" t="str">
        <f>IF(F3817-G3817&lt;&gt;0,Journal!C3813,"")</f>
        <v/>
      </c>
      <c r="D3817" s="66" t="str">
        <f>IF(F3817-G3817&lt;&gt;0,Journal!D3813,"")</f>
        <v/>
      </c>
      <c r="E3817" s="295" t="str">
        <f>IF(F3817-G3817&lt;&gt;0,Journal!E3813,"")</f>
        <v/>
      </c>
      <c r="F3817" s="296"/>
      <c r="G3817" s="296"/>
      <c r="H3817" s="296">
        <f t="shared" si="59"/>
        <v>0</v>
      </c>
      <c r="I3817" s="311"/>
    </row>
    <row r="3818" spans="2:9" x14ac:dyDescent="0.35">
      <c r="B3818" s="310"/>
      <c r="C3818" s="294" t="str">
        <f>IF(F3818-G3818&lt;&gt;0,Journal!C3814,"")</f>
        <v/>
      </c>
      <c r="D3818" s="66" t="str">
        <f>IF(F3818-G3818&lt;&gt;0,Journal!D3814,"")</f>
        <v/>
      </c>
      <c r="E3818" s="295" t="str">
        <f>IF(F3818-G3818&lt;&gt;0,Journal!E3814,"")</f>
        <v/>
      </c>
      <c r="F3818" s="296"/>
      <c r="G3818" s="296"/>
      <c r="H3818" s="296">
        <f t="shared" si="59"/>
        <v>0</v>
      </c>
      <c r="I3818" s="311"/>
    </row>
    <row r="3819" spans="2:9" x14ac:dyDescent="0.35">
      <c r="B3819" s="310"/>
      <c r="C3819" s="294" t="str">
        <f>IF(F3819-G3819&lt;&gt;0,Journal!C3815,"")</f>
        <v/>
      </c>
      <c r="D3819" s="66" t="str">
        <f>IF(F3819-G3819&lt;&gt;0,Journal!D3815,"")</f>
        <v/>
      </c>
      <c r="E3819" s="295" t="str">
        <f>IF(F3819-G3819&lt;&gt;0,Journal!E3815,"")</f>
        <v/>
      </c>
      <c r="F3819" s="296"/>
      <c r="G3819" s="296"/>
      <c r="H3819" s="296">
        <f t="shared" si="59"/>
        <v>0</v>
      </c>
      <c r="I3819" s="311"/>
    </row>
    <row r="3820" spans="2:9" x14ac:dyDescent="0.35">
      <c r="B3820" s="310"/>
      <c r="C3820" s="294" t="str">
        <f>IF(F3820-G3820&lt;&gt;0,Journal!C3816,"")</f>
        <v/>
      </c>
      <c r="D3820" s="66" t="str">
        <f>IF(F3820-G3820&lt;&gt;0,Journal!D3816,"")</f>
        <v/>
      </c>
      <c r="E3820" s="295" t="str">
        <f>IF(F3820-G3820&lt;&gt;0,Journal!E3816,"")</f>
        <v/>
      </c>
      <c r="F3820" s="296"/>
      <c r="G3820" s="296"/>
      <c r="H3820" s="296">
        <f t="shared" si="59"/>
        <v>0</v>
      </c>
      <c r="I3820" s="311"/>
    </row>
    <row r="3821" spans="2:9" x14ac:dyDescent="0.35">
      <c r="B3821" s="310"/>
      <c r="C3821" s="294" t="str">
        <f>IF(F3821-G3821&lt;&gt;0,Journal!C3817,"")</f>
        <v/>
      </c>
      <c r="D3821" s="66" t="str">
        <f>IF(F3821-G3821&lt;&gt;0,Journal!D3817,"")</f>
        <v/>
      </c>
      <c r="E3821" s="295" t="str">
        <f>IF(F3821-G3821&lt;&gt;0,Journal!E3817,"")</f>
        <v/>
      </c>
      <c r="F3821" s="296"/>
      <c r="G3821" s="296"/>
      <c r="H3821" s="296">
        <f t="shared" si="59"/>
        <v>0</v>
      </c>
      <c r="I3821" s="311"/>
    </row>
    <row r="3822" spans="2:9" x14ac:dyDescent="0.35">
      <c r="B3822" s="310"/>
      <c r="C3822" s="294" t="str">
        <f>IF(F3822-G3822&lt;&gt;0,Journal!C3818,"")</f>
        <v/>
      </c>
      <c r="D3822" s="66" t="str">
        <f>IF(F3822-G3822&lt;&gt;0,Journal!D3818,"")</f>
        <v/>
      </c>
      <c r="E3822" s="295" t="str">
        <f>IF(F3822-G3822&lt;&gt;0,Journal!E3818,"")</f>
        <v/>
      </c>
      <c r="F3822" s="296"/>
      <c r="G3822" s="296"/>
      <c r="H3822" s="296">
        <f t="shared" si="59"/>
        <v>0</v>
      </c>
      <c r="I3822" s="311"/>
    </row>
    <row r="3823" spans="2:9" x14ac:dyDescent="0.35">
      <c r="B3823" s="310"/>
      <c r="C3823" s="294" t="str">
        <f>IF(F3823-G3823&lt;&gt;0,Journal!C3819,"")</f>
        <v/>
      </c>
      <c r="D3823" s="66" t="str">
        <f>IF(F3823-G3823&lt;&gt;0,Journal!D3819,"")</f>
        <v/>
      </c>
      <c r="E3823" s="295" t="str">
        <f>IF(F3823-G3823&lt;&gt;0,Journal!E3819,"")</f>
        <v/>
      </c>
      <c r="F3823" s="296"/>
      <c r="G3823" s="296"/>
      <c r="H3823" s="296">
        <f t="shared" si="59"/>
        <v>0</v>
      </c>
      <c r="I3823" s="311"/>
    </row>
    <row r="3824" spans="2:9" x14ac:dyDescent="0.35">
      <c r="B3824" s="310"/>
      <c r="C3824" s="294" t="str">
        <f>IF(F3824-G3824&lt;&gt;0,Journal!C3820,"")</f>
        <v/>
      </c>
      <c r="D3824" s="66" t="str">
        <f>IF(F3824-G3824&lt;&gt;0,Journal!D3820,"")</f>
        <v/>
      </c>
      <c r="E3824" s="295" t="str">
        <f>IF(F3824-G3824&lt;&gt;0,Journal!E3820,"")</f>
        <v/>
      </c>
      <c r="F3824" s="296"/>
      <c r="G3824" s="296"/>
      <c r="H3824" s="296">
        <f t="shared" si="59"/>
        <v>0</v>
      </c>
      <c r="I3824" s="311"/>
    </row>
    <row r="3825" spans="2:9" x14ac:dyDescent="0.35">
      <c r="B3825" s="310"/>
      <c r="C3825" s="294" t="str">
        <f>IF(F3825-G3825&lt;&gt;0,Journal!C3821,"")</f>
        <v/>
      </c>
      <c r="D3825" s="66" t="str">
        <f>IF(F3825-G3825&lt;&gt;0,Journal!D3821,"")</f>
        <v/>
      </c>
      <c r="E3825" s="295" t="str">
        <f>IF(F3825-G3825&lt;&gt;0,Journal!E3821,"")</f>
        <v/>
      </c>
      <c r="F3825" s="296"/>
      <c r="G3825" s="296"/>
      <c r="H3825" s="296">
        <f t="shared" si="59"/>
        <v>0</v>
      </c>
      <c r="I3825" s="311"/>
    </row>
    <row r="3826" spans="2:9" x14ac:dyDescent="0.35">
      <c r="B3826" s="310"/>
      <c r="C3826" s="294" t="str">
        <f>IF(F3826-G3826&lt;&gt;0,Journal!C3822,"")</f>
        <v/>
      </c>
      <c r="D3826" s="66" t="str">
        <f>IF(F3826-G3826&lt;&gt;0,Journal!D3822,"")</f>
        <v/>
      </c>
      <c r="E3826" s="295" t="str">
        <f>IF(F3826-G3826&lt;&gt;0,Journal!E3822,"")</f>
        <v/>
      </c>
      <c r="F3826" s="296"/>
      <c r="G3826" s="296"/>
      <c r="H3826" s="296">
        <f t="shared" si="59"/>
        <v>0</v>
      </c>
      <c r="I3826" s="311"/>
    </row>
    <row r="3827" spans="2:9" x14ac:dyDescent="0.35">
      <c r="B3827" s="310"/>
      <c r="C3827" s="294" t="str">
        <f>IF(F3827-G3827&lt;&gt;0,Journal!C3823,"")</f>
        <v/>
      </c>
      <c r="D3827" s="66" t="str">
        <f>IF(F3827-G3827&lt;&gt;0,Journal!D3823,"")</f>
        <v/>
      </c>
      <c r="E3827" s="295" t="str">
        <f>IF(F3827-G3827&lt;&gt;0,Journal!E3823,"")</f>
        <v/>
      </c>
      <c r="F3827" s="296"/>
      <c r="G3827" s="296"/>
      <c r="H3827" s="296">
        <f t="shared" si="59"/>
        <v>0</v>
      </c>
      <c r="I3827" s="311"/>
    </row>
    <row r="3828" spans="2:9" x14ac:dyDescent="0.35">
      <c r="B3828" s="310"/>
      <c r="C3828" s="294" t="str">
        <f>IF(F3828-G3828&lt;&gt;0,Journal!C3824,"")</f>
        <v/>
      </c>
      <c r="D3828" s="66" t="str">
        <f>IF(F3828-G3828&lt;&gt;0,Journal!D3824,"")</f>
        <v/>
      </c>
      <c r="E3828" s="295" t="str">
        <f>IF(F3828-G3828&lt;&gt;0,Journal!E3824,"")</f>
        <v/>
      </c>
      <c r="F3828" s="296"/>
      <c r="G3828" s="296"/>
      <c r="H3828" s="296">
        <f t="shared" si="59"/>
        <v>0</v>
      </c>
      <c r="I3828" s="311"/>
    </row>
    <row r="3829" spans="2:9" x14ac:dyDescent="0.35">
      <c r="B3829" s="310"/>
      <c r="C3829" s="294" t="str">
        <f>IF(F3829-G3829&lt;&gt;0,Journal!C3825,"")</f>
        <v/>
      </c>
      <c r="D3829" s="66" t="str">
        <f>IF(F3829-G3829&lt;&gt;0,Journal!D3825,"")</f>
        <v/>
      </c>
      <c r="E3829" s="295" t="str">
        <f>IF(F3829-G3829&lt;&gt;0,Journal!E3825,"")</f>
        <v/>
      </c>
      <c r="F3829" s="296"/>
      <c r="G3829" s="296"/>
      <c r="H3829" s="296">
        <f t="shared" si="59"/>
        <v>0</v>
      </c>
      <c r="I3829" s="311"/>
    </row>
    <row r="3830" spans="2:9" x14ac:dyDescent="0.35">
      <c r="B3830" s="310"/>
      <c r="C3830" s="294" t="str">
        <f>IF(F3830-G3830&lt;&gt;0,Journal!C3826,"")</f>
        <v/>
      </c>
      <c r="D3830" s="66" t="str">
        <f>IF(F3830-G3830&lt;&gt;0,Journal!D3826,"")</f>
        <v/>
      </c>
      <c r="E3830" s="295" t="str">
        <f>IF(F3830-G3830&lt;&gt;0,Journal!E3826,"")</f>
        <v/>
      </c>
      <c r="F3830" s="296"/>
      <c r="G3830" s="296"/>
      <c r="H3830" s="296">
        <f t="shared" si="59"/>
        <v>0</v>
      </c>
      <c r="I3830" s="311"/>
    </row>
    <row r="3831" spans="2:9" x14ac:dyDescent="0.35">
      <c r="B3831" s="310"/>
      <c r="C3831" s="294" t="str">
        <f>IF(F3831-G3831&lt;&gt;0,Journal!C3827,"")</f>
        <v/>
      </c>
      <c r="D3831" s="66" t="str">
        <f>IF(F3831-G3831&lt;&gt;0,Journal!D3827,"")</f>
        <v/>
      </c>
      <c r="E3831" s="295" t="str">
        <f>IF(F3831-G3831&lt;&gt;0,Journal!E3827,"")</f>
        <v/>
      </c>
      <c r="F3831" s="296"/>
      <c r="G3831" s="296"/>
      <c r="H3831" s="296">
        <f t="shared" si="59"/>
        <v>0</v>
      </c>
      <c r="I3831" s="311"/>
    </row>
    <row r="3832" spans="2:9" x14ac:dyDescent="0.35">
      <c r="B3832" s="310"/>
      <c r="C3832" s="294" t="str">
        <f>IF(F3832-G3832&lt;&gt;0,Journal!C3828,"")</f>
        <v/>
      </c>
      <c r="D3832" s="66" t="str">
        <f>IF(F3832-G3832&lt;&gt;0,Journal!D3828,"")</f>
        <v/>
      </c>
      <c r="E3832" s="295" t="str">
        <f>IF(F3832-G3832&lt;&gt;0,Journal!E3828,"")</f>
        <v/>
      </c>
      <c r="F3832" s="296"/>
      <c r="G3832" s="296"/>
      <c r="H3832" s="296">
        <f t="shared" si="59"/>
        <v>0</v>
      </c>
      <c r="I3832" s="311"/>
    </row>
    <row r="3833" spans="2:9" x14ac:dyDescent="0.35">
      <c r="B3833" s="310"/>
      <c r="C3833" s="294" t="str">
        <f>IF(F3833-G3833&lt;&gt;0,Journal!C3829,"")</f>
        <v/>
      </c>
      <c r="D3833" s="66" t="str">
        <f>IF(F3833-G3833&lt;&gt;0,Journal!D3829,"")</f>
        <v/>
      </c>
      <c r="E3833" s="295" t="str">
        <f>IF(F3833-G3833&lt;&gt;0,Journal!E3829,"")</f>
        <v/>
      </c>
      <c r="F3833" s="296"/>
      <c r="G3833" s="296"/>
      <c r="H3833" s="296">
        <f t="shared" si="59"/>
        <v>0</v>
      </c>
      <c r="I3833" s="311"/>
    </row>
    <row r="3834" spans="2:9" x14ac:dyDescent="0.35">
      <c r="B3834" s="310"/>
      <c r="C3834" s="294" t="str">
        <f>IF(F3834-G3834&lt;&gt;0,Journal!C3830,"")</f>
        <v/>
      </c>
      <c r="D3834" s="66" t="str">
        <f>IF(F3834-G3834&lt;&gt;0,Journal!D3830,"")</f>
        <v/>
      </c>
      <c r="E3834" s="295" t="str">
        <f>IF(F3834-G3834&lt;&gt;0,Journal!E3830,"")</f>
        <v/>
      </c>
      <c r="F3834" s="296"/>
      <c r="G3834" s="296"/>
      <c r="H3834" s="296">
        <f t="shared" si="59"/>
        <v>0</v>
      </c>
      <c r="I3834" s="311"/>
    </row>
    <row r="3835" spans="2:9" x14ac:dyDescent="0.35">
      <c r="B3835" s="310"/>
      <c r="C3835" s="294" t="str">
        <f>IF(F3835-G3835&lt;&gt;0,Journal!C3831,"")</f>
        <v/>
      </c>
      <c r="D3835" s="66" t="str">
        <f>IF(F3835-G3835&lt;&gt;0,Journal!D3831,"")</f>
        <v/>
      </c>
      <c r="E3835" s="295" t="str">
        <f>IF(F3835-G3835&lt;&gt;0,Journal!E3831,"")</f>
        <v/>
      </c>
      <c r="F3835" s="296"/>
      <c r="G3835" s="296"/>
      <c r="H3835" s="296">
        <f t="shared" si="59"/>
        <v>0</v>
      </c>
      <c r="I3835" s="311"/>
    </row>
    <row r="3836" spans="2:9" x14ac:dyDescent="0.35">
      <c r="B3836" s="310"/>
      <c r="C3836" s="294" t="str">
        <f>IF(F3836-G3836&lt;&gt;0,Journal!C3832,"")</f>
        <v/>
      </c>
      <c r="D3836" s="66" t="str">
        <f>IF(F3836-G3836&lt;&gt;0,Journal!D3832,"")</f>
        <v/>
      </c>
      <c r="E3836" s="295" t="str">
        <f>IF(F3836-G3836&lt;&gt;0,Journal!E3832,"")</f>
        <v/>
      </c>
      <c r="F3836" s="296"/>
      <c r="G3836" s="296"/>
      <c r="H3836" s="296">
        <f t="shared" si="59"/>
        <v>0</v>
      </c>
      <c r="I3836" s="311"/>
    </row>
    <row r="3837" spans="2:9" x14ac:dyDescent="0.35">
      <c r="B3837" s="310"/>
      <c r="C3837" s="294" t="str">
        <f>IF(F3837-G3837&lt;&gt;0,Journal!C3833,"")</f>
        <v/>
      </c>
      <c r="D3837" s="66" t="str">
        <f>IF(F3837-G3837&lt;&gt;0,Journal!D3833,"")</f>
        <v/>
      </c>
      <c r="E3837" s="295" t="str">
        <f>IF(F3837-G3837&lt;&gt;0,Journal!E3833,"")</f>
        <v/>
      </c>
      <c r="F3837" s="296"/>
      <c r="G3837" s="296"/>
      <c r="H3837" s="296">
        <f t="shared" si="59"/>
        <v>0</v>
      </c>
      <c r="I3837" s="311"/>
    </row>
    <row r="3838" spans="2:9" x14ac:dyDescent="0.35">
      <c r="B3838" s="310"/>
      <c r="C3838" s="294" t="str">
        <f>IF(F3838-G3838&lt;&gt;0,Journal!C3834,"")</f>
        <v/>
      </c>
      <c r="D3838" s="66" t="str">
        <f>IF(F3838-G3838&lt;&gt;0,Journal!D3834,"")</f>
        <v/>
      </c>
      <c r="E3838" s="295" t="str">
        <f>IF(F3838-G3838&lt;&gt;0,Journal!E3834,"")</f>
        <v/>
      </c>
      <c r="F3838" s="296"/>
      <c r="G3838" s="296"/>
      <c r="H3838" s="296">
        <f t="shared" si="59"/>
        <v>0</v>
      </c>
      <c r="I3838" s="311"/>
    </row>
    <row r="3839" spans="2:9" x14ac:dyDescent="0.35">
      <c r="B3839" s="310"/>
      <c r="C3839" s="294" t="str">
        <f>IF(F3839-G3839&lt;&gt;0,Journal!C3835,"")</f>
        <v/>
      </c>
      <c r="D3839" s="66" t="str">
        <f>IF(F3839-G3839&lt;&gt;0,Journal!D3835,"")</f>
        <v/>
      </c>
      <c r="E3839" s="295" t="str">
        <f>IF(F3839-G3839&lt;&gt;0,Journal!E3835,"")</f>
        <v/>
      </c>
      <c r="F3839" s="296"/>
      <c r="G3839" s="296"/>
      <c r="H3839" s="296">
        <f t="shared" si="59"/>
        <v>0</v>
      </c>
      <c r="I3839" s="311"/>
    </row>
    <row r="3840" spans="2:9" x14ac:dyDescent="0.35">
      <c r="B3840" s="310"/>
      <c r="C3840" s="294" t="str">
        <f>IF(F3840-G3840&lt;&gt;0,Journal!C3836,"")</f>
        <v/>
      </c>
      <c r="D3840" s="66" t="str">
        <f>IF(F3840-G3840&lt;&gt;0,Journal!D3836,"")</f>
        <v/>
      </c>
      <c r="E3840" s="295" t="str">
        <f>IF(F3840-G3840&lt;&gt;0,Journal!E3836,"")</f>
        <v/>
      </c>
      <c r="F3840" s="296"/>
      <c r="G3840" s="296"/>
      <c r="H3840" s="296">
        <f t="shared" si="59"/>
        <v>0</v>
      </c>
      <c r="I3840" s="311"/>
    </row>
    <row r="3841" spans="2:9" x14ac:dyDescent="0.35">
      <c r="B3841" s="310"/>
      <c r="C3841" s="294" t="str">
        <f>IF(F3841-G3841&lt;&gt;0,Journal!C3837,"")</f>
        <v/>
      </c>
      <c r="D3841" s="66" t="str">
        <f>IF(F3841-G3841&lt;&gt;0,Journal!D3837,"")</f>
        <v/>
      </c>
      <c r="E3841" s="295" t="str">
        <f>IF(F3841-G3841&lt;&gt;0,Journal!E3837,"")</f>
        <v/>
      </c>
      <c r="F3841" s="296"/>
      <c r="G3841" s="296"/>
      <c r="H3841" s="296">
        <f t="shared" si="59"/>
        <v>0</v>
      </c>
      <c r="I3841" s="311"/>
    </row>
    <row r="3842" spans="2:9" x14ac:dyDescent="0.35">
      <c r="B3842" s="310"/>
      <c r="C3842" s="294" t="str">
        <f>IF(F3842-G3842&lt;&gt;0,Journal!C3838,"")</f>
        <v/>
      </c>
      <c r="D3842" s="66" t="str">
        <f>IF(F3842-G3842&lt;&gt;0,Journal!D3838,"")</f>
        <v/>
      </c>
      <c r="E3842" s="295" t="str">
        <f>IF(F3842-G3842&lt;&gt;0,Journal!E3838,"")</f>
        <v/>
      </c>
      <c r="F3842" s="296"/>
      <c r="G3842" s="296"/>
      <c r="H3842" s="296">
        <f t="shared" si="59"/>
        <v>0</v>
      </c>
      <c r="I3842" s="311"/>
    </row>
    <row r="3843" spans="2:9" x14ac:dyDescent="0.35">
      <c r="B3843" s="310"/>
      <c r="C3843" s="294" t="str">
        <f>IF(F3843-G3843&lt;&gt;0,Journal!C3839,"")</f>
        <v/>
      </c>
      <c r="D3843" s="66" t="str">
        <f>IF(F3843-G3843&lt;&gt;0,Journal!D3839,"")</f>
        <v/>
      </c>
      <c r="E3843" s="295" t="str">
        <f>IF(F3843-G3843&lt;&gt;0,Journal!E3839,"")</f>
        <v/>
      </c>
      <c r="F3843" s="296"/>
      <c r="G3843" s="296"/>
      <c r="H3843" s="296">
        <f t="shared" si="59"/>
        <v>0</v>
      </c>
      <c r="I3843" s="311"/>
    </row>
    <row r="3844" spans="2:9" x14ac:dyDescent="0.35">
      <c r="B3844" s="310"/>
      <c r="C3844" s="294" t="str">
        <f>IF(F3844-G3844&lt;&gt;0,Journal!C3840,"")</f>
        <v/>
      </c>
      <c r="D3844" s="66" t="str">
        <f>IF(F3844-G3844&lt;&gt;0,Journal!D3840,"")</f>
        <v/>
      </c>
      <c r="E3844" s="295" t="str">
        <f>IF(F3844-G3844&lt;&gt;0,Journal!E3840,"")</f>
        <v/>
      </c>
      <c r="F3844" s="296"/>
      <c r="G3844" s="296"/>
      <c r="H3844" s="296">
        <f t="shared" si="59"/>
        <v>0</v>
      </c>
      <c r="I3844" s="311"/>
    </row>
    <row r="3845" spans="2:9" x14ac:dyDescent="0.35">
      <c r="B3845" s="310"/>
      <c r="C3845" s="294" t="str">
        <f>IF(F3845-G3845&lt;&gt;0,Journal!C3841,"")</f>
        <v/>
      </c>
      <c r="D3845" s="66" t="str">
        <f>IF(F3845-G3845&lt;&gt;0,Journal!D3841,"")</f>
        <v/>
      </c>
      <c r="E3845" s="295" t="str">
        <f>IF(F3845-G3845&lt;&gt;0,Journal!E3841,"")</f>
        <v/>
      </c>
      <c r="F3845" s="296"/>
      <c r="G3845" s="296"/>
      <c r="H3845" s="296">
        <f t="shared" si="59"/>
        <v>0</v>
      </c>
      <c r="I3845" s="311"/>
    </row>
    <row r="3846" spans="2:9" x14ac:dyDescent="0.35">
      <c r="B3846" s="310"/>
      <c r="C3846" s="294" t="str">
        <f>IF(F3846-G3846&lt;&gt;0,Journal!C3842,"")</f>
        <v/>
      </c>
      <c r="D3846" s="66" t="str">
        <f>IF(F3846-G3846&lt;&gt;0,Journal!D3842,"")</f>
        <v/>
      </c>
      <c r="E3846" s="295" t="str">
        <f>IF(F3846-G3846&lt;&gt;0,Journal!E3842,"")</f>
        <v/>
      </c>
      <c r="F3846" s="296"/>
      <c r="G3846" s="296"/>
      <c r="H3846" s="296">
        <f t="shared" si="59"/>
        <v>0</v>
      </c>
      <c r="I3846" s="311"/>
    </row>
    <row r="3847" spans="2:9" x14ac:dyDescent="0.35">
      <c r="B3847" s="310"/>
      <c r="C3847" s="294" t="str">
        <f>IF(F3847-G3847&lt;&gt;0,Journal!C3843,"")</f>
        <v/>
      </c>
      <c r="D3847" s="66" t="str">
        <f>IF(F3847-G3847&lt;&gt;0,Journal!D3843,"")</f>
        <v/>
      </c>
      <c r="E3847" s="295" t="str">
        <f>IF(F3847-G3847&lt;&gt;0,Journal!E3843,"")</f>
        <v/>
      </c>
      <c r="F3847" s="296"/>
      <c r="G3847" s="296"/>
      <c r="H3847" s="296">
        <f t="shared" si="59"/>
        <v>0</v>
      </c>
      <c r="I3847" s="311"/>
    </row>
    <row r="3848" spans="2:9" x14ac:dyDescent="0.35">
      <c r="B3848" s="310"/>
      <c r="C3848" s="294" t="str">
        <f>IF(F3848-G3848&lt;&gt;0,Journal!C3844,"")</f>
        <v/>
      </c>
      <c r="D3848" s="66" t="str">
        <f>IF(F3848-G3848&lt;&gt;0,Journal!D3844,"")</f>
        <v/>
      </c>
      <c r="E3848" s="295" t="str">
        <f>IF(F3848-G3848&lt;&gt;0,Journal!E3844,"")</f>
        <v/>
      </c>
      <c r="F3848" s="296"/>
      <c r="G3848" s="296"/>
      <c r="H3848" s="296">
        <f t="shared" si="59"/>
        <v>0</v>
      </c>
      <c r="I3848" s="311"/>
    </row>
    <row r="3849" spans="2:9" x14ac:dyDescent="0.35">
      <c r="B3849" s="310"/>
      <c r="C3849" s="294" t="str">
        <f>IF(F3849-G3849&lt;&gt;0,Journal!C3845,"")</f>
        <v/>
      </c>
      <c r="D3849" s="66" t="str">
        <f>IF(F3849-G3849&lt;&gt;0,Journal!D3845,"")</f>
        <v/>
      </c>
      <c r="E3849" s="295" t="str">
        <f>IF(F3849-G3849&lt;&gt;0,Journal!E3845,"")</f>
        <v/>
      </c>
      <c r="F3849" s="296"/>
      <c r="G3849" s="296"/>
      <c r="H3849" s="296">
        <f t="shared" si="59"/>
        <v>0</v>
      </c>
      <c r="I3849" s="311"/>
    </row>
    <row r="3850" spans="2:9" x14ac:dyDescent="0.35">
      <c r="B3850" s="310"/>
      <c r="C3850" s="294" t="str">
        <f>IF(F3850-G3850&lt;&gt;0,Journal!C3846,"")</f>
        <v/>
      </c>
      <c r="D3850" s="66" t="str">
        <f>IF(F3850-G3850&lt;&gt;0,Journal!D3846,"")</f>
        <v/>
      </c>
      <c r="E3850" s="295" t="str">
        <f>IF(F3850-G3850&lt;&gt;0,Journal!E3846,"")</f>
        <v/>
      </c>
      <c r="F3850" s="296"/>
      <c r="G3850" s="296"/>
      <c r="H3850" s="296">
        <f t="shared" si="59"/>
        <v>0</v>
      </c>
      <c r="I3850" s="311"/>
    </row>
    <row r="3851" spans="2:9" x14ac:dyDescent="0.35">
      <c r="B3851" s="310"/>
      <c r="C3851" s="294" t="str">
        <f>IF(F3851-G3851&lt;&gt;0,Journal!C3847,"")</f>
        <v/>
      </c>
      <c r="D3851" s="66" t="str">
        <f>IF(F3851-G3851&lt;&gt;0,Journal!D3847,"")</f>
        <v/>
      </c>
      <c r="E3851" s="295" t="str">
        <f>IF(F3851-G3851&lt;&gt;0,Journal!E3847,"")</f>
        <v/>
      </c>
      <c r="F3851" s="296"/>
      <c r="G3851" s="296"/>
      <c r="H3851" s="296">
        <f t="shared" si="59"/>
        <v>0</v>
      </c>
      <c r="I3851" s="311"/>
    </row>
    <row r="3852" spans="2:9" x14ac:dyDescent="0.35">
      <c r="B3852" s="310"/>
      <c r="C3852" s="294" t="str">
        <f>IF(F3852-G3852&lt;&gt;0,Journal!C3848,"")</f>
        <v/>
      </c>
      <c r="D3852" s="66" t="str">
        <f>IF(F3852-G3852&lt;&gt;0,Journal!D3848,"")</f>
        <v/>
      </c>
      <c r="E3852" s="295" t="str">
        <f>IF(F3852-G3852&lt;&gt;0,Journal!E3848,"")</f>
        <v/>
      </c>
      <c r="F3852" s="296"/>
      <c r="G3852" s="296"/>
      <c r="H3852" s="296">
        <f t="shared" si="59"/>
        <v>0</v>
      </c>
      <c r="I3852" s="311"/>
    </row>
    <row r="3853" spans="2:9" x14ac:dyDescent="0.35">
      <c r="B3853" s="310"/>
      <c r="C3853" s="294" t="str">
        <f>IF(F3853-G3853&lt;&gt;0,Journal!C3849,"")</f>
        <v/>
      </c>
      <c r="D3853" s="66" t="str">
        <f>IF(F3853-G3853&lt;&gt;0,Journal!D3849,"")</f>
        <v/>
      </c>
      <c r="E3853" s="295" t="str">
        <f>IF(F3853-G3853&lt;&gt;0,Journal!E3849,"")</f>
        <v/>
      </c>
      <c r="F3853" s="296"/>
      <c r="G3853" s="296"/>
      <c r="H3853" s="296">
        <f t="shared" si="59"/>
        <v>0</v>
      </c>
      <c r="I3853" s="311"/>
    </row>
    <row r="3854" spans="2:9" x14ac:dyDescent="0.35">
      <c r="B3854" s="310"/>
      <c r="C3854" s="294" t="str">
        <f>IF(F3854-G3854&lt;&gt;0,Journal!C3850,"")</f>
        <v/>
      </c>
      <c r="D3854" s="66" t="str">
        <f>IF(F3854-G3854&lt;&gt;0,Journal!D3850,"")</f>
        <v/>
      </c>
      <c r="E3854" s="295" t="str">
        <f>IF(F3854-G3854&lt;&gt;0,Journal!E3850,"")</f>
        <v/>
      </c>
      <c r="F3854" s="296"/>
      <c r="G3854" s="296"/>
      <c r="H3854" s="296">
        <f t="shared" si="59"/>
        <v>0</v>
      </c>
      <c r="I3854" s="311"/>
    </row>
    <row r="3855" spans="2:9" x14ac:dyDescent="0.35">
      <c r="B3855" s="310"/>
      <c r="C3855" s="294" t="str">
        <f>IF(F3855-G3855&lt;&gt;0,Journal!C3851,"")</f>
        <v/>
      </c>
      <c r="D3855" s="66" t="str">
        <f>IF(F3855-G3855&lt;&gt;0,Journal!D3851,"")</f>
        <v/>
      </c>
      <c r="E3855" s="295" t="str">
        <f>IF(F3855-G3855&lt;&gt;0,Journal!E3851,"")</f>
        <v/>
      </c>
      <c r="F3855" s="296"/>
      <c r="G3855" s="296"/>
      <c r="H3855" s="296">
        <f t="shared" si="59"/>
        <v>0</v>
      </c>
      <c r="I3855" s="311"/>
    </row>
    <row r="3856" spans="2:9" x14ac:dyDescent="0.35">
      <c r="B3856" s="310"/>
      <c r="C3856" s="294" t="str">
        <f>IF(F3856-G3856&lt;&gt;0,Journal!C3852,"")</f>
        <v/>
      </c>
      <c r="D3856" s="66" t="str">
        <f>IF(F3856-G3856&lt;&gt;0,Journal!D3852,"")</f>
        <v/>
      </c>
      <c r="E3856" s="295" t="str">
        <f>IF(F3856-G3856&lt;&gt;0,Journal!E3852,"")</f>
        <v/>
      </c>
      <c r="F3856" s="296"/>
      <c r="G3856" s="296"/>
      <c r="H3856" s="296">
        <f t="shared" ref="H3856:H3919" si="60">IF($F$9="Debit",(H3855+F3856-G3856),(H3855+G3856-F3856))</f>
        <v>0</v>
      </c>
      <c r="I3856" s="311"/>
    </row>
    <row r="3857" spans="2:9" x14ac:dyDescent="0.35">
      <c r="B3857" s="310"/>
      <c r="C3857" s="294" t="str">
        <f>IF(F3857-G3857&lt;&gt;0,Journal!C3853,"")</f>
        <v/>
      </c>
      <c r="D3857" s="66" t="str">
        <f>IF(F3857-G3857&lt;&gt;0,Journal!D3853,"")</f>
        <v/>
      </c>
      <c r="E3857" s="295" t="str">
        <f>IF(F3857-G3857&lt;&gt;0,Journal!E3853,"")</f>
        <v/>
      </c>
      <c r="F3857" s="296"/>
      <c r="G3857" s="296"/>
      <c r="H3857" s="296">
        <f t="shared" si="60"/>
        <v>0</v>
      </c>
      <c r="I3857" s="311"/>
    </row>
    <row r="3858" spans="2:9" x14ac:dyDescent="0.35">
      <c r="B3858" s="310"/>
      <c r="C3858" s="294" t="str">
        <f>IF(F3858-G3858&lt;&gt;0,Journal!C3854,"")</f>
        <v/>
      </c>
      <c r="D3858" s="66" t="str">
        <f>IF(F3858-G3858&lt;&gt;0,Journal!D3854,"")</f>
        <v/>
      </c>
      <c r="E3858" s="295" t="str">
        <f>IF(F3858-G3858&lt;&gt;0,Journal!E3854,"")</f>
        <v/>
      </c>
      <c r="F3858" s="296"/>
      <c r="G3858" s="296"/>
      <c r="H3858" s="296">
        <f t="shared" si="60"/>
        <v>0</v>
      </c>
      <c r="I3858" s="311"/>
    </row>
    <row r="3859" spans="2:9" x14ac:dyDescent="0.35">
      <c r="B3859" s="310"/>
      <c r="C3859" s="294" t="str">
        <f>IF(F3859-G3859&lt;&gt;0,Journal!C3855,"")</f>
        <v/>
      </c>
      <c r="D3859" s="66" t="str">
        <f>IF(F3859-G3859&lt;&gt;0,Journal!D3855,"")</f>
        <v/>
      </c>
      <c r="E3859" s="295" t="str">
        <f>IF(F3859-G3859&lt;&gt;0,Journal!E3855,"")</f>
        <v/>
      </c>
      <c r="F3859" s="296"/>
      <c r="G3859" s="296"/>
      <c r="H3859" s="296">
        <f t="shared" si="60"/>
        <v>0</v>
      </c>
      <c r="I3859" s="311"/>
    </row>
    <row r="3860" spans="2:9" x14ac:dyDescent="0.35">
      <c r="B3860" s="310"/>
      <c r="C3860" s="294" t="str">
        <f>IF(F3860-G3860&lt;&gt;0,Journal!C3856,"")</f>
        <v/>
      </c>
      <c r="D3860" s="66" t="str">
        <f>IF(F3860-G3860&lt;&gt;0,Journal!D3856,"")</f>
        <v/>
      </c>
      <c r="E3860" s="295" t="str">
        <f>IF(F3860-G3860&lt;&gt;0,Journal!E3856,"")</f>
        <v/>
      </c>
      <c r="F3860" s="296"/>
      <c r="G3860" s="296"/>
      <c r="H3860" s="296">
        <f t="shared" si="60"/>
        <v>0</v>
      </c>
      <c r="I3860" s="311"/>
    </row>
    <row r="3861" spans="2:9" x14ac:dyDescent="0.35">
      <c r="B3861" s="310"/>
      <c r="C3861" s="294" t="str">
        <f>IF(F3861-G3861&lt;&gt;0,Journal!C3857,"")</f>
        <v/>
      </c>
      <c r="D3861" s="66" t="str">
        <f>IF(F3861-G3861&lt;&gt;0,Journal!D3857,"")</f>
        <v/>
      </c>
      <c r="E3861" s="295" t="str">
        <f>IF(F3861-G3861&lt;&gt;0,Journal!E3857,"")</f>
        <v/>
      </c>
      <c r="F3861" s="296"/>
      <c r="G3861" s="296"/>
      <c r="H3861" s="296">
        <f t="shared" si="60"/>
        <v>0</v>
      </c>
      <c r="I3861" s="311"/>
    </row>
    <row r="3862" spans="2:9" x14ac:dyDescent="0.35">
      <c r="B3862" s="310"/>
      <c r="C3862" s="294" t="str">
        <f>IF(F3862-G3862&lt;&gt;0,Journal!C3858,"")</f>
        <v/>
      </c>
      <c r="D3862" s="66" t="str">
        <f>IF(F3862-G3862&lt;&gt;0,Journal!D3858,"")</f>
        <v/>
      </c>
      <c r="E3862" s="295" t="str">
        <f>IF(F3862-G3862&lt;&gt;0,Journal!E3858,"")</f>
        <v/>
      </c>
      <c r="F3862" s="296"/>
      <c r="G3862" s="296"/>
      <c r="H3862" s="296">
        <f t="shared" si="60"/>
        <v>0</v>
      </c>
      <c r="I3862" s="311"/>
    </row>
    <row r="3863" spans="2:9" x14ac:dyDescent="0.35">
      <c r="B3863" s="310"/>
      <c r="C3863" s="294" t="str">
        <f>IF(F3863-G3863&lt;&gt;0,Journal!C3859,"")</f>
        <v/>
      </c>
      <c r="D3863" s="66" t="str">
        <f>IF(F3863-G3863&lt;&gt;0,Journal!D3859,"")</f>
        <v/>
      </c>
      <c r="E3863" s="295" t="str">
        <f>IF(F3863-G3863&lt;&gt;0,Journal!E3859,"")</f>
        <v/>
      </c>
      <c r="F3863" s="296"/>
      <c r="G3863" s="296"/>
      <c r="H3863" s="296">
        <f t="shared" si="60"/>
        <v>0</v>
      </c>
      <c r="I3863" s="311"/>
    </row>
    <row r="3864" spans="2:9" x14ac:dyDescent="0.35">
      <c r="B3864" s="310"/>
      <c r="C3864" s="294" t="str">
        <f>IF(F3864-G3864&lt;&gt;0,Journal!C3860,"")</f>
        <v/>
      </c>
      <c r="D3864" s="66" t="str">
        <f>IF(F3864-G3864&lt;&gt;0,Journal!D3860,"")</f>
        <v/>
      </c>
      <c r="E3864" s="295" t="str">
        <f>IF(F3864-G3864&lt;&gt;0,Journal!E3860,"")</f>
        <v/>
      </c>
      <c r="F3864" s="296"/>
      <c r="G3864" s="296"/>
      <c r="H3864" s="296">
        <f t="shared" si="60"/>
        <v>0</v>
      </c>
      <c r="I3864" s="311"/>
    </row>
    <row r="3865" spans="2:9" x14ac:dyDescent="0.35">
      <c r="B3865" s="310"/>
      <c r="C3865" s="294" t="str">
        <f>IF(F3865-G3865&lt;&gt;0,Journal!C3861,"")</f>
        <v/>
      </c>
      <c r="D3865" s="66" t="str">
        <f>IF(F3865-G3865&lt;&gt;0,Journal!D3861,"")</f>
        <v/>
      </c>
      <c r="E3865" s="295" t="str">
        <f>IF(F3865-G3865&lt;&gt;0,Journal!E3861,"")</f>
        <v/>
      </c>
      <c r="F3865" s="296"/>
      <c r="G3865" s="296"/>
      <c r="H3865" s="296">
        <f t="shared" si="60"/>
        <v>0</v>
      </c>
      <c r="I3865" s="311"/>
    </row>
    <row r="3866" spans="2:9" x14ac:dyDescent="0.35">
      <c r="B3866" s="310"/>
      <c r="C3866" s="294" t="str">
        <f>IF(F3866-G3866&lt;&gt;0,Journal!C3862,"")</f>
        <v/>
      </c>
      <c r="D3866" s="66" t="str">
        <f>IF(F3866-G3866&lt;&gt;0,Journal!D3862,"")</f>
        <v/>
      </c>
      <c r="E3866" s="295" t="str">
        <f>IF(F3866-G3866&lt;&gt;0,Journal!E3862,"")</f>
        <v/>
      </c>
      <c r="F3866" s="296"/>
      <c r="G3866" s="296"/>
      <c r="H3866" s="296">
        <f t="shared" si="60"/>
        <v>0</v>
      </c>
      <c r="I3866" s="311"/>
    </row>
    <row r="3867" spans="2:9" x14ac:dyDescent="0.35">
      <c r="B3867" s="310"/>
      <c r="C3867" s="294" t="str">
        <f>IF(F3867-G3867&lt;&gt;0,Journal!C3863,"")</f>
        <v/>
      </c>
      <c r="D3867" s="66" t="str">
        <f>IF(F3867-G3867&lt;&gt;0,Journal!D3863,"")</f>
        <v/>
      </c>
      <c r="E3867" s="295" t="str">
        <f>IF(F3867-G3867&lt;&gt;0,Journal!E3863,"")</f>
        <v/>
      </c>
      <c r="F3867" s="296"/>
      <c r="G3867" s="296"/>
      <c r="H3867" s="296">
        <f t="shared" si="60"/>
        <v>0</v>
      </c>
      <c r="I3867" s="311"/>
    </row>
    <row r="3868" spans="2:9" x14ac:dyDescent="0.35">
      <c r="B3868" s="310"/>
      <c r="C3868" s="294" t="str">
        <f>IF(F3868-G3868&lt;&gt;0,Journal!C3864,"")</f>
        <v/>
      </c>
      <c r="D3868" s="66" t="str">
        <f>IF(F3868-G3868&lt;&gt;0,Journal!D3864,"")</f>
        <v/>
      </c>
      <c r="E3868" s="295" t="str">
        <f>IF(F3868-G3868&lt;&gt;0,Journal!E3864,"")</f>
        <v/>
      </c>
      <c r="F3868" s="296"/>
      <c r="G3868" s="296"/>
      <c r="H3868" s="296">
        <f t="shared" si="60"/>
        <v>0</v>
      </c>
      <c r="I3868" s="311"/>
    </row>
    <row r="3869" spans="2:9" x14ac:dyDescent="0.35">
      <c r="B3869" s="310"/>
      <c r="C3869" s="294" t="str">
        <f>IF(F3869-G3869&lt;&gt;0,Journal!C3865,"")</f>
        <v/>
      </c>
      <c r="D3869" s="66" t="str">
        <f>IF(F3869-G3869&lt;&gt;0,Journal!D3865,"")</f>
        <v/>
      </c>
      <c r="E3869" s="295" t="str">
        <f>IF(F3869-G3869&lt;&gt;0,Journal!E3865,"")</f>
        <v/>
      </c>
      <c r="F3869" s="296"/>
      <c r="G3869" s="296"/>
      <c r="H3869" s="296">
        <f t="shared" si="60"/>
        <v>0</v>
      </c>
      <c r="I3869" s="311"/>
    </row>
    <row r="3870" spans="2:9" x14ac:dyDescent="0.35">
      <c r="B3870" s="310"/>
      <c r="C3870" s="294" t="str">
        <f>IF(F3870-G3870&lt;&gt;0,Journal!C3866,"")</f>
        <v/>
      </c>
      <c r="D3870" s="66" t="str">
        <f>IF(F3870-G3870&lt;&gt;0,Journal!D3866,"")</f>
        <v/>
      </c>
      <c r="E3870" s="295" t="str">
        <f>IF(F3870-G3870&lt;&gt;0,Journal!E3866,"")</f>
        <v/>
      </c>
      <c r="F3870" s="296"/>
      <c r="G3870" s="296"/>
      <c r="H3870" s="296">
        <f t="shared" si="60"/>
        <v>0</v>
      </c>
      <c r="I3870" s="311"/>
    </row>
    <row r="3871" spans="2:9" x14ac:dyDescent="0.35">
      <c r="B3871" s="310"/>
      <c r="C3871" s="294" t="str">
        <f>IF(F3871-G3871&lt;&gt;0,Journal!C3867,"")</f>
        <v/>
      </c>
      <c r="D3871" s="66" t="str">
        <f>IF(F3871-G3871&lt;&gt;0,Journal!D3867,"")</f>
        <v/>
      </c>
      <c r="E3871" s="295" t="str">
        <f>IF(F3871-G3871&lt;&gt;0,Journal!E3867,"")</f>
        <v/>
      </c>
      <c r="F3871" s="296"/>
      <c r="G3871" s="296"/>
      <c r="H3871" s="296">
        <f t="shared" si="60"/>
        <v>0</v>
      </c>
      <c r="I3871" s="311"/>
    </row>
    <row r="3872" spans="2:9" x14ac:dyDescent="0.35">
      <c r="B3872" s="310"/>
      <c r="C3872" s="294" t="str">
        <f>IF(F3872-G3872&lt;&gt;0,Journal!C3868,"")</f>
        <v/>
      </c>
      <c r="D3872" s="66" t="str">
        <f>IF(F3872-G3872&lt;&gt;0,Journal!D3868,"")</f>
        <v/>
      </c>
      <c r="E3872" s="295" t="str">
        <f>IF(F3872-G3872&lt;&gt;0,Journal!E3868,"")</f>
        <v/>
      </c>
      <c r="F3872" s="296"/>
      <c r="G3872" s="296"/>
      <c r="H3872" s="296">
        <f t="shared" si="60"/>
        <v>0</v>
      </c>
      <c r="I3872" s="311"/>
    </row>
    <row r="3873" spans="2:9" x14ac:dyDescent="0.35">
      <c r="B3873" s="310"/>
      <c r="C3873" s="294" t="str">
        <f>IF(F3873-G3873&lt;&gt;0,Journal!C3869,"")</f>
        <v/>
      </c>
      <c r="D3873" s="66" t="str">
        <f>IF(F3873-G3873&lt;&gt;0,Journal!D3869,"")</f>
        <v/>
      </c>
      <c r="E3873" s="295" t="str">
        <f>IF(F3873-G3873&lt;&gt;0,Journal!E3869,"")</f>
        <v/>
      </c>
      <c r="F3873" s="296"/>
      <c r="G3873" s="296"/>
      <c r="H3873" s="296">
        <f t="shared" si="60"/>
        <v>0</v>
      </c>
      <c r="I3873" s="311"/>
    </row>
    <row r="3874" spans="2:9" x14ac:dyDescent="0.35">
      <c r="B3874" s="310"/>
      <c r="C3874" s="294" t="str">
        <f>IF(F3874-G3874&lt;&gt;0,Journal!C3870,"")</f>
        <v/>
      </c>
      <c r="D3874" s="66" t="str">
        <f>IF(F3874-G3874&lt;&gt;0,Journal!D3870,"")</f>
        <v/>
      </c>
      <c r="E3874" s="295" t="str">
        <f>IF(F3874-G3874&lt;&gt;0,Journal!E3870,"")</f>
        <v/>
      </c>
      <c r="F3874" s="296"/>
      <c r="G3874" s="296"/>
      <c r="H3874" s="296">
        <f t="shared" si="60"/>
        <v>0</v>
      </c>
      <c r="I3874" s="311"/>
    </row>
    <row r="3875" spans="2:9" x14ac:dyDescent="0.35">
      <c r="B3875" s="310"/>
      <c r="C3875" s="294" t="str">
        <f>IF(F3875-G3875&lt;&gt;0,Journal!C3871,"")</f>
        <v/>
      </c>
      <c r="D3875" s="66" t="str">
        <f>IF(F3875-G3875&lt;&gt;0,Journal!D3871,"")</f>
        <v/>
      </c>
      <c r="E3875" s="295" t="str">
        <f>IF(F3875-G3875&lt;&gt;0,Journal!E3871,"")</f>
        <v/>
      </c>
      <c r="F3875" s="296"/>
      <c r="G3875" s="296"/>
      <c r="H3875" s="296">
        <f t="shared" si="60"/>
        <v>0</v>
      </c>
      <c r="I3875" s="311"/>
    </row>
    <row r="3876" spans="2:9" x14ac:dyDescent="0.35">
      <c r="B3876" s="310"/>
      <c r="C3876" s="294" t="str">
        <f>IF(F3876-G3876&lt;&gt;0,Journal!C3872,"")</f>
        <v/>
      </c>
      <c r="D3876" s="66" t="str">
        <f>IF(F3876-G3876&lt;&gt;0,Journal!D3872,"")</f>
        <v/>
      </c>
      <c r="E3876" s="295" t="str">
        <f>IF(F3876-G3876&lt;&gt;0,Journal!E3872,"")</f>
        <v/>
      </c>
      <c r="F3876" s="296"/>
      <c r="G3876" s="296"/>
      <c r="H3876" s="296">
        <f t="shared" si="60"/>
        <v>0</v>
      </c>
      <c r="I3876" s="311"/>
    </row>
    <row r="3877" spans="2:9" x14ac:dyDescent="0.35">
      <c r="B3877" s="310"/>
      <c r="C3877" s="294" t="str">
        <f>IF(F3877-G3877&lt;&gt;0,Journal!C3873,"")</f>
        <v/>
      </c>
      <c r="D3877" s="66" t="str">
        <f>IF(F3877-G3877&lt;&gt;0,Journal!D3873,"")</f>
        <v/>
      </c>
      <c r="E3877" s="295" t="str">
        <f>IF(F3877-G3877&lt;&gt;0,Journal!E3873,"")</f>
        <v/>
      </c>
      <c r="F3877" s="296"/>
      <c r="G3877" s="296"/>
      <c r="H3877" s="296">
        <f t="shared" si="60"/>
        <v>0</v>
      </c>
      <c r="I3877" s="311"/>
    </row>
    <row r="3878" spans="2:9" x14ac:dyDescent="0.35">
      <c r="B3878" s="310"/>
      <c r="C3878" s="294" t="str">
        <f>IF(F3878-G3878&lt;&gt;0,Journal!C3874,"")</f>
        <v/>
      </c>
      <c r="D3878" s="66" t="str">
        <f>IF(F3878-G3878&lt;&gt;0,Journal!D3874,"")</f>
        <v/>
      </c>
      <c r="E3878" s="295" t="str">
        <f>IF(F3878-G3878&lt;&gt;0,Journal!E3874,"")</f>
        <v/>
      </c>
      <c r="F3878" s="296"/>
      <c r="G3878" s="296"/>
      <c r="H3878" s="296">
        <f t="shared" si="60"/>
        <v>0</v>
      </c>
      <c r="I3878" s="311"/>
    </row>
    <row r="3879" spans="2:9" x14ac:dyDescent="0.35">
      <c r="B3879" s="310"/>
      <c r="C3879" s="294" t="str">
        <f>IF(F3879-G3879&lt;&gt;0,Journal!C3875,"")</f>
        <v/>
      </c>
      <c r="D3879" s="66" t="str">
        <f>IF(F3879-G3879&lt;&gt;0,Journal!D3875,"")</f>
        <v/>
      </c>
      <c r="E3879" s="295" t="str">
        <f>IF(F3879-G3879&lt;&gt;0,Journal!E3875,"")</f>
        <v/>
      </c>
      <c r="F3879" s="296"/>
      <c r="G3879" s="296"/>
      <c r="H3879" s="296">
        <f t="shared" si="60"/>
        <v>0</v>
      </c>
      <c r="I3879" s="311"/>
    </row>
    <row r="3880" spans="2:9" x14ac:dyDescent="0.35">
      <c r="B3880" s="310"/>
      <c r="C3880" s="294" t="str">
        <f>IF(F3880-G3880&lt;&gt;0,Journal!C3876,"")</f>
        <v/>
      </c>
      <c r="D3880" s="66" t="str">
        <f>IF(F3880-G3880&lt;&gt;0,Journal!D3876,"")</f>
        <v/>
      </c>
      <c r="E3880" s="295" t="str">
        <f>IF(F3880-G3880&lt;&gt;0,Journal!E3876,"")</f>
        <v/>
      </c>
      <c r="F3880" s="296"/>
      <c r="G3880" s="296"/>
      <c r="H3880" s="296">
        <f t="shared" si="60"/>
        <v>0</v>
      </c>
      <c r="I3880" s="311"/>
    </row>
    <row r="3881" spans="2:9" x14ac:dyDescent="0.35">
      <c r="B3881" s="310"/>
      <c r="C3881" s="294" t="str">
        <f>IF(F3881-G3881&lt;&gt;0,Journal!C3877,"")</f>
        <v/>
      </c>
      <c r="D3881" s="66" t="str">
        <f>IF(F3881-G3881&lt;&gt;0,Journal!D3877,"")</f>
        <v/>
      </c>
      <c r="E3881" s="295" t="str">
        <f>IF(F3881-G3881&lt;&gt;0,Journal!E3877,"")</f>
        <v/>
      </c>
      <c r="F3881" s="296"/>
      <c r="G3881" s="296"/>
      <c r="H3881" s="296">
        <f t="shared" si="60"/>
        <v>0</v>
      </c>
      <c r="I3881" s="311"/>
    </row>
    <row r="3882" spans="2:9" x14ac:dyDescent="0.35">
      <c r="B3882" s="310"/>
      <c r="C3882" s="294" t="str">
        <f>IF(F3882-G3882&lt;&gt;0,Journal!C3878,"")</f>
        <v/>
      </c>
      <c r="D3882" s="66" t="str">
        <f>IF(F3882-G3882&lt;&gt;0,Journal!D3878,"")</f>
        <v/>
      </c>
      <c r="E3882" s="295" t="str">
        <f>IF(F3882-G3882&lt;&gt;0,Journal!E3878,"")</f>
        <v/>
      </c>
      <c r="F3882" s="296"/>
      <c r="G3882" s="296"/>
      <c r="H3882" s="296">
        <f t="shared" si="60"/>
        <v>0</v>
      </c>
      <c r="I3882" s="311"/>
    </row>
    <row r="3883" spans="2:9" x14ac:dyDescent="0.35">
      <c r="B3883" s="310"/>
      <c r="C3883" s="294" t="str">
        <f>IF(F3883-G3883&lt;&gt;0,Journal!C3879,"")</f>
        <v/>
      </c>
      <c r="D3883" s="66" t="str">
        <f>IF(F3883-G3883&lt;&gt;0,Journal!D3879,"")</f>
        <v/>
      </c>
      <c r="E3883" s="295" t="str">
        <f>IF(F3883-G3883&lt;&gt;0,Journal!E3879,"")</f>
        <v/>
      </c>
      <c r="F3883" s="296"/>
      <c r="G3883" s="296"/>
      <c r="H3883" s="296">
        <f t="shared" si="60"/>
        <v>0</v>
      </c>
      <c r="I3883" s="311"/>
    </row>
    <row r="3884" spans="2:9" x14ac:dyDescent="0.35">
      <c r="B3884" s="310"/>
      <c r="C3884" s="294" t="str">
        <f>IF(F3884-G3884&lt;&gt;0,Journal!C3880,"")</f>
        <v/>
      </c>
      <c r="D3884" s="66" t="str">
        <f>IF(F3884-G3884&lt;&gt;0,Journal!D3880,"")</f>
        <v/>
      </c>
      <c r="E3884" s="295" t="str">
        <f>IF(F3884-G3884&lt;&gt;0,Journal!E3880,"")</f>
        <v/>
      </c>
      <c r="F3884" s="296"/>
      <c r="G3884" s="296"/>
      <c r="H3884" s="296">
        <f t="shared" si="60"/>
        <v>0</v>
      </c>
      <c r="I3884" s="311"/>
    </row>
    <row r="3885" spans="2:9" x14ac:dyDescent="0.35">
      <c r="B3885" s="310"/>
      <c r="C3885" s="294" t="str">
        <f>IF(F3885-G3885&lt;&gt;0,Journal!C3881,"")</f>
        <v/>
      </c>
      <c r="D3885" s="66" t="str">
        <f>IF(F3885-G3885&lt;&gt;0,Journal!D3881,"")</f>
        <v/>
      </c>
      <c r="E3885" s="295" t="str">
        <f>IF(F3885-G3885&lt;&gt;0,Journal!E3881,"")</f>
        <v/>
      </c>
      <c r="F3885" s="296"/>
      <c r="G3885" s="296"/>
      <c r="H3885" s="296">
        <f t="shared" si="60"/>
        <v>0</v>
      </c>
      <c r="I3885" s="311"/>
    </row>
    <row r="3886" spans="2:9" x14ac:dyDescent="0.35">
      <c r="B3886" s="310"/>
      <c r="C3886" s="294" t="str">
        <f>IF(F3886-G3886&lt;&gt;0,Journal!C3882,"")</f>
        <v/>
      </c>
      <c r="D3886" s="66" t="str">
        <f>IF(F3886-G3886&lt;&gt;0,Journal!D3882,"")</f>
        <v/>
      </c>
      <c r="E3886" s="295" t="str">
        <f>IF(F3886-G3886&lt;&gt;0,Journal!E3882,"")</f>
        <v/>
      </c>
      <c r="F3886" s="296"/>
      <c r="G3886" s="296"/>
      <c r="H3886" s="296">
        <f t="shared" si="60"/>
        <v>0</v>
      </c>
      <c r="I3886" s="311"/>
    </row>
    <row r="3887" spans="2:9" x14ac:dyDescent="0.35">
      <c r="B3887" s="310"/>
      <c r="C3887" s="294" t="str">
        <f>IF(F3887-G3887&lt;&gt;0,Journal!C3883,"")</f>
        <v/>
      </c>
      <c r="D3887" s="66" t="str">
        <f>IF(F3887-G3887&lt;&gt;0,Journal!D3883,"")</f>
        <v/>
      </c>
      <c r="E3887" s="295" t="str">
        <f>IF(F3887-G3887&lt;&gt;0,Journal!E3883,"")</f>
        <v/>
      </c>
      <c r="F3887" s="296"/>
      <c r="G3887" s="296"/>
      <c r="H3887" s="296">
        <f t="shared" si="60"/>
        <v>0</v>
      </c>
      <c r="I3887" s="311"/>
    </row>
    <row r="3888" spans="2:9" x14ac:dyDescent="0.35">
      <c r="B3888" s="310"/>
      <c r="C3888" s="294" t="str">
        <f>IF(F3888-G3888&lt;&gt;0,Journal!C3884,"")</f>
        <v/>
      </c>
      <c r="D3888" s="66" t="str">
        <f>IF(F3888-G3888&lt;&gt;0,Journal!D3884,"")</f>
        <v/>
      </c>
      <c r="E3888" s="295" t="str">
        <f>IF(F3888-G3888&lt;&gt;0,Journal!E3884,"")</f>
        <v/>
      </c>
      <c r="F3888" s="296"/>
      <c r="G3888" s="296"/>
      <c r="H3888" s="296">
        <f t="shared" si="60"/>
        <v>0</v>
      </c>
      <c r="I3888" s="311"/>
    </row>
    <row r="3889" spans="2:9" x14ac:dyDescent="0.35">
      <c r="B3889" s="310"/>
      <c r="C3889" s="294" t="str">
        <f>IF(F3889-G3889&lt;&gt;0,Journal!C3885,"")</f>
        <v/>
      </c>
      <c r="D3889" s="66" t="str">
        <f>IF(F3889-G3889&lt;&gt;0,Journal!D3885,"")</f>
        <v/>
      </c>
      <c r="E3889" s="295" t="str">
        <f>IF(F3889-G3889&lt;&gt;0,Journal!E3885,"")</f>
        <v/>
      </c>
      <c r="F3889" s="296"/>
      <c r="G3889" s="296"/>
      <c r="H3889" s="296">
        <f t="shared" si="60"/>
        <v>0</v>
      </c>
      <c r="I3889" s="311"/>
    </row>
    <row r="3890" spans="2:9" x14ac:dyDescent="0.35">
      <c r="B3890" s="310"/>
      <c r="C3890" s="294" t="str">
        <f>IF(F3890-G3890&lt;&gt;0,Journal!C3886,"")</f>
        <v/>
      </c>
      <c r="D3890" s="66" t="str">
        <f>IF(F3890-G3890&lt;&gt;0,Journal!D3886,"")</f>
        <v/>
      </c>
      <c r="E3890" s="295" t="str">
        <f>IF(F3890-G3890&lt;&gt;0,Journal!E3886,"")</f>
        <v/>
      </c>
      <c r="F3890" s="296"/>
      <c r="G3890" s="296"/>
      <c r="H3890" s="296">
        <f t="shared" si="60"/>
        <v>0</v>
      </c>
      <c r="I3890" s="311"/>
    </row>
    <row r="3891" spans="2:9" x14ac:dyDescent="0.35">
      <c r="B3891" s="310"/>
      <c r="C3891" s="294" t="str">
        <f>IF(F3891-G3891&lt;&gt;0,Journal!C3887,"")</f>
        <v/>
      </c>
      <c r="D3891" s="66" t="str">
        <f>IF(F3891-G3891&lt;&gt;0,Journal!D3887,"")</f>
        <v/>
      </c>
      <c r="E3891" s="295" t="str">
        <f>IF(F3891-G3891&lt;&gt;0,Journal!E3887,"")</f>
        <v/>
      </c>
      <c r="F3891" s="296"/>
      <c r="G3891" s="296"/>
      <c r="H3891" s="296">
        <f t="shared" si="60"/>
        <v>0</v>
      </c>
      <c r="I3891" s="311"/>
    </row>
    <row r="3892" spans="2:9" x14ac:dyDescent="0.35">
      <c r="B3892" s="310"/>
      <c r="C3892" s="294" t="str">
        <f>IF(F3892-G3892&lt;&gt;0,Journal!C3888,"")</f>
        <v/>
      </c>
      <c r="D3892" s="66" t="str">
        <f>IF(F3892-G3892&lt;&gt;0,Journal!D3888,"")</f>
        <v/>
      </c>
      <c r="E3892" s="295" t="str">
        <f>IF(F3892-G3892&lt;&gt;0,Journal!E3888,"")</f>
        <v/>
      </c>
      <c r="F3892" s="296"/>
      <c r="G3892" s="296"/>
      <c r="H3892" s="296">
        <f t="shared" si="60"/>
        <v>0</v>
      </c>
      <c r="I3892" s="311"/>
    </row>
    <row r="3893" spans="2:9" x14ac:dyDescent="0.35">
      <c r="B3893" s="310"/>
      <c r="C3893" s="294" t="str">
        <f>IF(F3893-G3893&lt;&gt;0,Journal!C3889,"")</f>
        <v/>
      </c>
      <c r="D3893" s="66" t="str">
        <f>IF(F3893-G3893&lt;&gt;0,Journal!D3889,"")</f>
        <v/>
      </c>
      <c r="E3893" s="295" t="str">
        <f>IF(F3893-G3893&lt;&gt;0,Journal!E3889,"")</f>
        <v/>
      </c>
      <c r="F3893" s="296"/>
      <c r="G3893" s="296"/>
      <c r="H3893" s="296">
        <f t="shared" si="60"/>
        <v>0</v>
      </c>
      <c r="I3893" s="311"/>
    </row>
    <row r="3894" spans="2:9" x14ac:dyDescent="0.35">
      <c r="B3894" s="310"/>
      <c r="C3894" s="294" t="str">
        <f>IF(F3894-G3894&lt;&gt;0,Journal!C3890,"")</f>
        <v/>
      </c>
      <c r="D3894" s="66" t="str">
        <f>IF(F3894-G3894&lt;&gt;0,Journal!D3890,"")</f>
        <v/>
      </c>
      <c r="E3894" s="295" t="str">
        <f>IF(F3894-G3894&lt;&gt;0,Journal!E3890,"")</f>
        <v/>
      </c>
      <c r="F3894" s="296"/>
      <c r="G3894" s="296"/>
      <c r="H3894" s="296">
        <f t="shared" si="60"/>
        <v>0</v>
      </c>
      <c r="I3894" s="311"/>
    </row>
    <row r="3895" spans="2:9" x14ac:dyDescent="0.35">
      <c r="B3895" s="310"/>
      <c r="C3895" s="294" t="str">
        <f>IF(F3895-G3895&lt;&gt;0,Journal!C3891,"")</f>
        <v/>
      </c>
      <c r="D3895" s="66" t="str">
        <f>IF(F3895-G3895&lt;&gt;0,Journal!D3891,"")</f>
        <v/>
      </c>
      <c r="E3895" s="295" t="str">
        <f>IF(F3895-G3895&lt;&gt;0,Journal!E3891,"")</f>
        <v/>
      </c>
      <c r="F3895" s="296"/>
      <c r="G3895" s="296"/>
      <c r="H3895" s="296">
        <f t="shared" si="60"/>
        <v>0</v>
      </c>
      <c r="I3895" s="311"/>
    </row>
    <row r="3896" spans="2:9" x14ac:dyDescent="0.35">
      <c r="B3896" s="310"/>
      <c r="C3896" s="294" t="str">
        <f>IF(F3896-G3896&lt;&gt;0,Journal!C3892,"")</f>
        <v/>
      </c>
      <c r="D3896" s="66" t="str">
        <f>IF(F3896-G3896&lt;&gt;0,Journal!D3892,"")</f>
        <v/>
      </c>
      <c r="E3896" s="295" t="str">
        <f>IF(F3896-G3896&lt;&gt;0,Journal!E3892,"")</f>
        <v/>
      </c>
      <c r="F3896" s="296"/>
      <c r="G3896" s="296"/>
      <c r="H3896" s="296">
        <f t="shared" si="60"/>
        <v>0</v>
      </c>
      <c r="I3896" s="311"/>
    </row>
    <row r="3897" spans="2:9" x14ac:dyDescent="0.35">
      <c r="B3897" s="310"/>
      <c r="C3897" s="294" t="str">
        <f>IF(F3897-G3897&lt;&gt;0,Journal!C3893,"")</f>
        <v/>
      </c>
      <c r="D3897" s="66" t="str">
        <f>IF(F3897-G3897&lt;&gt;0,Journal!D3893,"")</f>
        <v/>
      </c>
      <c r="E3897" s="295" t="str">
        <f>IF(F3897-G3897&lt;&gt;0,Journal!E3893,"")</f>
        <v/>
      </c>
      <c r="F3897" s="296"/>
      <c r="G3897" s="296"/>
      <c r="H3897" s="296">
        <f t="shared" si="60"/>
        <v>0</v>
      </c>
      <c r="I3897" s="311"/>
    </row>
    <row r="3898" spans="2:9" x14ac:dyDescent="0.35">
      <c r="B3898" s="310"/>
      <c r="C3898" s="294" t="str">
        <f>IF(F3898-G3898&lt;&gt;0,Journal!C3894,"")</f>
        <v/>
      </c>
      <c r="D3898" s="66" t="str">
        <f>IF(F3898-G3898&lt;&gt;0,Journal!D3894,"")</f>
        <v/>
      </c>
      <c r="E3898" s="295" t="str">
        <f>IF(F3898-G3898&lt;&gt;0,Journal!E3894,"")</f>
        <v/>
      </c>
      <c r="F3898" s="296"/>
      <c r="G3898" s="296"/>
      <c r="H3898" s="296">
        <f t="shared" si="60"/>
        <v>0</v>
      </c>
      <c r="I3898" s="311"/>
    </row>
    <row r="3899" spans="2:9" x14ac:dyDescent="0.35">
      <c r="B3899" s="310"/>
      <c r="C3899" s="294" t="str">
        <f>IF(F3899-G3899&lt;&gt;0,Journal!C3895,"")</f>
        <v/>
      </c>
      <c r="D3899" s="66" t="str">
        <f>IF(F3899-G3899&lt;&gt;0,Journal!D3895,"")</f>
        <v/>
      </c>
      <c r="E3899" s="295" t="str">
        <f>IF(F3899-G3899&lt;&gt;0,Journal!E3895,"")</f>
        <v/>
      </c>
      <c r="F3899" s="296"/>
      <c r="G3899" s="296"/>
      <c r="H3899" s="296">
        <f t="shared" si="60"/>
        <v>0</v>
      </c>
      <c r="I3899" s="311"/>
    </row>
    <row r="3900" spans="2:9" x14ac:dyDescent="0.35">
      <c r="B3900" s="310"/>
      <c r="C3900" s="294" t="str">
        <f>IF(F3900-G3900&lt;&gt;0,Journal!C3896,"")</f>
        <v/>
      </c>
      <c r="D3900" s="66" t="str">
        <f>IF(F3900-G3900&lt;&gt;0,Journal!D3896,"")</f>
        <v/>
      </c>
      <c r="E3900" s="295" t="str">
        <f>IF(F3900-G3900&lt;&gt;0,Journal!E3896,"")</f>
        <v/>
      </c>
      <c r="F3900" s="296"/>
      <c r="G3900" s="296"/>
      <c r="H3900" s="296">
        <f t="shared" si="60"/>
        <v>0</v>
      </c>
      <c r="I3900" s="311"/>
    </row>
    <row r="3901" spans="2:9" x14ac:dyDescent="0.35">
      <c r="B3901" s="310"/>
      <c r="C3901" s="294" t="str">
        <f>IF(F3901-G3901&lt;&gt;0,Journal!C3897,"")</f>
        <v/>
      </c>
      <c r="D3901" s="66" t="str">
        <f>IF(F3901-G3901&lt;&gt;0,Journal!D3897,"")</f>
        <v/>
      </c>
      <c r="E3901" s="295" t="str">
        <f>IF(F3901-G3901&lt;&gt;0,Journal!E3897,"")</f>
        <v/>
      </c>
      <c r="F3901" s="296"/>
      <c r="G3901" s="296"/>
      <c r="H3901" s="296">
        <f t="shared" si="60"/>
        <v>0</v>
      </c>
      <c r="I3901" s="311"/>
    </row>
    <row r="3902" spans="2:9" x14ac:dyDescent="0.35">
      <c r="B3902" s="310"/>
      <c r="C3902" s="294" t="str">
        <f>IF(F3902-G3902&lt;&gt;0,Journal!C3898,"")</f>
        <v/>
      </c>
      <c r="D3902" s="66" t="str">
        <f>IF(F3902-G3902&lt;&gt;0,Journal!D3898,"")</f>
        <v/>
      </c>
      <c r="E3902" s="295" t="str">
        <f>IF(F3902-G3902&lt;&gt;0,Journal!E3898,"")</f>
        <v/>
      </c>
      <c r="F3902" s="296"/>
      <c r="G3902" s="296"/>
      <c r="H3902" s="296">
        <f t="shared" si="60"/>
        <v>0</v>
      </c>
      <c r="I3902" s="311"/>
    </row>
    <row r="3903" spans="2:9" x14ac:dyDescent="0.35">
      <c r="B3903" s="310"/>
      <c r="C3903" s="294" t="str">
        <f>IF(F3903-G3903&lt;&gt;0,Journal!C3899,"")</f>
        <v/>
      </c>
      <c r="D3903" s="66" t="str">
        <f>IF(F3903-G3903&lt;&gt;0,Journal!D3899,"")</f>
        <v/>
      </c>
      <c r="E3903" s="295" t="str">
        <f>IF(F3903-G3903&lt;&gt;0,Journal!E3899,"")</f>
        <v/>
      </c>
      <c r="F3903" s="296"/>
      <c r="G3903" s="296"/>
      <c r="H3903" s="296">
        <f t="shared" si="60"/>
        <v>0</v>
      </c>
      <c r="I3903" s="311"/>
    </row>
    <row r="3904" spans="2:9" x14ac:dyDescent="0.35">
      <c r="B3904" s="310"/>
      <c r="C3904" s="294" t="str">
        <f>IF(F3904-G3904&lt;&gt;0,Journal!C3900,"")</f>
        <v/>
      </c>
      <c r="D3904" s="66" t="str">
        <f>IF(F3904-G3904&lt;&gt;0,Journal!D3900,"")</f>
        <v/>
      </c>
      <c r="E3904" s="295" t="str">
        <f>IF(F3904-G3904&lt;&gt;0,Journal!E3900,"")</f>
        <v/>
      </c>
      <c r="F3904" s="296"/>
      <c r="G3904" s="296"/>
      <c r="H3904" s="296">
        <f t="shared" si="60"/>
        <v>0</v>
      </c>
      <c r="I3904" s="311"/>
    </row>
    <row r="3905" spans="2:9" x14ac:dyDescent="0.35">
      <c r="B3905" s="310"/>
      <c r="C3905" s="294" t="str">
        <f>IF(F3905-G3905&lt;&gt;0,Journal!C3901,"")</f>
        <v/>
      </c>
      <c r="D3905" s="66" t="str">
        <f>IF(F3905-G3905&lt;&gt;0,Journal!D3901,"")</f>
        <v/>
      </c>
      <c r="E3905" s="295" t="str">
        <f>IF(F3905-G3905&lt;&gt;0,Journal!E3901,"")</f>
        <v/>
      </c>
      <c r="F3905" s="296"/>
      <c r="G3905" s="296"/>
      <c r="H3905" s="296">
        <f t="shared" si="60"/>
        <v>0</v>
      </c>
      <c r="I3905" s="311"/>
    </row>
    <row r="3906" spans="2:9" x14ac:dyDescent="0.35">
      <c r="B3906" s="310"/>
      <c r="C3906" s="294" t="str">
        <f>IF(F3906-G3906&lt;&gt;0,Journal!C3902,"")</f>
        <v/>
      </c>
      <c r="D3906" s="66" t="str">
        <f>IF(F3906-G3906&lt;&gt;0,Journal!D3902,"")</f>
        <v/>
      </c>
      <c r="E3906" s="295" t="str">
        <f>IF(F3906-G3906&lt;&gt;0,Journal!E3902,"")</f>
        <v/>
      </c>
      <c r="F3906" s="296"/>
      <c r="G3906" s="296"/>
      <c r="H3906" s="296">
        <f t="shared" si="60"/>
        <v>0</v>
      </c>
      <c r="I3906" s="311"/>
    </row>
    <row r="3907" spans="2:9" x14ac:dyDescent="0.35">
      <c r="B3907" s="310"/>
      <c r="C3907" s="294" t="str">
        <f>IF(F3907-G3907&lt;&gt;0,Journal!C3903,"")</f>
        <v/>
      </c>
      <c r="D3907" s="66" t="str">
        <f>IF(F3907-G3907&lt;&gt;0,Journal!D3903,"")</f>
        <v/>
      </c>
      <c r="E3907" s="295" t="str">
        <f>IF(F3907-G3907&lt;&gt;0,Journal!E3903,"")</f>
        <v/>
      </c>
      <c r="F3907" s="296"/>
      <c r="G3907" s="296"/>
      <c r="H3907" s="296">
        <f t="shared" si="60"/>
        <v>0</v>
      </c>
      <c r="I3907" s="311"/>
    </row>
    <row r="3908" spans="2:9" x14ac:dyDescent="0.35">
      <c r="B3908" s="310"/>
      <c r="C3908" s="294" t="str">
        <f>IF(F3908-G3908&lt;&gt;0,Journal!C3904,"")</f>
        <v/>
      </c>
      <c r="D3908" s="66" t="str">
        <f>IF(F3908-G3908&lt;&gt;0,Journal!D3904,"")</f>
        <v/>
      </c>
      <c r="E3908" s="295" t="str">
        <f>IF(F3908-G3908&lt;&gt;0,Journal!E3904,"")</f>
        <v/>
      </c>
      <c r="F3908" s="296"/>
      <c r="G3908" s="296"/>
      <c r="H3908" s="296">
        <f t="shared" si="60"/>
        <v>0</v>
      </c>
      <c r="I3908" s="311"/>
    </row>
    <row r="3909" spans="2:9" x14ac:dyDescent="0.35">
      <c r="B3909" s="310"/>
      <c r="C3909" s="294" t="str">
        <f>IF(F3909-G3909&lt;&gt;0,Journal!C3905,"")</f>
        <v/>
      </c>
      <c r="D3909" s="66" t="str">
        <f>IF(F3909-G3909&lt;&gt;0,Journal!D3905,"")</f>
        <v/>
      </c>
      <c r="E3909" s="295" t="str">
        <f>IF(F3909-G3909&lt;&gt;0,Journal!E3905,"")</f>
        <v/>
      </c>
      <c r="F3909" s="296"/>
      <c r="G3909" s="296"/>
      <c r="H3909" s="296">
        <f t="shared" si="60"/>
        <v>0</v>
      </c>
      <c r="I3909" s="311"/>
    </row>
    <row r="3910" spans="2:9" x14ac:dyDescent="0.35">
      <c r="B3910" s="310"/>
      <c r="C3910" s="294" t="str">
        <f>IF(F3910-G3910&lt;&gt;0,Journal!C3906,"")</f>
        <v/>
      </c>
      <c r="D3910" s="66" t="str">
        <f>IF(F3910-G3910&lt;&gt;0,Journal!D3906,"")</f>
        <v/>
      </c>
      <c r="E3910" s="295" t="str">
        <f>IF(F3910-G3910&lt;&gt;0,Journal!E3906,"")</f>
        <v/>
      </c>
      <c r="F3910" s="296"/>
      <c r="G3910" s="296"/>
      <c r="H3910" s="296">
        <f t="shared" si="60"/>
        <v>0</v>
      </c>
      <c r="I3910" s="311"/>
    </row>
    <row r="3911" spans="2:9" x14ac:dyDescent="0.35">
      <c r="B3911" s="310"/>
      <c r="C3911" s="294" t="str">
        <f>IF(F3911-G3911&lt;&gt;0,Journal!C3907,"")</f>
        <v/>
      </c>
      <c r="D3911" s="66" t="str">
        <f>IF(F3911-G3911&lt;&gt;0,Journal!D3907,"")</f>
        <v/>
      </c>
      <c r="E3911" s="295" t="str">
        <f>IF(F3911-G3911&lt;&gt;0,Journal!E3907,"")</f>
        <v/>
      </c>
      <c r="F3911" s="296"/>
      <c r="G3911" s="296"/>
      <c r="H3911" s="296">
        <f t="shared" si="60"/>
        <v>0</v>
      </c>
      <c r="I3911" s="311"/>
    </row>
    <row r="3912" spans="2:9" x14ac:dyDescent="0.35">
      <c r="B3912" s="310"/>
      <c r="C3912" s="294" t="str">
        <f>IF(F3912-G3912&lt;&gt;0,Journal!C3908,"")</f>
        <v/>
      </c>
      <c r="D3912" s="66" t="str">
        <f>IF(F3912-G3912&lt;&gt;0,Journal!D3908,"")</f>
        <v/>
      </c>
      <c r="E3912" s="295" t="str">
        <f>IF(F3912-G3912&lt;&gt;0,Journal!E3908,"")</f>
        <v/>
      </c>
      <c r="F3912" s="296"/>
      <c r="G3912" s="296"/>
      <c r="H3912" s="296">
        <f t="shared" si="60"/>
        <v>0</v>
      </c>
      <c r="I3912" s="311"/>
    </row>
    <row r="3913" spans="2:9" x14ac:dyDescent="0.35">
      <c r="B3913" s="310"/>
      <c r="C3913" s="294" t="str">
        <f>IF(F3913-G3913&lt;&gt;0,Journal!C3909,"")</f>
        <v/>
      </c>
      <c r="D3913" s="66" t="str">
        <f>IF(F3913-G3913&lt;&gt;0,Journal!D3909,"")</f>
        <v/>
      </c>
      <c r="E3913" s="295" t="str">
        <f>IF(F3913-G3913&lt;&gt;0,Journal!E3909,"")</f>
        <v/>
      </c>
      <c r="F3913" s="296"/>
      <c r="G3913" s="296"/>
      <c r="H3913" s="296">
        <f t="shared" si="60"/>
        <v>0</v>
      </c>
      <c r="I3913" s="311"/>
    </row>
    <row r="3914" spans="2:9" x14ac:dyDescent="0.35">
      <c r="B3914" s="310"/>
      <c r="C3914" s="294" t="str">
        <f>IF(F3914-G3914&lt;&gt;0,Journal!C3910,"")</f>
        <v/>
      </c>
      <c r="D3914" s="66" t="str">
        <f>IF(F3914-G3914&lt;&gt;0,Journal!D3910,"")</f>
        <v/>
      </c>
      <c r="E3914" s="295" t="str">
        <f>IF(F3914-G3914&lt;&gt;0,Journal!E3910,"")</f>
        <v/>
      </c>
      <c r="F3914" s="296"/>
      <c r="G3914" s="296"/>
      <c r="H3914" s="296">
        <f t="shared" si="60"/>
        <v>0</v>
      </c>
      <c r="I3914" s="311"/>
    </row>
    <row r="3915" spans="2:9" x14ac:dyDescent="0.35">
      <c r="B3915" s="310"/>
      <c r="C3915" s="294" t="str">
        <f>IF(F3915-G3915&lt;&gt;0,Journal!C3911,"")</f>
        <v/>
      </c>
      <c r="D3915" s="66" t="str">
        <f>IF(F3915-G3915&lt;&gt;0,Journal!D3911,"")</f>
        <v/>
      </c>
      <c r="E3915" s="295" t="str">
        <f>IF(F3915-G3915&lt;&gt;0,Journal!E3911,"")</f>
        <v/>
      </c>
      <c r="F3915" s="296"/>
      <c r="G3915" s="296"/>
      <c r="H3915" s="296">
        <f t="shared" si="60"/>
        <v>0</v>
      </c>
      <c r="I3915" s="311"/>
    </row>
    <row r="3916" spans="2:9" x14ac:dyDescent="0.35">
      <c r="B3916" s="310"/>
      <c r="C3916" s="294" t="str">
        <f>IF(F3916-G3916&lt;&gt;0,Journal!C3912,"")</f>
        <v/>
      </c>
      <c r="D3916" s="66" t="str">
        <f>IF(F3916-G3916&lt;&gt;0,Journal!D3912,"")</f>
        <v/>
      </c>
      <c r="E3916" s="295" t="str">
        <f>IF(F3916-G3916&lt;&gt;0,Journal!E3912,"")</f>
        <v/>
      </c>
      <c r="F3916" s="296"/>
      <c r="G3916" s="296"/>
      <c r="H3916" s="296">
        <f t="shared" si="60"/>
        <v>0</v>
      </c>
      <c r="I3916" s="311"/>
    </row>
    <row r="3917" spans="2:9" x14ac:dyDescent="0.35">
      <c r="B3917" s="310"/>
      <c r="C3917" s="294" t="str">
        <f>IF(F3917-G3917&lt;&gt;0,Journal!C3913,"")</f>
        <v/>
      </c>
      <c r="D3917" s="66" t="str">
        <f>IF(F3917-G3917&lt;&gt;0,Journal!D3913,"")</f>
        <v/>
      </c>
      <c r="E3917" s="295" t="str">
        <f>IF(F3917-G3917&lt;&gt;0,Journal!E3913,"")</f>
        <v/>
      </c>
      <c r="F3917" s="296"/>
      <c r="G3917" s="296"/>
      <c r="H3917" s="296">
        <f t="shared" si="60"/>
        <v>0</v>
      </c>
      <c r="I3917" s="311"/>
    </row>
    <row r="3918" spans="2:9" x14ac:dyDescent="0.35">
      <c r="B3918" s="310"/>
      <c r="C3918" s="294" t="str">
        <f>IF(F3918-G3918&lt;&gt;0,Journal!C3914,"")</f>
        <v/>
      </c>
      <c r="D3918" s="66" t="str">
        <f>IF(F3918-G3918&lt;&gt;0,Journal!D3914,"")</f>
        <v/>
      </c>
      <c r="E3918" s="295" t="str">
        <f>IF(F3918-G3918&lt;&gt;0,Journal!E3914,"")</f>
        <v/>
      </c>
      <c r="F3918" s="296"/>
      <c r="G3918" s="296"/>
      <c r="H3918" s="296">
        <f t="shared" si="60"/>
        <v>0</v>
      </c>
      <c r="I3918" s="311"/>
    </row>
    <row r="3919" spans="2:9" x14ac:dyDescent="0.35">
      <c r="B3919" s="310"/>
      <c r="C3919" s="294" t="str">
        <f>IF(F3919-G3919&lt;&gt;0,Journal!C3915,"")</f>
        <v/>
      </c>
      <c r="D3919" s="66" t="str">
        <f>IF(F3919-G3919&lt;&gt;0,Journal!D3915,"")</f>
        <v/>
      </c>
      <c r="E3919" s="295" t="str">
        <f>IF(F3919-G3919&lt;&gt;0,Journal!E3915,"")</f>
        <v/>
      </c>
      <c r="F3919" s="296"/>
      <c r="G3919" s="296"/>
      <c r="H3919" s="296">
        <f t="shared" si="60"/>
        <v>0</v>
      </c>
      <c r="I3919" s="311"/>
    </row>
    <row r="3920" spans="2:9" x14ac:dyDescent="0.35">
      <c r="B3920" s="310"/>
      <c r="C3920" s="294" t="str">
        <f>IF(F3920-G3920&lt;&gt;0,Journal!C3916,"")</f>
        <v/>
      </c>
      <c r="D3920" s="66" t="str">
        <f>IF(F3920-G3920&lt;&gt;0,Journal!D3916,"")</f>
        <v/>
      </c>
      <c r="E3920" s="295" t="str">
        <f>IF(F3920-G3920&lt;&gt;0,Journal!E3916,"")</f>
        <v/>
      </c>
      <c r="F3920" s="296"/>
      <c r="G3920" s="296"/>
      <c r="H3920" s="296">
        <f t="shared" ref="H3920:H3983" si="61">IF($F$9="Debit",(H3919+F3920-G3920),(H3919+G3920-F3920))</f>
        <v>0</v>
      </c>
      <c r="I3920" s="311"/>
    </row>
    <row r="3921" spans="2:9" x14ac:dyDescent="0.35">
      <c r="B3921" s="310"/>
      <c r="C3921" s="294" t="str">
        <f>IF(F3921-G3921&lt;&gt;0,Journal!C3917,"")</f>
        <v/>
      </c>
      <c r="D3921" s="66" t="str">
        <f>IF(F3921-G3921&lt;&gt;0,Journal!D3917,"")</f>
        <v/>
      </c>
      <c r="E3921" s="295" t="str">
        <f>IF(F3921-G3921&lt;&gt;0,Journal!E3917,"")</f>
        <v/>
      </c>
      <c r="F3921" s="296"/>
      <c r="G3921" s="296"/>
      <c r="H3921" s="296">
        <f t="shared" si="61"/>
        <v>0</v>
      </c>
      <c r="I3921" s="311"/>
    </row>
    <row r="3922" spans="2:9" x14ac:dyDescent="0.35">
      <c r="B3922" s="310"/>
      <c r="C3922" s="294" t="str">
        <f>IF(F3922-G3922&lt;&gt;0,Journal!C3918,"")</f>
        <v/>
      </c>
      <c r="D3922" s="66" t="str">
        <f>IF(F3922-G3922&lt;&gt;0,Journal!D3918,"")</f>
        <v/>
      </c>
      <c r="E3922" s="295" t="str">
        <f>IF(F3922-G3922&lt;&gt;0,Journal!E3918,"")</f>
        <v/>
      </c>
      <c r="F3922" s="296"/>
      <c r="G3922" s="296"/>
      <c r="H3922" s="296">
        <f t="shared" si="61"/>
        <v>0</v>
      </c>
      <c r="I3922" s="311"/>
    </row>
    <row r="3923" spans="2:9" x14ac:dyDescent="0.35">
      <c r="B3923" s="310"/>
      <c r="C3923" s="294" t="str">
        <f>IF(F3923-G3923&lt;&gt;0,Journal!C3919,"")</f>
        <v/>
      </c>
      <c r="D3923" s="66" t="str">
        <f>IF(F3923-G3923&lt;&gt;0,Journal!D3919,"")</f>
        <v/>
      </c>
      <c r="E3923" s="295" t="str">
        <f>IF(F3923-G3923&lt;&gt;0,Journal!E3919,"")</f>
        <v/>
      </c>
      <c r="F3923" s="296"/>
      <c r="G3923" s="296"/>
      <c r="H3923" s="296">
        <f t="shared" si="61"/>
        <v>0</v>
      </c>
      <c r="I3923" s="311"/>
    </row>
    <row r="3924" spans="2:9" x14ac:dyDescent="0.35">
      <c r="B3924" s="310"/>
      <c r="C3924" s="294" t="str">
        <f>IF(F3924-G3924&lt;&gt;0,Journal!C3920,"")</f>
        <v/>
      </c>
      <c r="D3924" s="66" t="str">
        <f>IF(F3924-G3924&lt;&gt;0,Journal!D3920,"")</f>
        <v/>
      </c>
      <c r="E3924" s="295" t="str">
        <f>IF(F3924-G3924&lt;&gt;0,Journal!E3920,"")</f>
        <v/>
      </c>
      <c r="F3924" s="296"/>
      <c r="G3924" s="296"/>
      <c r="H3924" s="296">
        <f t="shared" si="61"/>
        <v>0</v>
      </c>
      <c r="I3924" s="311"/>
    </row>
    <row r="3925" spans="2:9" x14ac:dyDescent="0.35">
      <c r="B3925" s="310"/>
      <c r="C3925" s="294" t="str">
        <f>IF(F3925-G3925&lt;&gt;0,Journal!C3921,"")</f>
        <v/>
      </c>
      <c r="D3925" s="66" t="str">
        <f>IF(F3925-G3925&lt;&gt;0,Journal!D3921,"")</f>
        <v/>
      </c>
      <c r="E3925" s="295" t="str">
        <f>IF(F3925-G3925&lt;&gt;0,Journal!E3921,"")</f>
        <v/>
      </c>
      <c r="F3925" s="296"/>
      <c r="G3925" s="296"/>
      <c r="H3925" s="296">
        <f t="shared" si="61"/>
        <v>0</v>
      </c>
      <c r="I3925" s="311"/>
    </row>
    <row r="3926" spans="2:9" x14ac:dyDescent="0.35">
      <c r="B3926" s="310"/>
      <c r="C3926" s="294" t="str">
        <f>IF(F3926-G3926&lt;&gt;0,Journal!C3922,"")</f>
        <v/>
      </c>
      <c r="D3926" s="66" t="str">
        <f>IF(F3926-G3926&lt;&gt;0,Journal!D3922,"")</f>
        <v/>
      </c>
      <c r="E3926" s="295" t="str">
        <f>IF(F3926-G3926&lt;&gt;0,Journal!E3922,"")</f>
        <v/>
      </c>
      <c r="F3926" s="296"/>
      <c r="G3926" s="296"/>
      <c r="H3926" s="296">
        <f t="shared" si="61"/>
        <v>0</v>
      </c>
      <c r="I3926" s="311"/>
    </row>
    <row r="3927" spans="2:9" x14ac:dyDescent="0.35">
      <c r="B3927" s="310"/>
      <c r="C3927" s="294" t="str">
        <f>IF(F3927-G3927&lt;&gt;0,Journal!C3923,"")</f>
        <v/>
      </c>
      <c r="D3927" s="66" t="str">
        <f>IF(F3927-G3927&lt;&gt;0,Journal!D3923,"")</f>
        <v/>
      </c>
      <c r="E3927" s="295" t="str">
        <f>IF(F3927-G3927&lt;&gt;0,Journal!E3923,"")</f>
        <v/>
      </c>
      <c r="F3927" s="296"/>
      <c r="G3927" s="296"/>
      <c r="H3927" s="296">
        <f t="shared" si="61"/>
        <v>0</v>
      </c>
      <c r="I3927" s="311"/>
    </row>
    <row r="3928" spans="2:9" x14ac:dyDescent="0.35">
      <c r="B3928" s="310"/>
      <c r="C3928" s="294" t="str">
        <f>IF(F3928-G3928&lt;&gt;0,Journal!C3924,"")</f>
        <v/>
      </c>
      <c r="D3928" s="66" t="str">
        <f>IF(F3928-G3928&lt;&gt;0,Journal!D3924,"")</f>
        <v/>
      </c>
      <c r="E3928" s="295" t="str">
        <f>IF(F3928-G3928&lt;&gt;0,Journal!E3924,"")</f>
        <v/>
      </c>
      <c r="F3928" s="296"/>
      <c r="G3928" s="296"/>
      <c r="H3928" s="296">
        <f t="shared" si="61"/>
        <v>0</v>
      </c>
      <c r="I3928" s="311"/>
    </row>
    <row r="3929" spans="2:9" x14ac:dyDescent="0.35">
      <c r="B3929" s="310"/>
      <c r="C3929" s="294" t="str">
        <f>IF(F3929-G3929&lt;&gt;0,Journal!C3925,"")</f>
        <v/>
      </c>
      <c r="D3929" s="66" t="str">
        <f>IF(F3929-G3929&lt;&gt;0,Journal!D3925,"")</f>
        <v/>
      </c>
      <c r="E3929" s="295" t="str">
        <f>IF(F3929-G3929&lt;&gt;0,Journal!E3925,"")</f>
        <v/>
      </c>
      <c r="F3929" s="296"/>
      <c r="G3929" s="296"/>
      <c r="H3929" s="296">
        <f t="shared" si="61"/>
        <v>0</v>
      </c>
      <c r="I3929" s="311"/>
    </row>
    <row r="3930" spans="2:9" x14ac:dyDescent="0.35">
      <c r="B3930" s="310"/>
      <c r="C3930" s="294" t="str">
        <f>IF(F3930-G3930&lt;&gt;0,Journal!C3926,"")</f>
        <v/>
      </c>
      <c r="D3930" s="66" t="str">
        <f>IF(F3930-G3930&lt;&gt;0,Journal!D3926,"")</f>
        <v/>
      </c>
      <c r="E3930" s="295" t="str">
        <f>IF(F3930-G3930&lt;&gt;0,Journal!E3926,"")</f>
        <v/>
      </c>
      <c r="F3930" s="296"/>
      <c r="G3930" s="296"/>
      <c r="H3930" s="296">
        <f t="shared" si="61"/>
        <v>0</v>
      </c>
      <c r="I3930" s="311"/>
    </row>
    <row r="3931" spans="2:9" x14ac:dyDescent="0.35">
      <c r="B3931" s="310"/>
      <c r="C3931" s="294" t="str">
        <f>IF(F3931-G3931&lt;&gt;0,Journal!C3927,"")</f>
        <v/>
      </c>
      <c r="D3931" s="66" t="str">
        <f>IF(F3931-G3931&lt;&gt;0,Journal!D3927,"")</f>
        <v/>
      </c>
      <c r="E3931" s="295" t="str">
        <f>IF(F3931-G3931&lt;&gt;0,Journal!E3927,"")</f>
        <v/>
      </c>
      <c r="F3931" s="296"/>
      <c r="G3931" s="296"/>
      <c r="H3931" s="296">
        <f t="shared" si="61"/>
        <v>0</v>
      </c>
      <c r="I3931" s="311"/>
    </row>
    <row r="3932" spans="2:9" x14ac:dyDescent="0.35">
      <c r="B3932" s="310"/>
      <c r="C3932" s="294" t="str">
        <f>IF(F3932-G3932&lt;&gt;0,Journal!C3928,"")</f>
        <v/>
      </c>
      <c r="D3932" s="66" t="str">
        <f>IF(F3932-G3932&lt;&gt;0,Journal!D3928,"")</f>
        <v/>
      </c>
      <c r="E3932" s="295" t="str">
        <f>IF(F3932-G3932&lt;&gt;0,Journal!E3928,"")</f>
        <v/>
      </c>
      <c r="F3932" s="296"/>
      <c r="G3932" s="296"/>
      <c r="H3932" s="296">
        <f t="shared" si="61"/>
        <v>0</v>
      </c>
      <c r="I3932" s="311"/>
    </row>
    <row r="3933" spans="2:9" x14ac:dyDescent="0.35">
      <c r="B3933" s="310"/>
      <c r="C3933" s="294" t="str">
        <f>IF(F3933-G3933&lt;&gt;0,Journal!C3929,"")</f>
        <v/>
      </c>
      <c r="D3933" s="66" t="str">
        <f>IF(F3933-G3933&lt;&gt;0,Journal!D3929,"")</f>
        <v/>
      </c>
      <c r="E3933" s="295" t="str">
        <f>IF(F3933-G3933&lt;&gt;0,Journal!E3929,"")</f>
        <v/>
      </c>
      <c r="F3933" s="296"/>
      <c r="G3933" s="296"/>
      <c r="H3933" s="296">
        <f t="shared" si="61"/>
        <v>0</v>
      </c>
      <c r="I3933" s="311"/>
    </row>
    <row r="3934" spans="2:9" x14ac:dyDescent="0.35">
      <c r="B3934" s="310"/>
      <c r="C3934" s="294" t="str">
        <f>IF(F3934-G3934&lt;&gt;0,Journal!C3930,"")</f>
        <v/>
      </c>
      <c r="D3934" s="66" t="str">
        <f>IF(F3934-G3934&lt;&gt;0,Journal!D3930,"")</f>
        <v/>
      </c>
      <c r="E3934" s="295" t="str">
        <f>IF(F3934-G3934&lt;&gt;0,Journal!E3930,"")</f>
        <v/>
      </c>
      <c r="F3934" s="296"/>
      <c r="G3934" s="296"/>
      <c r="H3934" s="296">
        <f t="shared" si="61"/>
        <v>0</v>
      </c>
      <c r="I3934" s="311"/>
    </row>
    <row r="3935" spans="2:9" x14ac:dyDescent="0.35">
      <c r="B3935" s="310"/>
      <c r="C3935" s="294" t="str">
        <f>IF(F3935-G3935&lt;&gt;0,Journal!C3931,"")</f>
        <v/>
      </c>
      <c r="D3935" s="66" t="str">
        <f>IF(F3935-G3935&lt;&gt;0,Journal!D3931,"")</f>
        <v/>
      </c>
      <c r="E3935" s="295" t="str">
        <f>IF(F3935-G3935&lt;&gt;0,Journal!E3931,"")</f>
        <v/>
      </c>
      <c r="F3935" s="296"/>
      <c r="G3935" s="296"/>
      <c r="H3935" s="296">
        <f t="shared" si="61"/>
        <v>0</v>
      </c>
      <c r="I3935" s="311"/>
    </row>
    <row r="3936" spans="2:9" x14ac:dyDescent="0.35">
      <c r="B3936" s="310"/>
      <c r="C3936" s="294" t="str">
        <f>IF(F3936-G3936&lt;&gt;0,Journal!C3932,"")</f>
        <v/>
      </c>
      <c r="D3936" s="66" t="str">
        <f>IF(F3936-G3936&lt;&gt;0,Journal!D3932,"")</f>
        <v/>
      </c>
      <c r="E3936" s="295" t="str">
        <f>IF(F3936-G3936&lt;&gt;0,Journal!E3932,"")</f>
        <v/>
      </c>
      <c r="F3936" s="296"/>
      <c r="G3936" s="296"/>
      <c r="H3936" s="296">
        <f t="shared" si="61"/>
        <v>0</v>
      </c>
      <c r="I3936" s="311"/>
    </row>
    <row r="3937" spans="2:9" x14ac:dyDescent="0.35">
      <c r="B3937" s="310"/>
      <c r="C3937" s="294" t="str">
        <f>IF(F3937-G3937&lt;&gt;0,Journal!C3933,"")</f>
        <v/>
      </c>
      <c r="D3937" s="66" t="str">
        <f>IF(F3937-G3937&lt;&gt;0,Journal!D3933,"")</f>
        <v/>
      </c>
      <c r="E3937" s="295" t="str">
        <f>IF(F3937-G3937&lt;&gt;0,Journal!E3933,"")</f>
        <v/>
      </c>
      <c r="F3937" s="296"/>
      <c r="G3937" s="296"/>
      <c r="H3937" s="296">
        <f t="shared" si="61"/>
        <v>0</v>
      </c>
      <c r="I3937" s="311"/>
    </row>
    <row r="3938" spans="2:9" x14ac:dyDescent="0.35">
      <c r="B3938" s="310"/>
      <c r="C3938" s="294" t="str">
        <f>IF(F3938-G3938&lt;&gt;0,Journal!C3934,"")</f>
        <v/>
      </c>
      <c r="D3938" s="66" t="str">
        <f>IF(F3938-G3938&lt;&gt;0,Journal!D3934,"")</f>
        <v/>
      </c>
      <c r="E3938" s="295" t="str">
        <f>IF(F3938-G3938&lt;&gt;0,Journal!E3934,"")</f>
        <v/>
      </c>
      <c r="F3938" s="296"/>
      <c r="G3938" s="296"/>
      <c r="H3938" s="296">
        <f t="shared" si="61"/>
        <v>0</v>
      </c>
      <c r="I3938" s="311"/>
    </row>
    <row r="3939" spans="2:9" x14ac:dyDescent="0.35">
      <c r="B3939" s="310"/>
      <c r="C3939" s="294" t="str">
        <f>IF(F3939-G3939&lt;&gt;0,Journal!C3935,"")</f>
        <v/>
      </c>
      <c r="D3939" s="66" t="str">
        <f>IF(F3939-G3939&lt;&gt;0,Journal!D3935,"")</f>
        <v/>
      </c>
      <c r="E3939" s="295" t="str">
        <f>IF(F3939-G3939&lt;&gt;0,Journal!E3935,"")</f>
        <v/>
      </c>
      <c r="F3939" s="296"/>
      <c r="G3939" s="296"/>
      <c r="H3939" s="296">
        <f t="shared" si="61"/>
        <v>0</v>
      </c>
      <c r="I3939" s="311"/>
    </row>
    <row r="3940" spans="2:9" x14ac:dyDescent="0.35">
      <c r="B3940" s="310"/>
      <c r="C3940" s="294" t="str">
        <f>IF(F3940-G3940&lt;&gt;0,Journal!C3936,"")</f>
        <v/>
      </c>
      <c r="D3940" s="66" t="str">
        <f>IF(F3940-G3940&lt;&gt;0,Journal!D3936,"")</f>
        <v/>
      </c>
      <c r="E3940" s="295" t="str">
        <f>IF(F3940-G3940&lt;&gt;0,Journal!E3936,"")</f>
        <v/>
      </c>
      <c r="F3940" s="296"/>
      <c r="G3940" s="296"/>
      <c r="H3940" s="296">
        <f t="shared" si="61"/>
        <v>0</v>
      </c>
      <c r="I3940" s="311"/>
    </row>
    <row r="3941" spans="2:9" x14ac:dyDescent="0.35">
      <c r="B3941" s="310"/>
      <c r="C3941" s="294" t="str">
        <f>IF(F3941-G3941&lt;&gt;0,Journal!C3937,"")</f>
        <v/>
      </c>
      <c r="D3941" s="66" t="str">
        <f>IF(F3941-G3941&lt;&gt;0,Journal!D3937,"")</f>
        <v/>
      </c>
      <c r="E3941" s="295" t="str">
        <f>IF(F3941-G3941&lt;&gt;0,Journal!E3937,"")</f>
        <v/>
      </c>
      <c r="F3941" s="296"/>
      <c r="G3941" s="296"/>
      <c r="H3941" s="296">
        <f t="shared" si="61"/>
        <v>0</v>
      </c>
      <c r="I3941" s="311"/>
    </row>
    <row r="3942" spans="2:9" x14ac:dyDescent="0.35">
      <c r="B3942" s="310"/>
      <c r="C3942" s="294" t="str">
        <f>IF(F3942-G3942&lt;&gt;0,Journal!C3938,"")</f>
        <v/>
      </c>
      <c r="D3942" s="66" t="str">
        <f>IF(F3942-G3942&lt;&gt;0,Journal!D3938,"")</f>
        <v/>
      </c>
      <c r="E3942" s="295" t="str">
        <f>IF(F3942-G3942&lt;&gt;0,Journal!E3938,"")</f>
        <v/>
      </c>
      <c r="F3942" s="296"/>
      <c r="G3942" s="296"/>
      <c r="H3942" s="296">
        <f t="shared" si="61"/>
        <v>0</v>
      </c>
      <c r="I3942" s="311"/>
    </row>
    <row r="3943" spans="2:9" x14ac:dyDescent="0.35">
      <c r="B3943" s="310"/>
      <c r="C3943" s="294" t="str">
        <f>IF(F3943-G3943&lt;&gt;0,Journal!C3939,"")</f>
        <v/>
      </c>
      <c r="D3943" s="66" t="str">
        <f>IF(F3943-G3943&lt;&gt;0,Journal!D3939,"")</f>
        <v/>
      </c>
      <c r="E3943" s="295" t="str">
        <f>IF(F3943-G3943&lt;&gt;0,Journal!E3939,"")</f>
        <v/>
      </c>
      <c r="F3943" s="296"/>
      <c r="G3943" s="296"/>
      <c r="H3943" s="296">
        <f t="shared" si="61"/>
        <v>0</v>
      </c>
      <c r="I3943" s="311"/>
    </row>
    <row r="3944" spans="2:9" x14ac:dyDescent="0.35">
      <c r="B3944" s="310"/>
      <c r="C3944" s="294" t="str">
        <f>IF(F3944-G3944&lt;&gt;0,Journal!C3940,"")</f>
        <v/>
      </c>
      <c r="D3944" s="66" t="str">
        <f>IF(F3944-G3944&lt;&gt;0,Journal!D3940,"")</f>
        <v/>
      </c>
      <c r="E3944" s="295" t="str">
        <f>IF(F3944-G3944&lt;&gt;0,Journal!E3940,"")</f>
        <v/>
      </c>
      <c r="F3944" s="296"/>
      <c r="G3944" s="296"/>
      <c r="H3944" s="296">
        <f t="shared" si="61"/>
        <v>0</v>
      </c>
      <c r="I3944" s="311"/>
    </row>
    <row r="3945" spans="2:9" x14ac:dyDescent="0.35">
      <c r="B3945" s="310"/>
      <c r="C3945" s="294" t="str">
        <f>IF(F3945-G3945&lt;&gt;0,Journal!C3941,"")</f>
        <v/>
      </c>
      <c r="D3945" s="66" t="str">
        <f>IF(F3945-G3945&lt;&gt;0,Journal!D3941,"")</f>
        <v/>
      </c>
      <c r="E3945" s="295" t="str">
        <f>IF(F3945-G3945&lt;&gt;0,Journal!E3941,"")</f>
        <v/>
      </c>
      <c r="F3945" s="296"/>
      <c r="G3945" s="296"/>
      <c r="H3945" s="296">
        <f t="shared" si="61"/>
        <v>0</v>
      </c>
      <c r="I3945" s="311"/>
    </row>
    <row r="3946" spans="2:9" x14ac:dyDescent="0.35">
      <c r="B3946" s="310"/>
      <c r="C3946" s="294" t="str">
        <f>IF(F3946-G3946&lt;&gt;0,Journal!C3942,"")</f>
        <v/>
      </c>
      <c r="D3946" s="66" t="str">
        <f>IF(F3946-G3946&lt;&gt;0,Journal!D3942,"")</f>
        <v/>
      </c>
      <c r="E3946" s="295" t="str">
        <f>IF(F3946-G3946&lt;&gt;0,Journal!E3942,"")</f>
        <v/>
      </c>
      <c r="F3946" s="296"/>
      <c r="G3946" s="296"/>
      <c r="H3946" s="296">
        <f t="shared" si="61"/>
        <v>0</v>
      </c>
      <c r="I3946" s="311"/>
    </row>
    <row r="3947" spans="2:9" x14ac:dyDescent="0.35">
      <c r="B3947" s="310"/>
      <c r="C3947" s="294" t="str">
        <f>IF(F3947-G3947&lt;&gt;0,Journal!C3943,"")</f>
        <v/>
      </c>
      <c r="D3947" s="66" t="str">
        <f>IF(F3947-G3947&lt;&gt;0,Journal!D3943,"")</f>
        <v/>
      </c>
      <c r="E3947" s="295" t="str">
        <f>IF(F3947-G3947&lt;&gt;0,Journal!E3943,"")</f>
        <v/>
      </c>
      <c r="F3947" s="296"/>
      <c r="G3947" s="296"/>
      <c r="H3947" s="296">
        <f t="shared" si="61"/>
        <v>0</v>
      </c>
      <c r="I3947" s="311"/>
    </row>
    <row r="3948" spans="2:9" x14ac:dyDescent="0.35">
      <c r="B3948" s="310"/>
      <c r="C3948" s="294" t="str">
        <f>IF(F3948-G3948&lt;&gt;0,Journal!C3944,"")</f>
        <v/>
      </c>
      <c r="D3948" s="66" t="str">
        <f>IF(F3948-G3948&lt;&gt;0,Journal!D3944,"")</f>
        <v/>
      </c>
      <c r="E3948" s="295" t="str">
        <f>IF(F3948-G3948&lt;&gt;0,Journal!E3944,"")</f>
        <v/>
      </c>
      <c r="F3948" s="296"/>
      <c r="G3948" s="296"/>
      <c r="H3948" s="296">
        <f t="shared" si="61"/>
        <v>0</v>
      </c>
      <c r="I3948" s="311"/>
    </row>
    <row r="3949" spans="2:9" x14ac:dyDescent="0.35">
      <c r="B3949" s="310"/>
      <c r="C3949" s="294" t="str">
        <f>IF(F3949-G3949&lt;&gt;0,Journal!C3945,"")</f>
        <v/>
      </c>
      <c r="D3949" s="66" t="str">
        <f>IF(F3949-G3949&lt;&gt;0,Journal!D3945,"")</f>
        <v/>
      </c>
      <c r="E3949" s="295" t="str">
        <f>IF(F3949-G3949&lt;&gt;0,Journal!E3945,"")</f>
        <v/>
      </c>
      <c r="F3949" s="296"/>
      <c r="G3949" s="296"/>
      <c r="H3949" s="296">
        <f t="shared" si="61"/>
        <v>0</v>
      </c>
      <c r="I3949" s="311"/>
    </row>
    <row r="3950" spans="2:9" x14ac:dyDescent="0.35">
      <c r="B3950" s="310"/>
      <c r="C3950" s="294" t="str">
        <f>IF(F3950-G3950&lt;&gt;0,Journal!C3946,"")</f>
        <v/>
      </c>
      <c r="D3950" s="66" t="str">
        <f>IF(F3950-G3950&lt;&gt;0,Journal!D3946,"")</f>
        <v/>
      </c>
      <c r="E3950" s="295" t="str">
        <f>IF(F3950-G3950&lt;&gt;0,Journal!E3946,"")</f>
        <v/>
      </c>
      <c r="F3950" s="296"/>
      <c r="G3950" s="296"/>
      <c r="H3950" s="296">
        <f t="shared" si="61"/>
        <v>0</v>
      </c>
      <c r="I3950" s="311"/>
    </row>
    <row r="3951" spans="2:9" x14ac:dyDescent="0.35">
      <c r="B3951" s="310"/>
      <c r="C3951" s="294" t="str">
        <f>IF(F3951-G3951&lt;&gt;0,Journal!C3947,"")</f>
        <v/>
      </c>
      <c r="D3951" s="66" t="str">
        <f>IF(F3951-G3951&lt;&gt;0,Journal!D3947,"")</f>
        <v/>
      </c>
      <c r="E3951" s="295" t="str">
        <f>IF(F3951-G3951&lt;&gt;0,Journal!E3947,"")</f>
        <v/>
      </c>
      <c r="F3951" s="296"/>
      <c r="G3951" s="296"/>
      <c r="H3951" s="296">
        <f t="shared" si="61"/>
        <v>0</v>
      </c>
      <c r="I3951" s="311"/>
    </row>
    <row r="3952" spans="2:9" x14ac:dyDescent="0.35">
      <c r="B3952" s="310"/>
      <c r="C3952" s="294" t="str">
        <f>IF(F3952-G3952&lt;&gt;0,Journal!C3948,"")</f>
        <v/>
      </c>
      <c r="D3952" s="66" t="str">
        <f>IF(F3952-G3952&lt;&gt;0,Journal!D3948,"")</f>
        <v/>
      </c>
      <c r="E3952" s="295" t="str">
        <f>IF(F3952-G3952&lt;&gt;0,Journal!E3948,"")</f>
        <v/>
      </c>
      <c r="F3952" s="296"/>
      <c r="G3952" s="296"/>
      <c r="H3952" s="296">
        <f t="shared" si="61"/>
        <v>0</v>
      </c>
      <c r="I3952" s="311"/>
    </row>
    <row r="3953" spans="2:9" x14ac:dyDescent="0.35">
      <c r="B3953" s="310"/>
      <c r="C3953" s="294" t="str">
        <f>IF(F3953-G3953&lt;&gt;0,Journal!C3949,"")</f>
        <v/>
      </c>
      <c r="D3953" s="66" t="str">
        <f>IF(F3953-G3953&lt;&gt;0,Journal!D3949,"")</f>
        <v/>
      </c>
      <c r="E3953" s="295" t="str">
        <f>IF(F3953-G3953&lt;&gt;0,Journal!E3949,"")</f>
        <v/>
      </c>
      <c r="F3953" s="296"/>
      <c r="G3953" s="296"/>
      <c r="H3953" s="296">
        <f t="shared" si="61"/>
        <v>0</v>
      </c>
      <c r="I3953" s="311"/>
    </row>
    <row r="3954" spans="2:9" x14ac:dyDescent="0.35">
      <c r="B3954" s="310"/>
      <c r="C3954" s="294" t="str">
        <f>IF(F3954-G3954&lt;&gt;0,Journal!C3950,"")</f>
        <v/>
      </c>
      <c r="D3954" s="66" t="str">
        <f>IF(F3954-G3954&lt;&gt;0,Journal!D3950,"")</f>
        <v/>
      </c>
      <c r="E3954" s="295" t="str">
        <f>IF(F3954-G3954&lt;&gt;0,Journal!E3950,"")</f>
        <v/>
      </c>
      <c r="F3954" s="296"/>
      <c r="G3954" s="296"/>
      <c r="H3954" s="296">
        <f t="shared" si="61"/>
        <v>0</v>
      </c>
      <c r="I3954" s="311"/>
    </row>
    <row r="3955" spans="2:9" x14ac:dyDescent="0.35">
      <c r="B3955" s="310"/>
      <c r="C3955" s="294" t="str">
        <f>IF(F3955-G3955&lt;&gt;0,Journal!C3951,"")</f>
        <v/>
      </c>
      <c r="D3955" s="66" t="str">
        <f>IF(F3955-G3955&lt;&gt;0,Journal!D3951,"")</f>
        <v/>
      </c>
      <c r="E3955" s="295" t="str">
        <f>IF(F3955-G3955&lt;&gt;0,Journal!E3951,"")</f>
        <v/>
      </c>
      <c r="F3955" s="296"/>
      <c r="G3955" s="296"/>
      <c r="H3955" s="296">
        <f t="shared" si="61"/>
        <v>0</v>
      </c>
      <c r="I3955" s="311"/>
    </row>
    <row r="3956" spans="2:9" x14ac:dyDescent="0.35">
      <c r="B3956" s="310"/>
      <c r="C3956" s="294" t="str">
        <f>IF(F3956-G3956&lt;&gt;0,Journal!C3952,"")</f>
        <v/>
      </c>
      <c r="D3956" s="66" t="str">
        <f>IF(F3956-G3956&lt;&gt;0,Journal!D3952,"")</f>
        <v/>
      </c>
      <c r="E3956" s="295" t="str">
        <f>IF(F3956-G3956&lt;&gt;0,Journal!E3952,"")</f>
        <v/>
      </c>
      <c r="F3956" s="296"/>
      <c r="G3956" s="296"/>
      <c r="H3956" s="296">
        <f t="shared" si="61"/>
        <v>0</v>
      </c>
      <c r="I3956" s="311"/>
    </row>
    <row r="3957" spans="2:9" x14ac:dyDescent="0.35">
      <c r="B3957" s="310"/>
      <c r="C3957" s="294" t="str">
        <f>IF(F3957-G3957&lt;&gt;0,Journal!C3953,"")</f>
        <v/>
      </c>
      <c r="D3957" s="66" t="str">
        <f>IF(F3957-G3957&lt;&gt;0,Journal!D3953,"")</f>
        <v/>
      </c>
      <c r="E3957" s="295" t="str">
        <f>IF(F3957-G3957&lt;&gt;0,Journal!E3953,"")</f>
        <v/>
      </c>
      <c r="F3957" s="296"/>
      <c r="G3957" s="296"/>
      <c r="H3957" s="296">
        <f t="shared" si="61"/>
        <v>0</v>
      </c>
      <c r="I3957" s="311"/>
    </row>
    <row r="3958" spans="2:9" x14ac:dyDescent="0.35">
      <c r="B3958" s="310"/>
      <c r="C3958" s="294" t="str">
        <f>IF(F3958-G3958&lt;&gt;0,Journal!C3954,"")</f>
        <v/>
      </c>
      <c r="D3958" s="66" t="str">
        <f>IF(F3958-G3958&lt;&gt;0,Journal!D3954,"")</f>
        <v/>
      </c>
      <c r="E3958" s="295" t="str">
        <f>IF(F3958-G3958&lt;&gt;0,Journal!E3954,"")</f>
        <v/>
      </c>
      <c r="F3958" s="296"/>
      <c r="G3958" s="296"/>
      <c r="H3958" s="296">
        <f t="shared" si="61"/>
        <v>0</v>
      </c>
      <c r="I3958" s="311"/>
    </row>
    <row r="3959" spans="2:9" x14ac:dyDescent="0.35">
      <c r="B3959" s="310"/>
      <c r="C3959" s="294" t="str">
        <f>IF(F3959-G3959&lt;&gt;0,Journal!C3955,"")</f>
        <v/>
      </c>
      <c r="D3959" s="66" t="str">
        <f>IF(F3959-G3959&lt;&gt;0,Journal!D3955,"")</f>
        <v/>
      </c>
      <c r="E3959" s="295" t="str">
        <f>IF(F3959-G3959&lt;&gt;0,Journal!E3955,"")</f>
        <v/>
      </c>
      <c r="F3959" s="296"/>
      <c r="G3959" s="296"/>
      <c r="H3959" s="296">
        <f t="shared" si="61"/>
        <v>0</v>
      </c>
      <c r="I3959" s="311"/>
    </row>
    <row r="3960" spans="2:9" x14ac:dyDescent="0.35">
      <c r="B3960" s="310"/>
      <c r="C3960" s="294" t="str">
        <f>IF(F3960-G3960&lt;&gt;0,Journal!C3956,"")</f>
        <v/>
      </c>
      <c r="D3960" s="66" t="str">
        <f>IF(F3960-G3960&lt;&gt;0,Journal!D3956,"")</f>
        <v/>
      </c>
      <c r="E3960" s="295" t="str">
        <f>IF(F3960-G3960&lt;&gt;0,Journal!E3956,"")</f>
        <v/>
      </c>
      <c r="F3960" s="296"/>
      <c r="G3960" s="296"/>
      <c r="H3960" s="296">
        <f t="shared" si="61"/>
        <v>0</v>
      </c>
      <c r="I3960" s="311"/>
    </row>
    <row r="3961" spans="2:9" x14ac:dyDescent="0.35">
      <c r="B3961" s="310"/>
      <c r="C3961" s="294" t="str">
        <f>IF(F3961-G3961&lt;&gt;0,Journal!C3957,"")</f>
        <v/>
      </c>
      <c r="D3961" s="66" t="str">
        <f>IF(F3961-G3961&lt;&gt;0,Journal!D3957,"")</f>
        <v/>
      </c>
      <c r="E3961" s="295" t="str">
        <f>IF(F3961-G3961&lt;&gt;0,Journal!E3957,"")</f>
        <v/>
      </c>
      <c r="F3961" s="296"/>
      <c r="G3961" s="296"/>
      <c r="H3961" s="296">
        <f t="shared" si="61"/>
        <v>0</v>
      </c>
      <c r="I3961" s="311"/>
    </row>
    <row r="3962" spans="2:9" x14ac:dyDescent="0.35">
      <c r="B3962" s="310"/>
      <c r="C3962" s="294" t="str">
        <f>IF(F3962-G3962&lt;&gt;0,Journal!C3958,"")</f>
        <v/>
      </c>
      <c r="D3962" s="66" t="str">
        <f>IF(F3962-G3962&lt;&gt;0,Journal!D3958,"")</f>
        <v/>
      </c>
      <c r="E3962" s="295" t="str">
        <f>IF(F3962-G3962&lt;&gt;0,Journal!E3958,"")</f>
        <v/>
      </c>
      <c r="F3962" s="296"/>
      <c r="G3962" s="296"/>
      <c r="H3962" s="296">
        <f t="shared" si="61"/>
        <v>0</v>
      </c>
      <c r="I3962" s="311"/>
    </row>
    <row r="3963" spans="2:9" x14ac:dyDescent="0.35">
      <c r="B3963" s="310"/>
      <c r="C3963" s="294" t="str">
        <f>IF(F3963-G3963&lt;&gt;0,Journal!C3959,"")</f>
        <v/>
      </c>
      <c r="D3963" s="66" t="str">
        <f>IF(F3963-G3963&lt;&gt;0,Journal!D3959,"")</f>
        <v/>
      </c>
      <c r="E3963" s="295" t="str">
        <f>IF(F3963-G3963&lt;&gt;0,Journal!E3959,"")</f>
        <v/>
      </c>
      <c r="F3963" s="296"/>
      <c r="G3963" s="296"/>
      <c r="H3963" s="296">
        <f t="shared" si="61"/>
        <v>0</v>
      </c>
      <c r="I3963" s="311"/>
    </row>
    <row r="3964" spans="2:9" x14ac:dyDescent="0.35">
      <c r="B3964" s="310"/>
      <c r="C3964" s="294" t="str">
        <f>IF(F3964-G3964&lt;&gt;0,Journal!C3960,"")</f>
        <v/>
      </c>
      <c r="D3964" s="66" t="str">
        <f>IF(F3964-G3964&lt;&gt;0,Journal!D3960,"")</f>
        <v/>
      </c>
      <c r="E3964" s="295" t="str">
        <f>IF(F3964-G3964&lt;&gt;0,Journal!E3960,"")</f>
        <v/>
      </c>
      <c r="F3964" s="296"/>
      <c r="G3964" s="296"/>
      <c r="H3964" s="296">
        <f t="shared" si="61"/>
        <v>0</v>
      </c>
      <c r="I3964" s="311"/>
    </row>
    <row r="3965" spans="2:9" x14ac:dyDescent="0.35">
      <c r="B3965" s="310"/>
      <c r="C3965" s="294" t="str">
        <f>IF(F3965-G3965&lt;&gt;0,Journal!C3961,"")</f>
        <v/>
      </c>
      <c r="D3965" s="66" t="str">
        <f>IF(F3965-G3965&lt;&gt;0,Journal!D3961,"")</f>
        <v/>
      </c>
      <c r="E3965" s="295" t="str">
        <f>IF(F3965-G3965&lt;&gt;0,Journal!E3961,"")</f>
        <v/>
      </c>
      <c r="F3965" s="296"/>
      <c r="G3965" s="296"/>
      <c r="H3965" s="296">
        <f t="shared" si="61"/>
        <v>0</v>
      </c>
      <c r="I3965" s="311"/>
    </row>
    <row r="3966" spans="2:9" x14ac:dyDescent="0.35">
      <c r="B3966" s="310"/>
      <c r="C3966" s="294" t="str">
        <f>IF(F3966-G3966&lt;&gt;0,Journal!C3962,"")</f>
        <v/>
      </c>
      <c r="D3966" s="66" t="str">
        <f>IF(F3966-G3966&lt;&gt;0,Journal!D3962,"")</f>
        <v/>
      </c>
      <c r="E3966" s="295" t="str">
        <f>IF(F3966-G3966&lt;&gt;0,Journal!E3962,"")</f>
        <v/>
      </c>
      <c r="F3966" s="296"/>
      <c r="G3966" s="296"/>
      <c r="H3966" s="296">
        <f t="shared" si="61"/>
        <v>0</v>
      </c>
      <c r="I3966" s="311"/>
    </row>
    <row r="3967" spans="2:9" x14ac:dyDescent="0.35">
      <c r="B3967" s="310"/>
      <c r="C3967" s="294" t="str">
        <f>IF(F3967-G3967&lt;&gt;0,Journal!C3963,"")</f>
        <v/>
      </c>
      <c r="D3967" s="66" t="str">
        <f>IF(F3967-G3967&lt;&gt;0,Journal!D3963,"")</f>
        <v/>
      </c>
      <c r="E3967" s="295" t="str">
        <f>IF(F3967-G3967&lt;&gt;0,Journal!E3963,"")</f>
        <v/>
      </c>
      <c r="F3967" s="296"/>
      <c r="G3967" s="296"/>
      <c r="H3967" s="296">
        <f t="shared" si="61"/>
        <v>0</v>
      </c>
      <c r="I3967" s="311"/>
    </row>
    <row r="3968" spans="2:9" x14ac:dyDescent="0.35">
      <c r="B3968" s="310"/>
      <c r="C3968" s="294" t="str">
        <f>IF(F3968-G3968&lt;&gt;0,Journal!C3964,"")</f>
        <v/>
      </c>
      <c r="D3968" s="66" t="str">
        <f>IF(F3968-G3968&lt;&gt;0,Journal!D3964,"")</f>
        <v/>
      </c>
      <c r="E3968" s="295" t="str">
        <f>IF(F3968-G3968&lt;&gt;0,Journal!E3964,"")</f>
        <v/>
      </c>
      <c r="F3968" s="296"/>
      <c r="G3968" s="296"/>
      <c r="H3968" s="296">
        <f t="shared" si="61"/>
        <v>0</v>
      </c>
      <c r="I3968" s="311"/>
    </row>
    <row r="3969" spans="2:9" x14ac:dyDescent="0.35">
      <c r="B3969" s="310"/>
      <c r="C3969" s="294" t="str">
        <f>IF(F3969-G3969&lt;&gt;0,Journal!C3965,"")</f>
        <v/>
      </c>
      <c r="D3969" s="66" t="str">
        <f>IF(F3969-G3969&lt;&gt;0,Journal!D3965,"")</f>
        <v/>
      </c>
      <c r="E3969" s="295" t="str">
        <f>IF(F3969-G3969&lt;&gt;0,Journal!E3965,"")</f>
        <v/>
      </c>
      <c r="F3969" s="296"/>
      <c r="G3969" s="296"/>
      <c r="H3969" s="296">
        <f t="shared" si="61"/>
        <v>0</v>
      </c>
      <c r="I3969" s="311"/>
    </row>
    <row r="3970" spans="2:9" x14ac:dyDescent="0.35">
      <c r="B3970" s="310"/>
      <c r="C3970" s="294" t="str">
        <f>IF(F3970-G3970&lt;&gt;0,Journal!C3966,"")</f>
        <v/>
      </c>
      <c r="D3970" s="66" t="str">
        <f>IF(F3970-G3970&lt;&gt;0,Journal!D3966,"")</f>
        <v/>
      </c>
      <c r="E3970" s="295" t="str">
        <f>IF(F3970-G3970&lt;&gt;0,Journal!E3966,"")</f>
        <v/>
      </c>
      <c r="F3970" s="296"/>
      <c r="G3970" s="296"/>
      <c r="H3970" s="296">
        <f t="shared" si="61"/>
        <v>0</v>
      </c>
      <c r="I3970" s="311"/>
    </row>
    <row r="3971" spans="2:9" x14ac:dyDescent="0.35">
      <c r="B3971" s="310"/>
      <c r="C3971" s="294" t="str">
        <f>IF(F3971-G3971&lt;&gt;0,Journal!C3967,"")</f>
        <v/>
      </c>
      <c r="D3971" s="66" t="str">
        <f>IF(F3971-G3971&lt;&gt;0,Journal!D3967,"")</f>
        <v/>
      </c>
      <c r="E3971" s="295" t="str">
        <f>IF(F3971-G3971&lt;&gt;0,Journal!E3967,"")</f>
        <v/>
      </c>
      <c r="F3971" s="296"/>
      <c r="G3971" s="296"/>
      <c r="H3971" s="296">
        <f t="shared" si="61"/>
        <v>0</v>
      </c>
      <c r="I3971" s="311"/>
    </row>
    <row r="3972" spans="2:9" x14ac:dyDescent="0.35">
      <c r="B3972" s="310"/>
      <c r="C3972" s="294" t="str">
        <f>IF(F3972-G3972&lt;&gt;0,Journal!C3968,"")</f>
        <v/>
      </c>
      <c r="D3972" s="66" t="str">
        <f>IF(F3972-G3972&lt;&gt;0,Journal!D3968,"")</f>
        <v/>
      </c>
      <c r="E3972" s="295" t="str">
        <f>IF(F3972-G3972&lt;&gt;0,Journal!E3968,"")</f>
        <v/>
      </c>
      <c r="F3972" s="296"/>
      <c r="G3972" s="296"/>
      <c r="H3972" s="296">
        <f t="shared" si="61"/>
        <v>0</v>
      </c>
      <c r="I3972" s="311"/>
    </row>
    <row r="3973" spans="2:9" x14ac:dyDescent="0.35">
      <c r="B3973" s="310"/>
      <c r="C3973" s="294" t="str">
        <f>IF(F3973-G3973&lt;&gt;0,Journal!C3969,"")</f>
        <v/>
      </c>
      <c r="D3973" s="66" t="str">
        <f>IF(F3973-G3973&lt;&gt;0,Journal!D3969,"")</f>
        <v/>
      </c>
      <c r="E3973" s="295" t="str">
        <f>IF(F3973-G3973&lt;&gt;0,Journal!E3969,"")</f>
        <v/>
      </c>
      <c r="F3973" s="296"/>
      <c r="G3973" s="296"/>
      <c r="H3973" s="296">
        <f t="shared" si="61"/>
        <v>0</v>
      </c>
      <c r="I3973" s="311"/>
    </row>
    <row r="3974" spans="2:9" x14ac:dyDescent="0.35">
      <c r="B3974" s="310"/>
      <c r="C3974" s="294" t="str">
        <f>IF(F3974-G3974&lt;&gt;0,Journal!C3970,"")</f>
        <v/>
      </c>
      <c r="D3974" s="66" t="str">
        <f>IF(F3974-G3974&lt;&gt;0,Journal!D3970,"")</f>
        <v/>
      </c>
      <c r="E3974" s="295" t="str">
        <f>IF(F3974-G3974&lt;&gt;0,Journal!E3970,"")</f>
        <v/>
      </c>
      <c r="F3974" s="296"/>
      <c r="G3974" s="296"/>
      <c r="H3974" s="296">
        <f t="shared" si="61"/>
        <v>0</v>
      </c>
      <c r="I3974" s="311"/>
    </row>
    <row r="3975" spans="2:9" x14ac:dyDescent="0.35">
      <c r="B3975" s="310"/>
      <c r="C3975" s="294" t="str">
        <f>IF(F3975-G3975&lt;&gt;0,Journal!C3971,"")</f>
        <v/>
      </c>
      <c r="D3975" s="66" t="str">
        <f>IF(F3975-G3975&lt;&gt;0,Journal!D3971,"")</f>
        <v/>
      </c>
      <c r="E3975" s="295" t="str">
        <f>IF(F3975-G3975&lt;&gt;0,Journal!E3971,"")</f>
        <v/>
      </c>
      <c r="F3975" s="296"/>
      <c r="G3975" s="296"/>
      <c r="H3975" s="296">
        <f t="shared" si="61"/>
        <v>0</v>
      </c>
      <c r="I3975" s="311"/>
    </row>
    <row r="3976" spans="2:9" x14ac:dyDescent="0.35">
      <c r="B3976" s="310"/>
      <c r="C3976" s="294" t="str">
        <f>IF(F3976-G3976&lt;&gt;0,Journal!C3972,"")</f>
        <v/>
      </c>
      <c r="D3976" s="66" t="str">
        <f>IF(F3976-G3976&lt;&gt;0,Journal!D3972,"")</f>
        <v/>
      </c>
      <c r="E3976" s="295" t="str">
        <f>IF(F3976-G3976&lt;&gt;0,Journal!E3972,"")</f>
        <v/>
      </c>
      <c r="F3976" s="296"/>
      <c r="G3976" s="296"/>
      <c r="H3976" s="296">
        <f t="shared" si="61"/>
        <v>0</v>
      </c>
      <c r="I3976" s="311"/>
    </row>
    <row r="3977" spans="2:9" x14ac:dyDescent="0.35">
      <c r="B3977" s="310"/>
      <c r="C3977" s="294" t="str">
        <f>IF(F3977-G3977&lt;&gt;0,Journal!C3973,"")</f>
        <v/>
      </c>
      <c r="D3977" s="66" t="str">
        <f>IF(F3977-G3977&lt;&gt;0,Journal!D3973,"")</f>
        <v/>
      </c>
      <c r="E3977" s="295" t="str">
        <f>IF(F3977-G3977&lt;&gt;0,Journal!E3973,"")</f>
        <v/>
      </c>
      <c r="F3977" s="296"/>
      <c r="G3977" s="296"/>
      <c r="H3977" s="296">
        <f t="shared" si="61"/>
        <v>0</v>
      </c>
      <c r="I3977" s="311"/>
    </row>
    <row r="3978" spans="2:9" x14ac:dyDescent="0.35">
      <c r="B3978" s="310"/>
      <c r="C3978" s="294" t="str">
        <f>IF(F3978-G3978&lt;&gt;0,Journal!C3974,"")</f>
        <v/>
      </c>
      <c r="D3978" s="66" t="str">
        <f>IF(F3978-G3978&lt;&gt;0,Journal!D3974,"")</f>
        <v/>
      </c>
      <c r="E3978" s="295" t="str">
        <f>IF(F3978-G3978&lt;&gt;0,Journal!E3974,"")</f>
        <v/>
      </c>
      <c r="F3978" s="296"/>
      <c r="G3978" s="296"/>
      <c r="H3978" s="296">
        <f t="shared" si="61"/>
        <v>0</v>
      </c>
      <c r="I3978" s="311"/>
    </row>
    <row r="3979" spans="2:9" x14ac:dyDescent="0.35">
      <c r="B3979" s="310"/>
      <c r="C3979" s="294" t="str">
        <f>IF(F3979-G3979&lt;&gt;0,Journal!C3975,"")</f>
        <v/>
      </c>
      <c r="D3979" s="66" t="str">
        <f>IF(F3979-G3979&lt;&gt;0,Journal!D3975,"")</f>
        <v/>
      </c>
      <c r="E3979" s="295" t="str">
        <f>IF(F3979-G3979&lt;&gt;0,Journal!E3975,"")</f>
        <v/>
      </c>
      <c r="F3979" s="296"/>
      <c r="G3979" s="296"/>
      <c r="H3979" s="296">
        <f t="shared" si="61"/>
        <v>0</v>
      </c>
      <c r="I3979" s="311"/>
    </row>
    <row r="3980" spans="2:9" x14ac:dyDescent="0.35">
      <c r="B3980" s="310"/>
      <c r="C3980" s="294" t="str">
        <f>IF(F3980-G3980&lt;&gt;0,Journal!C3976,"")</f>
        <v/>
      </c>
      <c r="D3980" s="66" t="str">
        <f>IF(F3980-G3980&lt;&gt;0,Journal!D3976,"")</f>
        <v/>
      </c>
      <c r="E3980" s="295" t="str">
        <f>IF(F3980-G3980&lt;&gt;0,Journal!E3976,"")</f>
        <v/>
      </c>
      <c r="F3980" s="296"/>
      <c r="G3980" s="296"/>
      <c r="H3980" s="296">
        <f t="shared" si="61"/>
        <v>0</v>
      </c>
      <c r="I3980" s="311"/>
    </row>
    <row r="3981" spans="2:9" x14ac:dyDescent="0.35">
      <c r="B3981" s="310"/>
      <c r="C3981" s="294" t="str">
        <f>IF(F3981-G3981&lt;&gt;0,Journal!C3977,"")</f>
        <v/>
      </c>
      <c r="D3981" s="66" t="str">
        <f>IF(F3981-G3981&lt;&gt;0,Journal!D3977,"")</f>
        <v/>
      </c>
      <c r="E3981" s="295" t="str">
        <f>IF(F3981-G3981&lt;&gt;0,Journal!E3977,"")</f>
        <v/>
      </c>
      <c r="F3981" s="296"/>
      <c r="G3981" s="296"/>
      <c r="H3981" s="296">
        <f t="shared" si="61"/>
        <v>0</v>
      </c>
      <c r="I3981" s="311"/>
    </row>
    <row r="3982" spans="2:9" x14ac:dyDescent="0.35">
      <c r="B3982" s="310"/>
      <c r="C3982" s="294" t="str">
        <f>IF(F3982-G3982&lt;&gt;0,Journal!C3978,"")</f>
        <v/>
      </c>
      <c r="D3982" s="66" t="str">
        <f>IF(F3982-G3982&lt;&gt;0,Journal!D3978,"")</f>
        <v/>
      </c>
      <c r="E3982" s="295" t="str">
        <f>IF(F3982-G3982&lt;&gt;0,Journal!E3978,"")</f>
        <v/>
      </c>
      <c r="F3982" s="296"/>
      <c r="G3982" s="296"/>
      <c r="H3982" s="296">
        <f t="shared" si="61"/>
        <v>0</v>
      </c>
      <c r="I3982" s="311"/>
    </row>
    <row r="3983" spans="2:9" x14ac:dyDescent="0.35">
      <c r="B3983" s="310"/>
      <c r="C3983" s="294" t="str">
        <f>IF(F3983-G3983&lt;&gt;0,Journal!C3979,"")</f>
        <v/>
      </c>
      <c r="D3983" s="66" t="str">
        <f>IF(F3983-G3983&lt;&gt;0,Journal!D3979,"")</f>
        <v/>
      </c>
      <c r="E3983" s="295" t="str">
        <f>IF(F3983-G3983&lt;&gt;0,Journal!E3979,"")</f>
        <v/>
      </c>
      <c r="F3983" s="296"/>
      <c r="G3983" s="296"/>
      <c r="H3983" s="296">
        <f t="shared" si="61"/>
        <v>0</v>
      </c>
      <c r="I3983" s="311"/>
    </row>
    <row r="3984" spans="2:9" x14ac:dyDescent="0.35">
      <c r="B3984" s="310"/>
      <c r="C3984" s="294" t="str">
        <f>IF(F3984-G3984&lt;&gt;0,Journal!C3980,"")</f>
        <v/>
      </c>
      <c r="D3984" s="66" t="str">
        <f>IF(F3984-G3984&lt;&gt;0,Journal!D3980,"")</f>
        <v/>
      </c>
      <c r="E3984" s="295" t="str">
        <f>IF(F3984-G3984&lt;&gt;0,Journal!E3980,"")</f>
        <v/>
      </c>
      <c r="F3984" s="296"/>
      <c r="G3984" s="296"/>
      <c r="H3984" s="296">
        <f t="shared" ref="H3984:H4047" si="62">IF($F$9="Debit",(H3983+F3984-G3984),(H3983+G3984-F3984))</f>
        <v>0</v>
      </c>
      <c r="I3984" s="311"/>
    </row>
    <row r="3985" spans="2:9" x14ac:dyDescent="0.35">
      <c r="B3985" s="310"/>
      <c r="C3985" s="294" t="str">
        <f>IF(F3985-G3985&lt;&gt;0,Journal!C3981,"")</f>
        <v/>
      </c>
      <c r="D3985" s="66" t="str">
        <f>IF(F3985-G3985&lt;&gt;0,Journal!D3981,"")</f>
        <v/>
      </c>
      <c r="E3985" s="295" t="str">
        <f>IF(F3985-G3985&lt;&gt;0,Journal!E3981,"")</f>
        <v/>
      </c>
      <c r="F3985" s="296"/>
      <c r="G3985" s="296"/>
      <c r="H3985" s="296">
        <f t="shared" si="62"/>
        <v>0</v>
      </c>
      <c r="I3985" s="311"/>
    </row>
    <row r="3986" spans="2:9" x14ac:dyDescent="0.35">
      <c r="B3986" s="310"/>
      <c r="C3986" s="294" t="str">
        <f>IF(F3986-G3986&lt;&gt;0,Journal!C3982,"")</f>
        <v/>
      </c>
      <c r="D3986" s="66" t="str">
        <f>IF(F3986-G3986&lt;&gt;0,Journal!D3982,"")</f>
        <v/>
      </c>
      <c r="E3986" s="295" t="str">
        <f>IF(F3986-G3986&lt;&gt;0,Journal!E3982,"")</f>
        <v/>
      </c>
      <c r="F3986" s="296"/>
      <c r="G3986" s="296"/>
      <c r="H3986" s="296">
        <f t="shared" si="62"/>
        <v>0</v>
      </c>
      <c r="I3986" s="311"/>
    </row>
    <row r="3987" spans="2:9" x14ac:dyDescent="0.35">
      <c r="B3987" s="310"/>
      <c r="C3987" s="294" t="str">
        <f>IF(F3987-G3987&lt;&gt;0,Journal!C3983,"")</f>
        <v/>
      </c>
      <c r="D3987" s="66" t="str">
        <f>IF(F3987-G3987&lt;&gt;0,Journal!D3983,"")</f>
        <v/>
      </c>
      <c r="E3987" s="295" t="str">
        <f>IF(F3987-G3987&lt;&gt;0,Journal!E3983,"")</f>
        <v/>
      </c>
      <c r="F3987" s="296"/>
      <c r="G3987" s="296"/>
      <c r="H3987" s="296">
        <f t="shared" si="62"/>
        <v>0</v>
      </c>
      <c r="I3987" s="311"/>
    </row>
    <row r="3988" spans="2:9" x14ac:dyDescent="0.35">
      <c r="B3988" s="310"/>
      <c r="C3988" s="294" t="str">
        <f>IF(F3988-G3988&lt;&gt;0,Journal!C3984,"")</f>
        <v/>
      </c>
      <c r="D3988" s="66" t="str">
        <f>IF(F3988-G3988&lt;&gt;0,Journal!D3984,"")</f>
        <v/>
      </c>
      <c r="E3988" s="295" t="str">
        <f>IF(F3988-G3988&lt;&gt;0,Journal!E3984,"")</f>
        <v/>
      </c>
      <c r="F3988" s="296"/>
      <c r="G3988" s="296"/>
      <c r="H3988" s="296">
        <f t="shared" si="62"/>
        <v>0</v>
      </c>
      <c r="I3988" s="311"/>
    </row>
    <row r="3989" spans="2:9" x14ac:dyDescent="0.35">
      <c r="B3989" s="310"/>
      <c r="C3989" s="294" t="str">
        <f>IF(F3989-G3989&lt;&gt;0,Journal!C3985,"")</f>
        <v/>
      </c>
      <c r="D3989" s="66" t="str">
        <f>IF(F3989-G3989&lt;&gt;0,Journal!D3985,"")</f>
        <v/>
      </c>
      <c r="E3989" s="295" t="str">
        <f>IF(F3989-G3989&lt;&gt;0,Journal!E3985,"")</f>
        <v/>
      </c>
      <c r="F3989" s="296"/>
      <c r="G3989" s="296"/>
      <c r="H3989" s="296">
        <f t="shared" si="62"/>
        <v>0</v>
      </c>
      <c r="I3989" s="311"/>
    </row>
    <row r="3990" spans="2:9" x14ac:dyDescent="0.35">
      <c r="B3990" s="310"/>
      <c r="C3990" s="294" t="str">
        <f>IF(F3990-G3990&lt;&gt;0,Journal!C3986,"")</f>
        <v/>
      </c>
      <c r="D3990" s="66" t="str">
        <f>IF(F3990-G3990&lt;&gt;0,Journal!D3986,"")</f>
        <v/>
      </c>
      <c r="E3990" s="295" t="str">
        <f>IF(F3990-G3990&lt;&gt;0,Journal!E3986,"")</f>
        <v/>
      </c>
      <c r="F3990" s="296"/>
      <c r="G3990" s="296"/>
      <c r="H3990" s="296">
        <f t="shared" si="62"/>
        <v>0</v>
      </c>
      <c r="I3990" s="311"/>
    </row>
    <row r="3991" spans="2:9" x14ac:dyDescent="0.35">
      <c r="B3991" s="310"/>
      <c r="C3991" s="294" t="str">
        <f>IF(F3991-G3991&lt;&gt;0,Journal!C3987,"")</f>
        <v/>
      </c>
      <c r="D3991" s="66" t="str">
        <f>IF(F3991-G3991&lt;&gt;0,Journal!D3987,"")</f>
        <v/>
      </c>
      <c r="E3991" s="295" t="str">
        <f>IF(F3991-G3991&lt;&gt;0,Journal!E3987,"")</f>
        <v/>
      </c>
      <c r="F3991" s="296"/>
      <c r="G3991" s="296"/>
      <c r="H3991" s="296">
        <f t="shared" si="62"/>
        <v>0</v>
      </c>
      <c r="I3991" s="311"/>
    </row>
    <row r="3992" spans="2:9" x14ac:dyDescent="0.35">
      <c r="B3992" s="310"/>
      <c r="C3992" s="294" t="str">
        <f>IF(F3992-G3992&lt;&gt;0,Journal!C3988,"")</f>
        <v/>
      </c>
      <c r="D3992" s="66" t="str">
        <f>IF(F3992-G3992&lt;&gt;0,Journal!D3988,"")</f>
        <v/>
      </c>
      <c r="E3992" s="295" t="str">
        <f>IF(F3992-G3992&lt;&gt;0,Journal!E3988,"")</f>
        <v/>
      </c>
      <c r="F3992" s="296"/>
      <c r="G3992" s="296"/>
      <c r="H3992" s="296">
        <f t="shared" si="62"/>
        <v>0</v>
      </c>
      <c r="I3992" s="311"/>
    </row>
    <row r="3993" spans="2:9" x14ac:dyDescent="0.35">
      <c r="B3993" s="310"/>
      <c r="C3993" s="294" t="str">
        <f>IF(F3993-G3993&lt;&gt;0,Journal!C3989,"")</f>
        <v/>
      </c>
      <c r="D3993" s="66" t="str">
        <f>IF(F3993-G3993&lt;&gt;0,Journal!D3989,"")</f>
        <v/>
      </c>
      <c r="E3993" s="295" t="str">
        <f>IF(F3993-G3993&lt;&gt;0,Journal!E3989,"")</f>
        <v/>
      </c>
      <c r="F3993" s="296"/>
      <c r="G3993" s="296"/>
      <c r="H3993" s="296">
        <f t="shared" si="62"/>
        <v>0</v>
      </c>
      <c r="I3993" s="311"/>
    </row>
    <row r="3994" spans="2:9" x14ac:dyDescent="0.35">
      <c r="B3994" s="310"/>
      <c r="C3994" s="294" t="str">
        <f>IF(F3994-G3994&lt;&gt;0,Journal!C3990,"")</f>
        <v/>
      </c>
      <c r="D3994" s="66" t="str">
        <f>IF(F3994-G3994&lt;&gt;0,Journal!D3990,"")</f>
        <v/>
      </c>
      <c r="E3994" s="295" t="str">
        <f>IF(F3994-G3994&lt;&gt;0,Journal!E3990,"")</f>
        <v/>
      </c>
      <c r="F3994" s="296"/>
      <c r="G3994" s="296"/>
      <c r="H3994" s="296">
        <f t="shared" si="62"/>
        <v>0</v>
      </c>
      <c r="I3994" s="311"/>
    </row>
    <row r="3995" spans="2:9" x14ac:dyDescent="0.35">
      <c r="B3995" s="310"/>
      <c r="C3995" s="294" t="str">
        <f>IF(F3995-G3995&lt;&gt;0,Journal!C3991,"")</f>
        <v/>
      </c>
      <c r="D3995" s="66" t="str">
        <f>IF(F3995-G3995&lt;&gt;0,Journal!D3991,"")</f>
        <v/>
      </c>
      <c r="E3995" s="295" t="str">
        <f>IF(F3995-G3995&lt;&gt;0,Journal!E3991,"")</f>
        <v/>
      </c>
      <c r="F3995" s="296"/>
      <c r="G3995" s="296"/>
      <c r="H3995" s="296">
        <f t="shared" si="62"/>
        <v>0</v>
      </c>
      <c r="I3995" s="311"/>
    </row>
    <row r="3996" spans="2:9" x14ac:dyDescent="0.35">
      <c r="B3996" s="310"/>
      <c r="C3996" s="294" t="str">
        <f>IF(F3996-G3996&lt;&gt;0,Journal!C3992,"")</f>
        <v/>
      </c>
      <c r="D3996" s="66" t="str">
        <f>IF(F3996-G3996&lt;&gt;0,Journal!D3992,"")</f>
        <v/>
      </c>
      <c r="E3996" s="295" t="str">
        <f>IF(F3996-G3996&lt;&gt;0,Journal!E3992,"")</f>
        <v/>
      </c>
      <c r="F3996" s="296"/>
      <c r="G3996" s="296"/>
      <c r="H3996" s="296">
        <f t="shared" si="62"/>
        <v>0</v>
      </c>
      <c r="I3996" s="311"/>
    </row>
    <row r="3997" spans="2:9" x14ac:dyDescent="0.35">
      <c r="B3997" s="310"/>
      <c r="C3997" s="294" t="str">
        <f>IF(F3997-G3997&lt;&gt;0,Journal!C3993,"")</f>
        <v/>
      </c>
      <c r="D3997" s="66" t="str">
        <f>IF(F3997-G3997&lt;&gt;0,Journal!D3993,"")</f>
        <v/>
      </c>
      <c r="E3997" s="295" t="str">
        <f>IF(F3997-G3997&lt;&gt;0,Journal!E3993,"")</f>
        <v/>
      </c>
      <c r="F3997" s="296"/>
      <c r="G3997" s="296"/>
      <c r="H3997" s="296">
        <f t="shared" si="62"/>
        <v>0</v>
      </c>
      <c r="I3997" s="311"/>
    </row>
    <row r="3998" spans="2:9" x14ac:dyDescent="0.35">
      <c r="B3998" s="310"/>
      <c r="C3998" s="294" t="str">
        <f>IF(F3998-G3998&lt;&gt;0,Journal!C3994,"")</f>
        <v/>
      </c>
      <c r="D3998" s="66" t="str">
        <f>IF(F3998-G3998&lt;&gt;0,Journal!D3994,"")</f>
        <v/>
      </c>
      <c r="E3998" s="295" t="str">
        <f>IF(F3998-G3998&lt;&gt;0,Journal!E3994,"")</f>
        <v/>
      </c>
      <c r="F3998" s="296"/>
      <c r="G3998" s="296"/>
      <c r="H3998" s="296">
        <f t="shared" si="62"/>
        <v>0</v>
      </c>
      <c r="I3998" s="311"/>
    </row>
    <row r="3999" spans="2:9" x14ac:dyDescent="0.35">
      <c r="B3999" s="310"/>
      <c r="C3999" s="294" t="str">
        <f>IF(F3999-G3999&lt;&gt;0,Journal!C3995,"")</f>
        <v/>
      </c>
      <c r="D3999" s="66" t="str">
        <f>IF(F3999-G3999&lt;&gt;0,Journal!D3995,"")</f>
        <v/>
      </c>
      <c r="E3999" s="295" t="str">
        <f>IF(F3999-G3999&lt;&gt;0,Journal!E3995,"")</f>
        <v/>
      </c>
      <c r="F3999" s="296"/>
      <c r="G3999" s="296"/>
      <c r="H3999" s="296">
        <f t="shared" si="62"/>
        <v>0</v>
      </c>
      <c r="I3999" s="311"/>
    </row>
    <row r="4000" spans="2:9" x14ac:dyDescent="0.35">
      <c r="B4000" s="310"/>
      <c r="C4000" s="294" t="str">
        <f>IF(F4000-G4000&lt;&gt;0,Journal!C3996,"")</f>
        <v/>
      </c>
      <c r="D4000" s="66" t="str">
        <f>IF(F4000-G4000&lt;&gt;0,Journal!D3996,"")</f>
        <v/>
      </c>
      <c r="E4000" s="295" t="str">
        <f>IF(F4000-G4000&lt;&gt;0,Journal!E3996,"")</f>
        <v/>
      </c>
      <c r="F4000" s="296"/>
      <c r="G4000" s="296"/>
      <c r="H4000" s="296">
        <f t="shared" si="62"/>
        <v>0</v>
      </c>
      <c r="I4000" s="311"/>
    </row>
    <row r="4001" spans="2:9" x14ac:dyDescent="0.35">
      <c r="B4001" s="310"/>
      <c r="C4001" s="294" t="str">
        <f>IF(F4001-G4001&lt;&gt;0,Journal!C3997,"")</f>
        <v/>
      </c>
      <c r="D4001" s="66" t="str">
        <f>IF(F4001-G4001&lt;&gt;0,Journal!D3997,"")</f>
        <v/>
      </c>
      <c r="E4001" s="295" t="str">
        <f>IF(F4001-G4001&lt;&gt;0,Journal!E3997,"")</f>
        <v/>
      </c>
      <c r="F4001" s="296"/>
      <c r="G4001" s="296"/>
      <c r="H4001" s="296">
        <f t="shared" si="62"/>
        <v>0</v>
      </c>
      <c r="I4001" s="311"/>
    </row>
    <row r="4002" spans="2:9" x14ac:dyDescent="0.35">
      <c r="B4002" s="310"/>
      <c r="C4002" s="294" t="str">
        <f>IF(F4002-G4002&lt;&gt;0,Journal!C3998,"")</f>
        <v/>
      </c>
      <c r="D4002" s="66" t="str">
        <f>IF(F4002-G4002&lt;&gt;0,Journal!D3998,"")</f>
        <v/>
      </c>
      <c r="E4002" s="295" t="str">
        <f>IF(F4002-G4002&lt;&gt;0,Journal!E3998,"")</f>
        <v/>
      </c>
      <c r="F4002" s="296"/>
      <c r="G4002" s="296"/>
      <c r="H4002" s="296">
        <f t="shared" si="62"/>
        <v>0</v>
      </c>
      <c r="I4002" s="311"/>
    </row>
    <row r="4003" spans="2:9" x14ac:dyDescent="0.35">
      <c r="B4003" s="310"/>
      <c r="C4003" s="294" t="str">
        <f>IF(F4003-G4003&lt;&gt;0,Journal!C3999,"")</f>
        <v/>
      </c>
      <c r="D4003" s="66" t="str">
        <f>IF(F4003-G4003&lt;&gt;0,Journal!D3999,"")</f>
        <v/>
      </c>
      <c r="E4003" s="295" t="str">
        <f>IF(F4003-G4003&lt;&gt;0,Journal!E3999,"")</f>
        <v/>
      </c>
      <c r="F4003" s="296"/>
      <c r="G4003" s="296"/>
      <c r="H4003" s="296">
        <f t="shared" si="62"/>
        <v>0</v>
      </c>
      <c r="I4003" s="311"/>
    </row>
    <row r="4004" spans="2:9" x14ac:dyDescent="0.35">
      <c r="B4004" s="310"/>
      <c r="C4004" s="294" t="str">
        <f>IF(F4004-G4004&lt;&gt;0,Journal!C4000,"")</f>
        <v/>
      </c>
      <c r="D4004" s="66" t="str">
        <f>IF(F4004-G4004&lt;&gt;0,Journal!D4000,"")</f>
        <v/>
      </c>
      <c r="E4004" s="295" t="str">
        <f>IF(F4004-G4004&lt;&gt;0,Journal!E4000,"")</f>
        <v/>
      </c>
      <c r="F4004" s="296"/>
      <c r="G4004" s="296"/>
      <c r="H4004" s="296">
        <f t="shared" si="62"/>
        <v>0</v>
      </c>
      <c r="I4004" s="311"/>
    </row>
    <row r="4005" spans="2:9" x14ac:dyDescent="0.35">
      <c r="B4005" s="310"/>
      <c r="C4005" s="294" t="str">
        <f>IF(F4005-G4005&lt;&gt;0,Journal!C4001,"")</f>
        <v/>
      </c>
      <c r="D4005" s="66" t="str">
        <f>IF(F4005-G4005&lt;&gt;0,Journal!D4001,"")</f>
        <v/>
      </c>
      <c r="E4005" s="295" t="str">
        <f>IF(F4005-G4005&lt;&gt;0,Journal!E4001,"")</f>
        <v/>
      </c>
      <c r="F4005" s="296"/>
      <c r="G4005" s="296"/>
      <c r="H4005" s="296">
        <f t="shared" si="62"/>
        <v>0</v>
      </c>
      <c r="I4005" s="311"/>
    </row>
    <row r="4006" spans="2:9" x14ac:dyDescent="0.35">
      <c r="B4006" s="310"/>
      <c r="C4006" s="294" t="str">
        <f>IF(F4006-G4006&lt;&gt;0,Journal!C4002,"")</f>
        <v/>
      </c>
      <c r="D4006" s="66" t="str">
        <f>IF(F4006-G4006&lt;&gt;0,Journal!D4002,"")</f>
        <v/>
      </c>
      <c r="E4006" s="295" t="str">
        <f>IF(F4006-G4006&lt;&gt;0,Journal!E4002,"")</f>
        <v/>
      </c>
      <c r="F4006" s="296"/>
      <c r="G4006" s="296"/>
      <c r="H4006" s="296">
        <f t="shared" si="62"/>
        <v>0</v>
      </c>
      <c r="I4006" s="311"/>
    </row>
    <row r="4007" spans="2:9" x14ac:dyDescent="0.35">
      <c r="B4007" s="310"/>
      <c r="C4007" s="294" t="str">
        <f>IF(F4007-G4007&lt;&gt;0,Journal!C4003,"")</f>
        <v/>
      </c>
      <c r="D4007" s="66" t="str">
        <f>IF(F4007-G4007&lt;&gt;0,Journal!D4003,"")</f>
        <v/>
      </c>
      <c r="E4007" s="295" t="str">
        <f>IF(F4007-G4007&lt;&gt;0,Journal!E4003,"")</f>
        <v/>
      </c>
      <c r="F4007" s="296"/>
      <c r="G4007" s="296"/>
      <c r="H4007" s="296">
        <f t="shared" si="62"/>
        <v>0</v>
      </c>
      <c r="I4007" s="311"/>
    </row>
    <row r="4008" spans="2:9" x14ac:dyDescent="0.35">
      <c r="B4008" s="310"/>
      <c r="C4008" s="294" t="str">
        <f>IF(F4008-G4008&lt;&gt;0,Journal!C4004,"")</f>
        <v/>
      </c>
      <c r="D4008" s="66" t="str">
        <f>IF(F4008-G4008&lt;&gt;0,Journal!D4004,"")</f>
        <v/>
      </c>
      <c r="E4008" s="295" t="str">
        <f>IF(F4008-G4008&lt;&gt;0,Journal!E4004,"")</f>
        <v/>
      </c>
      <c r="F4008" s="296"/>
      <c r="G4008" s="296"/>
      <c r="H4008" s="296">
        <f t="shared" si="62"/>
        <v>0</v>
      </c>
      <c r="I4008" s="311"/>
    </row>
    <row r="4009" spans="2:9" x14ac:dyDescent="0.35">
      <c r="B4009" s="310"/>
      <c r="C4009" s="294" t="str">
        <f>IF(F4009-G4009&lt;&gt;0,Journal!C4005,"")</f>
        <v/>
      </c>
      <c r="D4009" s="66" t="str">
        <f>IF(F4009-G4009&lt;&gt;0,Journal!D4005,"")</f>
        <v/>
      </c>
      <c r="E4009" s="295" t="str">
        <f>IF(F4009-G4009&lt;&gt;0,Journal!E4005,"")</f>
        <v/>
      </c>
      <c r="F4009" s="296"/>
      <c r="G4009" s="296"/>
      <c r="H4009" s="296">
        <f t="shared" si="62"/>
        <v>0</v>
      </c>
      <c r="I4009" s="311"/>
    </row>
    <row r="4010" spans="2:9" x14ac:dyDescent="0.35">
      <c r="B4010" s="310"/>
      <c r="C4010" s="294" t="str">
        <f>IF(F4010-G4010&lt;&gt;0,Journal!C4006,"")</f>
        <v/>
      </c>
      <c r="D4010" s="66" t="str">
        <f>IF(F4010-G4010&lt;&gt;0,Journal!D4006,"")</f>
        <v/>
      </c>
      <c r="E4010" s="295" t="str">
        <f>IF(F4010-G4010&lt;&gt;0,Journal!E4006,"")</f>
        <v/>
      </c>
      <c r="F4010" s="296"/>
      <c r="G4010" s="296"/>
      <c r="H4010" s="296">
        <f t="shared" si="62"/>
        <v>0</v>
      </c>
      <c r="I4010" s="311"/>
    </row>
    <row r="4011" spans="2:9" x14ac:dyDescent="0.35">
      <c r="B4011" s="310"/>
      <c r="C4011" s="294" t="str">
        <f>IF(F4011-G4011&lt;&gt;0,Journal!C4007,"")</f>
        <v/>
      </c>
      <c r="D4011" s="66" t="str">
        <f>IF(F4011-G4011&lt;&gt;0,Journal!D4007,"")</f>
        <v/>
      </c>
      <c r="E4011" s="295" t="str">
        <f>IF(F4011-G4011&lt;&gt;0,Journal!E4007,"")</f>
        <v/>
      </c>
      <c r="F4011" s="296"/>
      <c r="G4011" s="296"/>
      <c r="H4011" s="296">
        <f t="shared" si="62"/>
        <v>0</v>
      </c>
      <c r="I4011" s="311"/>
    </row>
    <row r="4012" spans="2:9" x14ac:dyDescent="0.35">
      <c r="B4012" s="310"/>
      <c r="C4012" s="294" t="str">
        <f>IF(F4012-G4012&lt;&gt;0,Journal!C4008,"")</f>
        <v/>
      </c>
      <c r="D4012" s="66" t="str">
        <f>IF(F4012-G4012&lt;&gt;0,Journal!D4008,"")</f>
        <v/>
      </c>
      <c r="E4012" s="295" t="str">
        <f>IF(F4012-G4012&lt;&gt;0,Journal!E4008,"")</f>
        <v/>
      </c>
      <c r="F4012" s="296"/>
      <c r="G4012" s="296"/>
      <c r="H4012" s="296">
        <f t="shared" si="62"/>
        <v>0</v>
      </c>
      <c r="I4012" s="311"/>
    </row>
    <row r="4013" spans="2:9" x14ac:dyDescent="0.35">
      <c r="B4013" s="310"/>
      <c r="C4013" s="294" t="str">
        <f>IF(F4013-G4013&lt;&gt;0,Journal!C4009,"")</f>
        <v/>
      </c>
      <c r="D4013" s="66" t="str">
        <f>IF(F4013-G4013&lt;&gt;0,Journal!D4009,"")</f>
        <v/>
      </c>
      <c r="E4013" s="295" t="str">
        <f>IF(F4013-G4013&lt;&gt;0,Journal!E4009,"")</f>
        <v/>
      </c>
      <c r="F4013" s="296"/>
      <c r="G4013" s="296"/>
      <c r="H4013" s="296">
        <f t="shared" si="62"/>
        <v>0</v>
      </c>
      <c r="I4013" s="311"/>
    </row>
    <row r="4014" spans="2:9" x14ac:dyDescent="0.35">
      <c r="B4014" s="310"/>
      <c r="C4014" s="294" t="str">
        <f>IF(F4014-G4014&lt;&gt;0,Journal!C4010,"")</f>
        <v/>
      </c>
      <c r="D4014" s="66" t="str">
        <f>IF(F4014-G4014&lt;&gt;0,Journal!D4010,"")</f>
        <v/>
      </c>
      <c r="E4014" s="295" t="str">
        <f>IF(F4014-G4014&lt;&gt;0,Journal!E4010,"")</f>
        <v/>
      </c>
      <c r="F4014" s="296"/>
      <c r="G4014" s="296"/>
      <c r="H4014" s="296">
        <f t="shared" si="62"/>
        <v>0</v>
      </c>
      <c r="I4014" s="311"/>
    </row>
    <row r="4015" spans="2:9" x14ac:dyDescent="0.35">
      <c r="B4015" s="310"/>
      <c r="C4015" s="294" t="str">
        <f>IF(F4015-G4015&lt;&gt;0,Journal!C4011,"")</f>
        <v/>
      </c>
      <c r="D4015" s="66" t="str">
        <f>IF(F4015-G4015&lt;&gt;0,Journal!D4011,"")</f>
        <v/>
      </c>
      <c r="E4015" s="295" t="str">
        <f>IF(F4015-G4015&lt;&gt;0,Journal!E4011,"")</f>
        <v/>
      </c>
      <c r="F4015" s="296"/>
      <c r="G4015" s="296"/>
      <c r="H4015" s="296">
        <f t="shared" si="62"/>
        <v>0</v>
      </c>
      <c r="I4015" s="311"/>
    </row>
    <row r="4016" spans="2:9" x14ac:dyDescent="0.35">
      <c r="B4016" s="310"/>
      <c r="C4016" s="294" t="str">
        <f>IF(F4016-G4016&lt;&gt;0,Journal!C4012,"")</f>
        <v/>
      </c>
      <c r="D4016" s="66" t="str">
        <f>IF(F4016-G4016&lt;&gt;0,Journal!D4012,"")</f>
        <v/>
      </c>
      <c r="E4016" s="295" t="str">
        <f>IF(F4016-G4016&lt;&gt;0,Journal!E4012,"")</f>
        <v/>
      </c>
      <c r="F4016" s="296"/>
      <c r="G4016" s="296"/>
      <c r="H4016" s="296">
        <f t="shared" si="62"/>
        <v>0</v>
      </c>
      <c r="I4016" s="311"/>
    </row>
    <row r="4017" spans="2:9" x14ac:dyDescent="0.35">
      <c r="B4017" s="310"/>
      <c r="C4017" s="294" t="str">
        <f>IF(F4017-G4017&lt;&gt;0,Journal!C4013,"")</f>
        <v/>
      </c>
      <c r="D4017" s="66" t="str">
        <f>IF(F4017-G4017&lt;&gt;0,Journal!D4013,"")</f>
        <v/>
      </c>
      <c r="E4017" s="295" t="str">
        <f>IF(F4017-G4017&lt;&gt;0,Journal!E4013,"")</f>
        <v/>
      </c>
      <c r="F4017" s="296"/>
      <c r="G4017" s="296"/>
      <c r="H4017" s="296">
        <f t="shared" si="62"/>
        <v>0</v>
      </c>
      <c r="I4017" s="311"/>
    </row>
    <row r="4018" spans="2:9" x14ac:dyDescent="0.35">
      <c r="B4018" s="310"/>
      <c r="C4018" s="294" t="str">
        <f>IF(F4018-G4018&lt;&gt;0,Journal!C4014,"")</f>
        <v/>
      </c>
      <c r="D4018" s="66" t="str">
        <f>IF(F4018-G4018&lt;&gt;0,Journal!D4014,"")</f>
        <v/>
      </c>
      <c r="E4018" s="295" t="str">
        <f>IF(F4018-G4018&lt;&gt;0,Journal!E4014,"")</f>
        <v/>
      </c>
      <c r="F4018" s="296"/>
      <c r="G4018" s="296"/>
      <c r="H4018" s="296">
        <f t="shared" si="62"/>
        <v>0</v>
      </c>
      <c r="I4018" s="311"/>
    </row>
    <row r="4019" spans="2:9" x14ac:dyDescent="0.35">
      <c r="B4019" s="310"/>
      <c r="C4019" s="294" t="str">
        <f>IF(F4019-G4019&lt;&gt;0,Journal!C4015,"")</f>
        <v/>
      </c>
      <c r="D4019" s="66" t="str">
        <f>IF(F4019-G4019&lt;&gt;0,Journal!D4015,"")</f>
        <v/>
      </c>
      <c r="E4019" s="295" t="str">
        <f>IF(F4019-G4019&lt;&gt;0,Journal!E4015,"")</f>
        <v/>
      </c>
      <c r="F4019" s="296"/>
      <c r="G4019" s="296"/>
      <c r="H4019" s="296">
        <f t="shared" si="62"/>
        <v>0</v>
      </c>
      <c r="I4019" s="311"/>
    </row>
    <row r="4020" spans="2:9" x14ac:dyDescent="0.35">
      <c r="B4020" s="310"/>
      <c r="C4020" s="294" t="str">
        <f>IF(F4020-G4020&lt;&gt;0,Journal!C4016,"")</f>
        <v/>
      </c>
      <c r="D4020" s="66" t="str">
        <f>IF(F4020-G4020&lt;&gt;0,Journal!D4016,"")</f>
        <v/>
      </c>
      <c r="E4020" s="295" t="str">
        <f>IF(F4020-G4020&lt;&gt;0,Journal!E4016,"")</f>
        <v/>
      </c>
      <c r="F4020" s="296"/>
      <c r="G4020" s="296"/>
      <c r="H4020" s="296">
        <f t="shared" si="62"/>
        <v>0</v>
      </c>
      <c r="I4020" s="311"/>
    </row>
    <row r="4021" spans="2:9" x14ac:dyDescent="0.35">
      <c r="B4021" s="310"/>
      <c r="C4021" s="294" t="str">
        <f>IF(F4021-G4021&lt;&gt;0,Journal!C4017,"")</f>
        <v/>
      </c>
      <c r="D4021" s="66" t="str">
        <f>IF(F4021-G4021&lt;&gt;0,Journal!D4017,"")</f>
        <v/>
      </c>
      <c r="E4021" s="295" t="str">
        <f>IF(F4021-G4021&lt;&gt;0,Journal!E4017,"")</f>
        <v/>
      </c>
      <c r="F4021" s="296"/>
      <c r="G4021" s="296"/>
      <c r="H4021" s="296">
        <f t="shared" si="62"/>
        <v>0</v>
      </c>
      <c r="I4021" s="311"/>
    </row>
    <row r="4022" spans="2:9" x14ac:dyDescent="0.35">
      <c r="B4022" s="310"/>
      <c r="C4022" s="294" t="str">
        <f>IF(F4022-G4022&lt;&gt;0,Journal!C4018,"")</f>
        <v/>
      </c>
      <c r="D4022" s="66" t="str">
        <f>IF(F4022-G4022&lt;&gt;0,Journal!D4018,"")</f>
        <v/>
      </c>
      <c r="E4022" s="295" t="str">
        <f>IF(F4022-G4022&lt;&gt;0,Journal!E4018,"")</f>
        <v/>
      </c>
      <c r="F4022" s="296"/>
      <c r="G4022" s="296"/>
      <c r="H4022" s="296">
        <f t="shared" si="62"/>
        <v>0</v>
      </c>
      <c r="I4022" s="311"/>
    </row>
    <row r="4023" spans="2:9" x14ac:dyDescent="0.35">
      <c r="B4023" s="310"/>
      <c r="C4023" s="294" t="str">
        <f>IF(F4023-G4023&lt;&gt;0,Journal!C4019,"")</f>
        <v/>
      </c>
      <c r="D4023" s="66" t="str">
        <f>IF(F4023-G4023&lt;&gt;0,Journal!D4019,"")</f>
        <v/>
      </c>
      <c r="E4023" s="295" t="str">
        <f>IF(F4023-G4023&lt;&gt;0,Journal!E4019,"")</f>
        <v/>
      </c>
      <c r="F4023" s="296"/>
      <c r="G4023" s="296"/>
      <c r="H4023" s="296">
        <f t="shared" si="62"/>
        <v>0</v>
      </c>
      <c r="I4023" s="311"/>
    </row>
    <row r="4024" spans="2:9" x14ac:dyDescent="0.35">
      <c r="B4024" s="310"/>
      <c r="C4024" s="294" t="str">
        <f>IF(F4024-G4024&lt;&gt;0,Journal!C4020,"")</f>
        <v/>
      </c>
      <c r="D4024" s="66" t="str">
        <f>IF(F4024-G4024&lt;&gt;0,Journal!D4020,"")</f>
        <v/>
      </c>
      <c r="E4024" s="295" t="str">
        <f>IF(F4024-G4024&lt;&gt;0,Journal!E4020,"")</f>
        <v/>
      </c>
      <c r="F4024" s="296"/>
      <c r="G4024" s="296"/>
      <c r="H4024" s="296">
        <f t="shared" si="62"/>
        <v>0</v>
      </c>
      <c r="I4024" s="311"/>
    </row>
    <row r="4025" spans="2:9" x14ac:dyDescent="0.35">
      <c r="B4025" s="310"/>
      <c r="C4025" s="294" t="str">
        <f>IF(F4025-G4025&lt;&gt;0,Journal!C4021,"")</f>
        <v/>
      </c>
      <c r="D4025" s="66" t="str">
        <f>IF(F4025-G4025&lt;&gt;0,Journal!D4021,"")</f>
        <v/>
      </c>
      <c r="E4025" s="295" t="str">
        <f>IF(F4025-G4025&lt;&gt;0,Journal!E4021,"")</f>
        <v/>
      </c>
      <c r="F4025" s="296"/>
      <c r="G4025" s="296"/>
      <c r="H4025" s="296">
        <f t="shared" si="62"/>
        <v>0</v>
      </c>
      <c r="I4025" s="311"/>
    </row>
    <row r="4026" spans="2:9" x14ac:dyDescent="0.35">
      <c r="B4026" s="310"/>
      <c r="C4026" s="294" t="str">
        <f>IF(F4026-G4026&lt;&gt;0,Journal!C4022,"")</f>
        <v/>
      </c>
      <c r="D4026" s="66" t="str">
        <f>IF(F4026-G4026&lt;&gt;0,Journal!D4022,"")</f>
        <v/>
      </c>
      <c r="E4026" s="295" t="str">
        <f>IF(F4026-G4026&lt;&gt;0,Journal!E4022,"")</f>
        <v/>
      </c>
      <c r="F4026" s="296"/>
      <c r="G4026" s="296"/>
      <c r="H4026" s="296">
        <f t="shared" si="62"/>
        <v>0</v>
      </c>
      <c r="I4026" s="311"/>
    </row>
    <row r="4027" spans="2:9" x14ac:dyDescent="0.35">
      <c r="B4027" s="310"/>
      <c r="C4027" s="294" t="str">
        <f>IF(F4027-G4027&lt;&gt;0,Journal!C4023,"")</f>
        <v/>
      </c>
      <c r="D4027" s="66" t="str">
        <f>IF(F4027-G4027&lt;&gt;0,Journal!D4023,"")</f>
        <v/>
      </c>
      <c r="E4027" s="295" t="str">
        <f>IF(F4027-G4027&lt;&gt;0,Journal!E4023,"")</f>
        <v/>
      </c>
      <c r="F4027" s="296"/>
      <c r="G4027" s="296"/>
      <c r="H4027" s="296">
        <f t="shared" si="62"/>
        <v>0</v>
      </c>
      <c r="I4027" s="311"/>
    </row>
    <row r="4028" spans="2:9" x14ac:dyDescent="0.35">
      <c r="B4028" s="310"/>
      <c r="C4028" s="294" t="str">
        <f>IF(F4028-G4028&lt;&gt;0,Journal!C4024,"")</f>
        <v/>
      </c>
      <c r="D4028" s="66" t="str">
        <f>IF(F4028-G4028&lt;&gt;0,Journal!D4024,"")</f>
        <v/>
      </c>
      <c r="E4028" s="295" t="str">
        <f>IF(F4028-G4028&lt;&gt;0,Journal!E4024,"")</f>
        <v/>
      </c>
      <c r="F4028" s="296"/>
      <c r="G4028" s="296"/>
      <c r="H4028" s="296">
        <f t="shared" si="62"/>
        <v>0</v>
      </c>
      <c r="I4028" s="311"/>
    </row>
    <row r="4029" spans="2:9" x14ac:dyDescent="0.35">
      <c r="B4029" s="310"/>
      <c r="C4029" s="294" t="str">
        <f>IF(F4029-G4029&lt;&gt;0,Journal!C4025,"")</f>
        <v/>
      </c>
      <c r="D4029" s="66" t="str">
        <f>IF(F4029-G4029&lt;&gt;0,Journal!D4025,"")</f>
        <v/>
      </c>
      <c r="E4029" s="295" t="str">
        <f>IF(F4029-G4029&lt;&gt;0,Journal!E4025,"")</f>
        <v/>
      </c>
      <c r="F4029" s="296"/>
      <c r="G4029" s="296"/>
      <c r="H4029" s="296">
        <f t="shared" si="62"/>
        <v>0</v>
      </c>
      <c r="I4029" s="311"/>
    </row>
    <row r="4030" spans="2:9" x14ac:dyDescent="0.35">
      <c r="B4030" s="310"/>
      <c r="C4030" s="294" t="str">
        <f>IF(F4030-G4030&lt;&gt;0,Journal!C4026,"")</f>
        <v/>
      </c>
      <c r="D4030" s="66" t="str">
        <f>IF(F4030-G4030&lt;&gt;0,Journal!D4026,"")</f>
        <v/>
      </c>
      <c r="E4030" s="295" t="str">
        <f>IF(F4030-G4030&lt;&gt;0,Journal!E4026,"")</f>
        <v/>
      </c>
      <c r="F4030" s="296"/>
      <c r="G4030" s="296"/>
      <c r="H4030" s="296">
        <f t="shared" si="62"/>
        <v>0</v>
      </c>
      <c r="I4030" s="311"/>
    </row>
    <row r="4031" spans="2:9" x14ac:dyDescent="0.35">
      <c r="B4031" s="310"/>
      <c r="C4031" s="294" t="str">
        <f>IF(F4031-G4031&lt;&gt;0,Journal!C4027,"")</f>
        <v/>
      </c>
      <c r="D4031" s="66" t="str">
        <f>IF(F4031-G4031&lt;&gt;0,Journal!D4027,"")</f>
        <v/>
      </c>
      <c r="E4031" s="295" t="str">
        <f>IF(F4031-G4031&lt;&gt;0,Journal!E4027,"")</f>
        <v/>
      </c>
      <c r="F4031" s="296"/>
      <c r="G4031" s="296"/>
      <c r="H4031" s="296">
        <f t="shared" si="62"/>
        <v>0</v>
      </c>
      <c r="I4031" s="311"/>
    </row>
    <row r="4032" spans="2:9" x14ac:dyDescent="0.35">
      <c r="B4032" s="310"/>
      <c r="C4032" s="294" t="str">
        <f>IF(F4032-G4032&lt;&gt;0,Journal!C4028,"")</f>
        <v/>
      </c>
      <c r="D4032" s="66" t="str">
        <f>IF(F4032-G4032&lt;&gt;0,Journal!D4028,"")</f>
        <v/>
      </c>
      <c r="E4032" s="295" t="str">
        <f>IF(F4032-G4032&lt;&gt;0,Journal!E4028,"")</f>
        <v/>
      </c>
      <c r="F4032" s="296"/>
      <c r="G4032" s="296"/>
      <c r="H4032" s="296">
        <f t="shared" si="62"/>
        <v>0</v>
      </c>
      <c r="I4032" s="311"/>
    </row>
    <row r="4033" spans="2:9" x14ac:dyDescent="0.35">
      <c r="B4033" s="310"/>
      <c r="C4033" s="294" t="str">
        <f>IF(F4033-G4033&lt;&gt;0,Journal!C4029,"")</f>
        <v/>
      </c>
      <c r="D4033" s="66" t="str">
        <f>IF(F4033-G4033&lt;&gt;0,Journal!D4029,"")</f>
        <v/>
      </c>
      <c r="E4033" s="295" t="str">
        <f>IF(F4033-G4033&lt;&gt;0,Journal!E4029,"")</f>
        <v/>
      </c>
      <c r="F4033" s="296"/>
      <c r="G4033" s="296"/>
      <c r="H4033" s="296">
        <f t="shared" si="62"/>
        <v>0</v>
      </c>
      <c r="I4033" s="311"/>
    </row>
    <row r="4034" spans="2:9" x14ac:dyDescent="0.35">
      <c r="B4034" s="310"/>
      <c r="C4034" s="294" t="str">
        <f>IF(F4034-G4034&lt;&gt;0,Journal!C4030,"")</f>
        <v/>
      </c>
      <c r="D4034" s="66" t="str">
        <f>IF(F4034-G4034&lt;&gt;0,Journal!D4030,"")</f>
        <v/>
      </c>
      <c r="E4034" s="295" t="str">
        <f>IF(F4034-G4034&lt;&gt;0,Journal!E4030,"")</f>
        <v/>
      </c>
      <c r="F4034" s="296"/>
      <c r="G4034" s="296"/>
      <c r="H4034" s="296">
        <f t="shared" si="62"/>
        <v>0</v>
      </c>
      <c r="I4034" s="311"/>
    </row>
    <row r="4035" spans="2:9" x14ac:dyDescent="0.35">
      <c r="B4035" s="310"/>
      <c r="C4035" s="294" t="str">
        <f>IF(F4035-G4035&lt;&gt;0,Journal!C4031,"")</f>
        <v/>
      </c>
      <c r="D4035" s="66" t="str">
        <f>IF(F4035-G4035&lt;&gt;0,Journal!D4031,"")</f>
        <v/>
      </c>
      <c r="E4035" s="295" t="str">
        <f>IF(F4035-G4035&lt;&gt;0,Journal!E4031,"")</f>
        <v/>
      </c>
      <c r="F4035" s="296"/>
      <c r="G4035" s="296"/>
      <c r="H4035" s="296">
        <f t="shared" si="62"/>
        <v>0</v>
      </c>
      <c r="I4035" s="311"/>
    </row>
    <row r="4036" spans="2:9" x14ac:dyDescent="0.35">
      <c r="B4036" s="310"/>
      <c r="C4036" s="294" t="str">
        <f>IF(F4036-G4036&lt;&gt;0,Journal!C4032,"")</f>
        <v/>
      </c>
      <c r="D4036" s="66" t="str">
        <f>IF(F4036-G4036&lt;&gt;0,Journal!D4032,"")</f>
        <v/>
      </c>
      <c r="E4036" s="295" t="str">
        <f>IF(F4036-G4036&lt;&gt;0,Journal!E4032,"")</f>
        <v/>
      </c>
      <c r="F4036" s="296"/>
      <c r="G4036" s="296"/>
      <c r="H4036" s="296">
        <f t="shared" si="62"/>
        <v>0</v>
      </c>
      <c r="I4036" s="311"/>
    </row>
    <row r="4037" spans="2:9" x14ac:dyDescent="0.35">
      <c r="B4037" s="310"/>
      <c r="C4037" s="294" t="str">
        <f>IF(F4037-G4037&lt;&gt;0,Journal!C4033,"")</f>
        <v/>
      </c>
      <c r="D4037" s="66" t="str">
        <f>IF(F4037-G4037&lt;&gt;0,Journal!D4033,"")</f>
        <v/>
      </c>
      <c r="E4037" s="295" t="str">
        <f>IF(F4037-G4037&lt;&gt;0,Journal!E4033,"")</f>
        <v/>
      </c>
      <c r="F4037" s="296"/>
      <c r="G4037" s="296"/>
      <c r="H4037" s="296">
        <f t="shared" si="62"/>
        <v>0</v>
      </c>
      <c r="I4037" s="311"/>
    </row>
    <row r="4038" spans="2:9" x14ac:dyDescent="0.35">
      <c r="B4038" s="310"/>
      <c r="C4038" s="294" t="str">
        <f>IF(F4038-G4038&lt;&gt;0,Journal!C4034,"")</f>
        <v/>
      </c>
      <c r="D4038" s="66" t="str">
        <f>IF(F4038-G4038&lt;&gt;0,Journal!D4034,"")</f>
        <v/>
      </c>
      <c r="E4038" s="295" t="str">
        <f>IF(F4038-G4038&lt;&gt;0,Journal!E4034,"")</f>
        <v/>
      </c>
      <c r="F4038" s="296"/>
      <c r="G4038" s="296"/>
      <c r="H4038" s="296">
        <f t="shared" si="62"/>
        <v>0</v>
      </c>
      <c r="I4038" s="311"/>
    </row>
    <row r="4039" spans="2:9" x14ac:dyDescent="0.35">
      <c r="B4039" s="310"/>
      <c r="C4039" s="294" t="str">
        <f>IF(F4039-G4039&lt;&gt;0,Journal!C4035,"")</f>
        <v/>
      </c>
      <c r="D4039" s="66" t="str">
        <f>IF(F4039-G4039&lt;&gt;0,Journal!D4035,"")</f>
        <v/>
      </c>
      <c r="E4039" s="295" t="str">
        <f>IF(F4039-G4039&lt;&gt;0,Journal!E4035,"")</f>
        <v/>
      </c>
      <c r="F4039" s="296"/>
      <c r="G4039" s="296"/>
      <c r="H4039" s="296">
        <f t="shared" si="62"/>
        <v>0</v>
      </c>
      <c r="I4039" s="311"/>
    </row>
    <row r="4040" spans="2:9" x14ac:dyDescent="0.35">
      <c r="B4040" s="310"/>
      <c r="C4040" s="294" t="str">
        <f>IF(F4040-G4040&lt;&gt;0,Journal!C4036,"")</f>
        <v/>
      </c>
      <c r="D4040" s="66" t="str">
        <f>IF(F4040-G4040&lt;&gt;0,Journal!D4036,"")</f>
        <v/>
      </c>
      <c r="E4040" s="295" t="str">
        <f>IF(F4040-G4040&lt;&gt;0,Journal!E4036,"")</f>
        <v/>
      </c>
      <c r="F4040" s="296"/>
      <c r="G4040" s="296"/>
      <c r="H4040" s="296">
        <f t="shared" si="62"/>
        <v>0</v>
      </c>
      <c r="I4040" s="311"/>
    </row>
    <row r="4041" spans="2:9" x14ac:dyDescent="0.35">
      <c r="B4041" s="310"/>
      <c r="C4041" s="294" t="str">
        <f>IF(F4041-G4041&lt;&gt;0,Journal!C4037,"")</f>
        <v/>
      </c>
      <c r="D4041" s="66" t="str">
        <f>IF(F4041-G4041&lt;&gt;0,Journal!D4037,"")</f>
        <v/>
      </c>
      <c r="E4041" s="295" t="str">
        <f>IF(F4041-G4041&lt;&gt;0,Journal!E4037,"")</f>
        <v/>
      </c>
      <c r="F4041" s="296"/>
      <c r="G4041" s="296"/>
      <c r="H4041" s="296">
        <f t="shared" si="62"/>
        <v>0</v>
      </c>
      <c r="I4041" s="311"/>
    </row>
    <row r="4042" spans="2:9" x14ac:dyDescent="0.35">
      <c r="B4042" s="310"/>
      <c r="C4042" s="294" t="str">
        <f>IF(F4042-G4042&lt;&gt;0,Journal!C4038,"")</f>
        <v/>
      </c>
      <c r="D4042" s="66" t="str">
        <f>IF(F4042-G4042&lt;&gt;0,Journal!D4038,"")</f>
        <v/>
      </c>
      <c r="E4042" s="295" t="str">
        <f>IF(F4042-G4042&lt;&gt;0,Journal!E4038,"")</f>
        <v/>
      </c>
      <c r="F4042" s="296"/>
      <c r="G4042" s="296"/>
      <c r="H4042" s="296">
        <f t="shared" si="62"/>
        <v>0</v>
      </c>
      <c r="I4042" s="311"/>
    </row>
    <row r="4043" spans="2:9" x14ac:dyDescent="0.35">
      <c r="B4043" s="310"/>
      <c r="C4043" s="294" t="str">
        <f>IF(F4043-G4043&lt;&gt;0,Journal!C4039,"")</f>
        <v/>
      </c>
      <c r="D4043" s="66" t="str">
        <f>IF(F4043-G4043&lt;&gt;0,Journal!D4039,"")</f>
        <v/>
      </c>
      <c r="E4043" s="295" t="str">
        <f>IF(F4043-G4043&lt;&gt;0,Journal!E4039,"")</f>
        <v/>
      </c>
      <c r="F4043" s="296"/>
      <c r="G4043" s="296"/>
      <c r="H4043" s="296">
        <f t="shared" si="62"/>
        <v>0</v>
      </c>
      <c r="I4043" s="311"/>
    </row>
    <row r="4044" spans="2:9" x14ac:dyDescent="0.35">
      <c r="B4044" s="310"/>
      <c r="C4044" s="294" t="str">
        <f>IF(F4044-G4044&lt;&gt;0,Journal!C4040,"")</f>
        <v/>
      </c>
      <c r="D4044" s="66" t="str">
        <f>IF(F4044-G4044&lt;&gt;0,Journal!D4040,"")</f>
        <v/>
      </c>
      <c r="E4044" s="295" t="str">
        <f>IF(F4044-G4044&lt;&gt;0,Journal!E4040,"")</f>
        <v/>
      </c>
      <c r="F4044" s="296"/>
      <c r="G4044" s="296"/>
      <c r="H4044" s="296">
        <f t="shared" si="62"/>
        <v>0</v>
      </c>
      <c r="I4044" s="311"/>
    </row>
    <row r="4045" spans="2:9" x14ac:dyDescent="0.35">
      <c r="B4045" s="310"/>
      <c r="C4045" s="294" t="str">
        <f>IF(F4045-G4045&lt;&gt;0,Journal!C4041,"")</f>
        <v/>
      </c>
      <c r="D4045" s="66" t="str">
        <f>IF(F4045-G4045&lt;&gt;0,Journal!D4041,"")</f>
        <v/>
      </c>
      <c r="E4045" s="295" t="str">
        <f>IF(F4045-G4045&lt;&gt;0,Journal!E4041,"")</f>
        <v/>
      </c>
      <c r="F4045" s="296"/>
      <c r="G4045" s="296"/>
      <c r="H4045" s="296">
        <f t="shared" si="62"/>
        <v>0</v>
      </c>
      <c r="I4045" s="311"/>
    </row>
    <row r="4046" spans="2:9" x14ac:dyDescent="0.35">
      <c r="B4046" s="310"/>
      <c r="C4046" s="294" t="str">
        <f>IF(F4046-G4046&lt;&gt;0,Journal!C4042,"")</f>
        <v/>
      </c>
      <c r="D4046" s="66" t="str">
        <f>IF(F4046-G4046&lt;&gt;0,Journal!D4042,"")</f>
        <v/>
      </c>
      <c r="E4046" s="295" t="str">
        <f>IF(F4046-G4046&lt;&gt;0,Journal!E4042,"")</f>
        <v/>
      </c>
      <c r="F4046" s="296"/>
      <c r="G4046" s="296"/>
      <c r="H4046" s="296">
        <f t="shared" si="62"/>
        <v>0</v>
      </c>
      <c r="I4046" s="311"/>
    </row>
    <row r="4047" spans="2:9" x14ac:dyDescent="0.35">
      <c r="B4047" s="310"/>
      <c r="C4047" s="294" t="str">
        <f>IF(F4047-G4047&lt;&gt;0,Journal!C4043,"")</f>
        <v/>
      </c>
      <c r="D4047" s="66" t="str">
        <f>IF(F4047-G4047&lt;&gt;0,Journal!D4043,"")</f>
        <v/>
      </c>
      <c r="E4047" s="295" t="str">
        <f>IF(F4047-G4047&lt;&gt;0,Journal!E4043,"")</f>
        <v/>
      </c>
      <c r="F4047" s="296"/>
      <c r="G4047" s="296"/>
      <c r="H4047" s="296">
        <f t="shared" si="62"/>
        <v>0</v>
      </c>
      <c r="I4047" s="311"/>
    </row>
    <row r="4048" spans="2:9" x14ac:dyDescent="0.35">
      <c r="B4048" s="310"/>
      <c r="C4048" s="294" t="str">
        <f>IF(F4048-G4048&lt;&gt;0,Journal!C4044,"")</f>
        <v/>
      </c>
      <c r="D4048" s="66" t="str">
        <f>IF(F4048-G4048&lt;&gt;0,Journal!D4044,"")</f>
        <v/>
      </c>
      <c r="E4048" s="295" t="str">
        <f>IF(F4048-G4048&lt;&gt;0,Journal!E4044,"")</f>
        <v/>
      </c>
      <c r="F4048" s="296"/>
      <c r="G4048" s="296"/>
      <c r="H4048" s="296">
        <f t="shared" ref="H4048:H4111" si="63">IF($F$9="Debit",(H4047+F4048-G4048),(H4047+G4048-F4048))</f>
        <v>0</v>
      </c>
      <c r="I4048" s="311"/>
    </row>
    <row r="4049" spans="2:9" x14ac:dyDescent="0.35">
      <c r="B4049" s="310"/>
      <c r="C4049" s="294" t="str">
        <f>IF(F4049-G4049&lt;&gt;0,Journal!C4045,"")</f>
        <v/>
      </c>
      <c r="D4049" s="66" t="str">
        <f>IF(F4049-G4049&lt;&gt;0,Journal!D4045,"")</f>
        <v/>
      </c>
      <c r="E4049" s="295" t="str">
        <f>IF(F4049-G4049&lt;&gt;0,Journal!E4045,"")</f>
        <v/>
      </c>
      <c r="F4049" s="296"/>
      <c r="G4049" s="296"/>
      <c r="H4049" s="296">
        <f t="shared" si="63"/>
        <v>0</v>
      </c>
      <c r="I4049" s="311"/>
    </row>
    <row r="4050" spans="2:9" x14ac:dyDescent="0.35">
      <c r="B4050" s="310"/>
      <c r="C4050" s="294" t="str">
        <f>IF(F4050-G4050&lt;&gt;0,Journal!C4046,"")</f>
        <v/>
      </c>
      <c r="D4050" s="66" t="str">
        <f>IF(F4050-G4050&lt;&gt;0,Journal!D4046,"")</f>
        <v/>
      </c>
      <c r="E4050" s="295" t="str">
        <f>IF(F4050-G4050&lt;&gt;0,Journal!E4046,"")</f>
        <v/>
      </c>
      <c r="F4050" s="296"/>
      <c r="G4050" s="296"/>
      <c r="H4050" s="296">
        <f t="shared" si="63"/>
        <v>0</v>
      </c>
      <c r="I4050" s="311"/>
    </row>
    <row r="4051" spans="2:9" x14ac:dyDescent="0.35">
      <c r="B4051" s="310"/>
      <c r="C4051" s="294" t="str">
        <f>IF(F4051-G4051&lt;&gt;0,Journal!C4047,"")</f>
        <v/>
      </c>
      <c r="D4051" s="66" t="str">
        <f>IF(F4051-G4051&lt;&gt;0,Journal!D4047,"")</f>
        <v/>
      </c>
      <c r="E4051" s="295" t="str">
        <f>IF(F4051-G4051&lt;&gt;0,Journal!E4047,"")</f>
        <v/>
      </c>
      <c r="F4051" s="296"/>
      <c r="G4051" s="296"/>
      <c r="H4051" s="296">
        <f t="shared" si="63"/>
        <v>0</v>
      </c>
      <c r="I4051" s="311"/>
    </row>
    <row r="4052" spans="2:9" x14ac:dyDescent="0.35">
      <c r="B4052" s="310"/>
      <c r="C4052" s="294" t="str">
        <f>IF(F4052-G4052&lt;&gt;0,Journal!C4048,"")</f>
        <v/>
      </c>
      <c r="D4052" s="66" t="str">
        <f>IF(F4052-G4052&lt;&gt;0,Journal!D4048,"")</f>
        <v/>
      </c>
      <c r="E4052" s="295" t="str">
        <f>IF(F4052-G4052&lt;&gt;0,Journal!E4048,"")</f>
        <v/>
      </c>
      <c r="F4052" s="296"/>
      <c r="G4052" s="296"/>
      <c r="H4052" s="296">
        <f t="shared" si="63"/>
        <v>0</v>
      </c>
      <c r="I4052" s="311"/>
    </row>
    <row r="4053" spans="2:9" x14ac:dyDescent="0.35">
      <c r="B4053" s="310"/>
      <c r="C4053" s="294" t="str">
        <f>IF(F4053-G4053&lt;&gt;0,Journal!C4049,"")</f>
        <v/>
      </c>
      <c r="D4053" s="66" t="str">
        <f>IF(F4053-G4053&lt;&gt;0,Journal!D4049,"")</f>
        <v/>
      </c>
      <c r="E4053" s="295" t="str">
        <f>IF(F4053-G4053&lt;&gt;0,Journal!E4049,"")</f>
        <v/>
      </c>
      <c r="F4053" s="296"/>
      <c r="G4053" s="296"/>
      <c r="H4053" s="296">
        <f t="shared" si="63"/>
        <v>0</v>
      </c>
      <c r="I4053" s="311"/>
    </row>
    <row r="4054" spans="2:9" x14ac:dyDescent="0.35">
      <c r="B4054" s="310"/>
      <c r="C4054" s="294" t="str">
        <f>IF(F4054-G4054&lt;&gt;0,Journal!C4050,"")</f>
        <v/>
      </c>
      <c r="D4054" s="66" t="str">
        <f>IF(F4054-G4054&lt;&gt;0,Journal!D4050,"")</f>
        <v/>
      </c>
      <c r="E4054" s="295" t="str">
        <f>IF(F4054-G4054&lt;&gt;0,Journal!E4050,"")</f>
        <v/>
      </c>
      <c r="F4054" s="296"/>
      <c r="G4054" s="296"/>
      <c r="H4054" s="296">
        <f t="shared" si="63"/>
        <v>0</v>
      </c>
      <c r="I4054" s="311"/>
    </row>
    <row r="4055" spans="2:9" x14ac:dyDescent="0.35">
      <c r="B4055" s="310"/>
      <c r="C4055" s="294" t="str">
        <f>IF(F4055-G4055&lt;&gt;0,Journal!C4051,"")</f>
        <v/>
      </c>
      <c r="D4055" s="66" t="str">
        <f>IF(F4055-G4055&lt;&gt;0,Journal!D4051,"")</f>
        <v/>
      </c>
      <c r="E4055" s="295" t="str">
        <f>IF(F4055-G4055&lt;&gt;0,Journal!E4051,"")</f>
        <v/>
      </c>
      <c r="F4055" s="296"/>
      <c r="G4055" s="296"/>
      <c r="H4055" s="296">
        <f t="shared" si="63"/>
        <v>0</v>
      </c>
      <c r="I4055" s="311"/>
    </row>
    <row r="4056" spans="2:9" x14ac:dyDescent="0.35">
      <c r="B4056" s="310"/>
      <c r="C4056" s="294" t="str">
        <f>IF(F4056-G4056&lt;&gt;0,Journal!C4052,"")</f>
        <v/>
      </c>
      <c r="D4056" s="66" t="str">
        <f>IF(F4056-G4056&lt;&gt;0,Journal!D4052,"")</f>
        <v/>
      </c>
      <c r="E4056" s="295" t="str">
        <f>IF(F4056-G4056&lt;&gt;0,Journal!E4052,"")</f>
        <v/>
      </c>
      <c r="F4056" s="296"/>
      <c r="G4056" s="296"/>
      <c r="H4056" s="296">
        <f t="shared" si="63"/>
        <v>0</v>
      </c>
      <c r="I4056" s="311"/>
    </row>
    <row r="4057" spans="2:9" x14ac:dyDescent="0.35">
      <c r="B4057" s="310"/>
      <c r="C4057" s="294" t="str">
        <f>IF(F4057-G4057&lt;&gt;0,Journal!C4053,"")</f>
        <v/>
      </c>
      <c r="D4057" s="66" t="str">
        <f>IF(F4057-G4057&lt;&gt;0,Journal!D4053,"")</f>
        <v/>
      </c>
      <c r="E4057" s="295" t="str">
        <f>IF(F4057-G4057&lt;&gt;0,Journal!E4053,"")</f>
        <v/>
      </c>
      <c r="F4057" s="296"/>
      <c r="G4057" s="296"/>
      <c r="H4057" s="296">
        <f t="shared" si="63"/>
        <v>0</v>
      </c>
      <c r="I4057" s="311"/>
    </row>
    <row r="4058" spans="2:9" x14ac:dyDescent="0.35">
      <c r="B4058" s="310"/>
      <c r="C4058" s="294" t="str">
        <f>IF(F4058-G4058&lt;&gt;0,Journal!C4054,"")</f>
        <v/>
      </c>
      <c r="D4058" s="66" t="str">
        <f>IF(F4058-G4058&lt;&gt;0,Journal!D4054,"")</f>
        <v/>
      </c>
      <c r="E4058" s="295" t="str">
        <f>IF(F4058-G4058&lt;&gt;0,Journal!E4054,"")</f>
        <v/>
      </c>
      <c r="F4058" s="296"/>
      <c r="G4058" s="296"/>
      <c r="H4058" s="296">
        <f t="shared" si="63"/>
        <v>0</v>
      </c>
      <c r="I4058" s="311"/>
    </row>
    <row r="4059" spans="2:9" x14ac:dyDescent="0.35">
      <c r="B4059" s="310"/>
      <c r="C4059" s="294" t="str">
        <f>IF(F4059-G4059&lt;&gt;0,Journal!C4055,"")</f>
        <v/>
      </c>
      <c r="D4059" s="66" t="str">
        <f>IF(F4059-G4059&lt;&gt;0,Journal!D4055,"")</f>
        <v/>
      </c>
      <c r="E4059" s="295" t="str">
        <f>IF(F4059-G4059&lt;&gt;0,Journal!E4055,"")</f>
        <v/>
      </c>
      <c r="F4059" s="296"/>
      <c r="G4059" s="296"/>
      <c r="H4059" s="296">
        <f t="shared" si="63"/>
        <v>0</v>
      </c>
      <c r="I4059" s="311"/>
    </row>
    <row r="4060" spans="2:9" x14ac:dyDescent="0.35">
      <c r="B4060" s="310"/>
      <c r="C4060" s="294" t="str">
        <f>IF(F4060-G4060&lt;&gt;0,Journal!C4056,"")</f>
        <v/>
      </c>
      <c r="D4060" s="66" t="str">
        <f>IF(F4060-G4060&lt;&gt;0,Journal!D4056,"")</f>
        <v/>
      </c>
      <c r="E4060" s="295" t="str">
        <f>IF(F4060-G4060&lt;&gt;0,Journal!E4056,"")</f>
        <v/>
      </c>
      <c r="F4060" s="296"/>
      <c r="G4060" s="296"/>
      <c r="H4060" s="296">
        <f t="shared" si="63"/>
        <v>0</v>
      </c>
      <c r="I4060" s="311"/>
    </row>
    <row r="4061" spans="2:9" x14ac:dyDescent="0.35">
      <c r="B4061" s="310"/>
      <c r="C4061" s="294" t="str">
        <f>IF(F4061-G4061&lt;&gt;0,Journal!C4057,"")</f>
        <v/>
      </c>
      <c r="D4061" s="66" t="str">
        <f>IF(F4061-G4061&lt;&gt;0,Journal!D4057,"")</f>
        <v/>
      </c>
      <c r="E4061" s="295" t="str">
        <f>IF(F4061-G4061&lt;&gt;0,Journal!E4057,"")</f>
        <v/>
      </c>
      <c r="F4061" s="296"/>
      <c r="G4061" s="296"/>
      <c r="H4061" s="296">
        <f t="shared" si="63"/>
        <v>0</v>
      </c>
      <c r="I4061" s="311"/>
    </row>
    <row r="4062" spans="2:9" x14ac:dyDescent="0.35">
      <c r="B4062" s="310"/>
      <c r="C4062" s="294" t="str">
        <f>IF(F4062-G4062&lt;&gt;0,Journal!C4058,"")</f>
        <v/>
      </c>
      <c r="D4062" s="66" t="str">
        <f>IF(F4062-G4062&lt;&gt;0,Journal!D4058,"")</f>
        <v/>
      </c>
      <c r="E4062" s="295" t="str">
        <f>IF(F4062-G4062&lt;&gt;0,Journal!E4058,"")</f>
        <v/>
      </c>
      <c r="F4062" s="296"/>
      <c r="G4062" s="296"/>
      <c r="H4062" s="296">
        <f t="shared" si="63"/>
        <v>0</v>
      </c>
      <c r="I4062" s="311"/>
    </row>
    <row r="4063" spans="2:9" x14ac:dyDescent="0.35">
      <c r="B4063" s="310"/>
      <c r="C4063" s="294" t="str">
        <f>IF(F4063-G4063&lt;&gt;0,Journal!C4059,"")</f>
        <v/>
      </c>
      <c r="D4063" s="66" t="str">
        <f>IF(F4063-G4063&lt;&gt;0,Journal!D4059,"")</f>
        <v/>
      </c>
      <c r="E4063" s="295" t="str">
        <f>IF(F4063-G4063&lt;&gt;0,Journal!E4059,"")</f>
        <v/>
      </c>
      <c r="F4063" s="296"/>
      <c r="G4063" s="296"/>
      <c r="H4063" s="296">
        <f t="shared" si="63"/>
        <v>0</v>
      </c>
      <c r="I4063" s="311"/>
    </row>
    <row r="4064" spans="2:9" x14ac:dyDescent="0.35">
      <c r="B4064" s="310"/>
      <c r="C4064" s="294" t="str">
        <f>IF(F4064-G4064&lt;&gt;0,Journal!C4060,"")</f>
        <v/>
      </c>
      <c r="D4064" s="66" t="str">
        <f>IF(F4064-G4064&lt;&gt;0,Journal!D4060,"")</f>
        <v/>
      </c>
      <c r="E4064" s="295" t="str">
        <f>IF(F4064-G4064&lt;&gt;0,Journal!E4060,"")</f>
        <v/>
      </c>
      <c r="F4064" s="296"/>
      <c r="G4064" s="296"/>
      <c r="H4064" s="296">
        <f t="shared" si="63"/>
        <v>0</v>
      </c>
      <c r="I4064" s="311"/>
    </row>
    <row r="4065" spans="2:9" x14ac:dyDescent="0.35">
      <c r="B4065" s="310"/>
      <c r="C4065" s="294" t="str">
        <f>IF(F4065-G4065&lt;&gt;0,Journal!C4061,"")</f>
        <v/>
      </c>
      <c r="D4065" s="66" t="str">
        <f>IF(F4065-G4065&lt;&gt;0,Journal!D4061,"")</f>
        <v/>
      </c>
      <c r="E4065" s="295" t="str">
        <f>IF(F4065-G4065&lt;&gt;0,Journal!E4061,"")</f>
        <v/>
      </c>
      <c r="F4065" s="296"/>
      <c r="G4065" s="296"/>
      <c r="H4065" s="296">
        <f t="shared" si="63"/>
        <v>0</v>
      </c>
      <c r="I4065" s="311"/>
    </row>
    <row r="4066" spans="2:9" x14ac:dyDescent="0.35">
      <c r="B4066" s="310"/>
      <c r="C4066" s="294" t="str">
        <f>IF(F4066-G4066&lt;&gt;0,Journal!C4062,"")</f>
        <v/>
      </c>
      <c r="D4066" s="66" t="str">
        <f>IF(F4066-G4066&lt;&gt;0,Journal!D4062,"")</f>
        <v/>
      </c>
      <c r="E4066" s="295" t="str">
        <f>IF(F4066-G4066&lt;&gt;0,Journal!E4062,"")</f>
        <v/>
      </c>
      <c r="F4066" s="296"/>
      <c r="G4066" s="296"/>
      <c r="H4066" s="296">
        <f t="shared" si="63"/>
        <v>0</v>
      </c>
      <c r="I4066" s="311"/>
    </row>
    <row r="4067" spans="2:9" x14ac:dyDescent="0.35">
      <c r="B4067" s="310"/>
      <c r="C4067" s="294" t="str">
        <f>IF(F4067-G4067&lt;&gt;0,Journal!C4063,"")</f>
        <v/>
      </c>
      <c r="D4067" s="66" t="str">
        <f>IF(F4067-G4067&lt;&gt;0,Journal!D4063,"")</f>
        <v/>
      </c>
      <c r="E4067" s="295" t="str">
        <f>IF(F4067-G4067&lt;&gt;0,Journal!E4063,"")</f>
        <v/>
      </c>
      <c r="F4067" s="296"/>
      <c r="G4067" s="296"/>
      <c r="H4067" s="296">
        <f t="shared" si="63"/>
        <v>0</v>
      </c>
      <c r="I4067" s="311"/>
    </row>
    <row r="4068" spans="2:9" x14ac:dyDescent="0.35">
      <c r="B4068" s="310"/>
      <c r="C4068" s="294" t="str">
        <f>IF(F4068-G4068&lt;&gt;0,Journal!C4064,"")</f>
        <v/>
      </c>
      <c r="D4068" s="66" t="str">
        <f>IF(F4068-G4068&lt;&gt;0,Journal!D4064,"")</f>
        <v/>
      </c>
      <c r="E4068" s="295" t="str">
        <f>IF(F4068-G4068&lt;&gt;0,Journal!E4064,"")</f>
        <v/>
      </c>
      <c r="F4068" s="296"/>
      <c r="G4068" s="296"/>
      <c r="H4068" s="296">
        <f t="shared" si="63"/>
        <v>0</v>
      </c>
      <c r="I4068" s="311"/>
    </row>
    <row r="4069" spans="2:9" x14ac:dyDescent="0.35">
      <c r="B4069" s="310"/>
      <c r="C4069" s="294" t="str">
        <f>IF(F4069-G4069&lt;&gt;0,Journal!C4065,"")</f>
        <v/>
      </c>
      <c r="D4069" s="66" t="str">
        <f>IF(F4069-G4069&lt;&gt;0,Journal!D4065,"")</f>
        <v/>
      </c>
      <c r="E4069" s="295" t="str">
        <f>IF(F4069-G4069&lt;&gt;0,Journal!E4065,"")</f>
        <v/>
      </c>
      <c r="F4069" s="296"/>
      <c r="G4069" s="296"/>
      <c r="H4069" s="296">
        <f t="shared" si="63"/>
        <v>0</v>
      </c>
      <c r="I4069" s="311"/>
    </row>
    <row r="4070" spans="2:9" x14ac:dyDescent="0.35">
      <c r="B4070" s="310"/>
      <c r="C4070" s="294" t="str">
        <f>IF(F4070-G4070&lt;&gt;0,Journal!C4066,"")</f>
        <v/>
      </c>
      <c r="D4070" s="66" t="str">
        <f>IF(F4070-G4070&lt;&gt;0,Journal!D4066,"")</f>
        <v/>
      </c>
      <c r="E4070" s="295" t="str">
        <f>IF(F4070-G4070&lt;&gt;0,Journal!E4066,"")</f>
        <v/>
      </c>
      <c r="F4070" s="296"/>
      <c r="G4070" s="296"/>
      <c r="H4070" s="296">
        <f t="shared" si="63"/>
        <v>0</v>
      </c>
      <c r="I4070" s="311"/>
    </row>
    <row r="4071" spans="2:9" x14ac:dyDescent="0.35">
      <c r="B4071" s="310"/>
      <c r="C4071" s="294" t="str">
        <f>IF(F4071-G4071&lt;&gt;0,Journal!C4067,"")</f>
        <v/>
      </c>
      <c r="D4071" s="66" t="str">
        <f>IF(F4071-G4071&lt;&gt;0,Journal!D4067,"")</f>
        <v/>
      </c>
      <c r="E4071" s="295" t="str">
        <f>IF(F4071-G4071&lt;&gt;0,Journal!E4067,"")</f>
        <v/>
      </c>
      <c r="F4071" s="296"/>
      <c r="G4071" s="296"/>
      <c r="H4071" s="296">
        <f t="shared" si="63"/>
        <v>0</v>
      </c>
      <c r="I4071" s="311"/>
    </row>
    <row r="4072" spans="2:9" x14ac:dyDescent="0.35">
      <c r="B4072" s="310"/>
      <c r="C4072" s="294" t="str">
        <f>IF(F4072-G4072&lt;&gt;0,Journal!C4068,"")</f>
        <v/>
      </c>
      <c r="D4072" s="66" t="str">
        <f>IF(F4072-G4072&lt;&gt;0,Journal!D4068,"")</f>
        <v/>
      </c>
      <c r="E4072" s="295" t="str">
        <f>IF(F4072-G4072&lt;&gt;0,Journal!E4068,"")</f>
        <v/>
      </c>
      <c r="F4072" s="296"/>
      <c r="G4072" s="296"/>
      <c r="H4072" s="296">
        <f t="shared" si="63"/>
        <v>0</v>
      </c>
      <c r="I4072" s="311"/>
    </row>
    <row r="4073" spans="2:9" x14ac:dyDescent="0.35">
      <c r="B4073" s="310"/>
      <c r="C4073" s="294" t="str">
        <f>IF(F4073-G4073&lt;&gt;0,Journal!C4069,"")</f>
        <v/>
      </c>
      <c r="D4073" s="66" t="str">
        <f>IF(F4073-G4073&lt;&gt;0,Journal!D4069,"")</f>
        <v/>
      </c>
      <c r="E4073" s="295" t="str">
        <f>IF(F4073-G4073&lt;&gt;0,Journal!E4069,"")</f>
        <v/>
      </c>
      <c r="F4073" s="296"/>
      <c r="G4073" s="296"/>
      <c r="H4073" s="296">
        <f t="shared" si="63"/>
        <v>0</v>
      </c>
      <c r="I4073" s="311"/>
    </row>
    <row r="4074" spans="2:9" x14ac:dyDescent="0.35">
      <c r="B4074" s="310"/>
      <c r="C4074" s="294" t="str">
        <f>IF(F4074-G4074&lt;&gt;0,Journal!C4070,"")</f>
        <v/>
      </c>
      <c r="D4074" s="66" t="str">
        <f>IF(F4074-G4074&lt;&gt;0,Journal!D4070,"")</f>
        <v/>
      </c>
      <c r="E4074" s="295" t="str">
        <f>IF(F4074-G4074&lt;&gt;0,Journal!E4070,"")</f>
        <v/>
      </c>
      <c r="F4074" s="296"/>
      <c r="G4074" s="296"/>
      <c r="H4074" s="296">
        <f t="shared" si="63"/>
        <v>0</v>
      </c>
      <c r="I4074" s="311"/>
    </row>
    <row r="4075" spans="2:9" x14ac:dyDescent="0.35">
      <c r="B4075" s="310"/>
      <c r="C4075" s="294" t="str">
        <f>IF(F4075-G4075&lt;&gt;0,Journal!C4071,"")</f>
        <v/>
      </c>
      <c r="D4075" s="66" t="str">
        <f>IF(F4075-G4075&lt;&gt;0,Journal!D4071,"")</f>
        <v/>
      </c>
      <c r="E4075" s="295" t="str">
        <f>IF(F4075-G4075&lt;&gt;0,Journal!E4071,"")</f>
        <v/>
      </c>
      <c r="F4075" s="296"/>
      <c r="G4075" s="296"/>
      <c r="H4075" s="296">
        <f t="shared" si="63"/>
        <v>0</v>
      </c>
      <c r="I4075" s="311"/>
    </row>
    <row r="4076" spans="2:9" x14ac:dyDescent="0.35">
      <c r="B4076" s="310"/>
      <c r="C4076" s="294" t="str">
        <f>IF(F4076-G4076&lt;&gt;0,Journal!C4072,"")</f>
        <v/>
      </c>
      <c r="D4076" s="66" t="str">
        <f>IF(F4076-G4076&lt;&gt;0,Journal!D4072,"")</f>
        <v/>
      </c>
      <c r="E4076" s="295" t="str">
        <f>IF(F4076-G4076&lt;&gt;0,Journal!E4072,"")</f>
        <v/>
      </c>
      <c r="F4076" s="296"/>
      <c r="G4076" s="296"/>
      <c r="H4076" s="296">
        <f t="shared" si="63"/>
        <v>0</v>
      </c>
      <c r="I4076" s="311"/>
    </row>
    <row r="4077" spans="2:9" x14ac:dyDescent="0.35">
      <c r="B4077" s="310"/>
      <c r="C4077" s="294" t="str">
        <f>IF(F4077-G4077&lt;&gt;0,Journal!C4073,"")</f>
        <v/>
      </c>
      <c r="D4077" s="66" t="str">
        <f>IF(F4077-G4077&lt;&gt;0,Journal!D4073,"")</f>
        <v/>
      </c>
      <c r="E4077" s="295" t="str">
        <f>IF(F4077-G4077&lt;&gt;0,Journal!E4073,"")</f>
        <v/>
      </c>
      <c r="F4077" s="296"/>
      <c r="G4077" s="296"/>
      <c r="H4077" s="296">
        <f t="shared" si="63"/>
        <v>0</v>
      </c>
      <c r="I4077" s="311"/>
    </row>
    <row r="4078" spans="2:9" x14ac:dyDescent="0.35">
      <c r="B4078" s="310"/>
      <c r="C4078" s="294" t="str">
        <f>IF(F4078-G4078&lt;&gt;0,Journal!C4074,"")</f>
        <v/>
      </c>
      <c r="D4078" s="66" t="str">
        <f>IF(F4078-G4078&lt;&gt;0,Journal!D4074,"")</f>
        <v/>
      </c>
      <c r="E4078" s="295" t="str">
        <f>IF(F4078-G4078&lt;&gt;0,Journal!E4074,"")</f>
        <v/>
      </c>
      <c r="F4078" s="296"/>
      <c r="G4078" s="296"/>
      <c r="H4078" s="296">
        <f t="shared" si="63"/>
        <v>0</v>
      </c>
      <c r="I4078" s="311"/>
    </row>
    <row r="4079" spans="2:9" x14ac:dyDescent="0.35">
      <c r="B4079" s="310"/>
      <c r="C4079" s="294" t="str">
        <f>IF(F4079-G4079&lt;&gt;0,Journal!C4075,"")</f>
        <v/>
      </c>
      <c r="D4079" s="66" t="str">
        <f>IF(F4079-G4079&lt;&gt;0,Journal!D4075,"")</f>
        <v/>
      </c>
      <c r="E4079" s="295" t="str">
        <f>IF(F4079-G4079&lt;&gt;0,Journal!E4075,"")</f>
        <v/>
      </c>
      <c r="F4079" s="296"/>
      <c r="G4079" s="296"/>
      <c r="H4079" s="296">
        <f t="shared" si="63"/>
        <v>0</v>
      </c>
      <c r="I4079" s="311"/>
    </row>
    <row r="4080" spans="2:9" x14ac:dyDescent="0.35">
      <c r="B4080" s="310"/>
      <c r="C4080" s="294" t="str">
        <f>IF(F4080-G4080&lt;&gt;0,Journal!C4076,"")</f>
        <v/>
      </c>
      <c r="D4080" s="66" t="str">
        <f>IF(F4080-G4080&lt;&gt;0,Journal!D4076,"")</f>
        <v/>
      </c>
      <c r="E4080" s="295" t="str">
        <f>IF(F4080-G4080&lt;&gt;0,Journal!E4076,"")</f>
        <v/>
      </c>
      <c r="F4080" s="296"/>
      <c r="G4080" s="296"/>
      <c r="H4080" s="296">
        <f t="shared" si="63"/>
        <v>0</v>
      </c>
      <c r="I4080" s="311"/>
    </row>
    <row r="4081" spans="2:9" x14ac:dyDescent="0.35">
      <c r="B4081" s="310"/>
      <c r="C4081" s="294" t="str">
        <f>IF(F4081-G4081&lt;&gt;0,Journal!C4077,"")</f>
        <v/>
      </c>
      <c r="D4081" s="66" t="str">
        <f>IF(F4081-G4081&lt;&gt;0,Journal!D4077,"")</f>
        <v/>
      </c>
      <c r="E4081" s="295" t="str">
        <f>IF(F4081-G4081&lt;&gt;0,Journal!E4077,"")</f>
        <v/>
      </c>
      <c r="F4081" s="296"/>
      <c r="G4081" s="296"/>
      <c r="H4081" s="296">
        <f t="shared" si="63"/>
        <v>0</v>
      </c>
      <c r="I4081" s="311"/>
    </row>
    <row r="4082" spans="2:9" x14ac:dyDescent="0.35">
      <c r="B4082" s="310"/>
      <c r="C4082" s="294" t="str">
        <f>IF(F4082-G4082&lt;&gt;0,Journal!C4078,"")</f>
        <v/>
      </c>
      <c r="D4082" s="66" t="str">
        <f>IF(F4082-G4082&lt;&gt;0,Journal!D4078,"")</f>
        <v/>
      </c>
      <c r="E4082" s="295" t="str">
        <f>IF(F4082-G4082&lt;&gt;0,Journal!E4078,"")</f>
        <v/>
      </c>
      <c r="F4082" s="296"/>
      <c r="G4082" s="296"/>
      <c r="H4082" s="296">
        <f t="shared" si="63"/>
        <v>0</v>
      </c>
      <c r="I4082" s="311"/>
    </row>
    <row r="4083" spans="2:9" x14ac:dyDescent="0.35">
      <c r="B4083" s="310"/>
      <c r="C4083" s="294" t="str">
        <f>IF(F4083-G4083&lt;&gt;0,Journal!C4079,"")</f>
        <v/>
      </c>
      <c r="D4083" s="66" t="str">
        <f>IF(F4083-G4083&lt;&gt;0,Journal!D4079,"")</f>
        <v/>
      </c>
      <c r="E4083" s="295" t="str">
        <f>IF(F4083-G4083&lt;&gt;0,Journal!E4079,"")</f>
        <v/>
      </c>
      <c r="F4083" s="296"/>
      <c r="G4083" s="296"/>
      <c r="H4083" s="296">
        <f t="shared" si="63"/>
        <v>0</v>
      </c>
      <c r="I4083" s="311"/>
    </row>
    <row r="4084" spans="2:9" x14ac:dyDescent="0.35">
      <c r="B4084" s="310"/>
      <c r="C4084" s="294" t="str">
        <f>IF(F4084-G4084&lt;&gt;0,Journal!C4080,"")</f>
        <v/>
      </c>
      <c r="D4084" s="66" t="str">
        <f>IF(F4084-G4084&lt;&gt;0,Journal!D4080,"")</f>
        <v/>
      </c>
      <c r="E4084" s="295" t="str">
        <f>IF(F4084-G4084&lt;&gt;0,Journal!E4080,"")</f>
        <v/>
      </c>
      <c r="F4084" s="296"/>
      <c r="G4084" s="296"/>
      <c r="H4084" s="296">
        <f t="shared" si="63"/>
        <v>0</v>
      </c>
      <c r="I4084" s="311"/>
    </row>
    <row r="4085" spans="2:9" x14ac:dyDescent="0.35">
      <c r="B4085" s="310"/>
      <c r="C4085" s="294" t="str">
        <f>IF(F4085-G4085&lt;&gt;0,Journal!C4081,"")</f>
        <v/>
      </c>
      <c r="D4085" s="66" t="str">
        <f>IF(F4085-G4085&lt;&gt;0,Journal!D4081,"")</f>
        <v/>
      </c>
      <c r="E4085" s="295" t="str">
        <f>IF(F4085-G4085&lt;&gt;0,Journal!E4081,"")</f>
        <v/>
      </c>
      <c r="F4085" s="296"/>
      <c r="G4085" s="296"/>
      <c r="H4085" s="296">
        <f t="shared" si="63"/>
        <v>0</v>
      </c>
      <c r="I4085" s="311"/>
    </row>
    <row r="4086" spans="2:9" x14ac:dyDescent="0.35">
      <c r="B4086" s="310"/>
      <c r="C4086" s="294" t="str">
        <f>IF(F4086-G4086&lt;&gt;0,Journal!C4082,"")</f>
        <v/>
      </c>
      <c r="D4086" s="66" t="str">
        <f>IF(F4086-G4086&lt;&gt;0,Journal!D4082,"")</f>
        <v/>
      </c>
      <c r="E4086" s="295" t="str">
        <f>IF(F4086-G4086&lt;&gt;0,Journal!E4082,"")</f>
        <v/>
      </c>
      <c r="F4086" s="296"/>
      <c r="G4086" s="296"/>
      <c r="H4086" s="296">
        <f t="shared" si="63"/>
        <v>0</v>
      </c>
      <c r="I4086" s="311"/>
    </row>
    <row r="4087" spans="2:9" x14ac:dyDescent="0.35">
      <c r="B4087" s="310"/>
      <c r="C4087" s="294" t="str">
        <f>IF(F4087-G4087&lt;&gt;0,Journal!C4083,"")</f>
        <v/>
      </c>
      <c r="D4087" s="66" t="str">
        <f>IF(F4087-G4087&lt;&gt;0,Journal!D4083,"")</f>
        <v/>
      </c>
      <c r="E4087" s="295" t="str">
        <f>IF(F4087-G4087&lt;&gt;0,Journal!E4083,"")</f>
        <v/>
      </c>
      <c r="F4087" s="296"/>
      <c r="G4087" s="296"/>
      <c r="H4087" s="296">
        <f t="shared" si="63"/>
        <v>0</v>
      </c>
      <c r="I4087" s="311"/>
    </row>
    <row r="4088" spans="2:9" x14ac:dyDescent="0.35">
      <c r="B4088" s="310"/>
      <c r="C4088" s="294" t="str">
        <f>IF(F4088-G4088&lt;&gt;0,Journal!C4084,"")</f>
        <v/>
      </c>
      <c r="D4088" s="66" t="str">
        <f>IF(F4088-G4088&lt;&gt;0,Journal!D4084,"")</f>
        <v/>
      </c>
      <c r="E4088" s="295" t="str">
        <f>IF(F4088-G4088&lt;&gt;0,Journal!E4084,"")</f>
        <v/>
      </c>
      <c r="F4088" s="296"/>
      <c r="G4088" s="296"/>
      <c r="H4088" s="296">
        <f t="shared" si="63"/>
        <v>0</v>
      </c>
      <c r="I4088" s="311"/>
    </row>
    <row r="4089" spans="2:9" x14ac:dyDescent="0.35">
      <c r="B4089" s="310"/>
      <c r="C4089" s="294" t="str">
        <f>IF(F4089-G4089&lt;&gt;0,Journal!C4085,"")</f>
        <v/>
      </c>
      <c r="D4089" s="66" t="str">
        <f>IF(F4089-G4089&lt;&gt;0,Journal!D4085,"")</f>
        <v/>
      </c>
      <c r="E4089" s="295" t="str">
        <f>IF(F4089-G4089&lt;&gt;0,Journal!E4085,"")</f>
        <v/>
      </c>
      <c r="F4089" s="296"/>
      <c r="G4089" s="296"/>
      <c r="H4089" s="296">
        <f t="shared" si="63"/>
        <v>0</v>
      </c>
      <c r="I4089" s="311"/>
    </row>
    <row r="4090" spans="2:9" x14ac:dyDescent="0.35">
      <c r="B4090" s="310"/>
      <c r="C4090" s="294" t="str">
        <f>IF(F4090-G4090&lt;&gt;0,Journal!C4086,"")</f>
        <v/>
      </c>
      <c r="D4090" s="66" t="str">
        <f>IF(F4090-G4090&lt;&gt;0,Journal!D4086,"")</f>
        <v/>
      </c>
      <c r="E4090" s="295" t="str">
        <f>IF(F4090-G4090&lt;&gt;0,Journal!E4086,"")</f>
        <v/>
      </c>
      <c r="F4090" s="296"/>
      <c r="G4090" s="296"/>
      <c r="H4090" s="296">
        <f t="shared" si="63"/>
        <v>0</v>
      </c>
      <c r="I4090" s="311"/>
    </row>
    <row r="4091" spans="2:9" x14ac:dyDescent="0.35">
      <c r="B4091" s="310"/>
      <c r="C4091" s="294" t="str">
        <f>IF(F4091-G4091&lt;&gt;0,Journal!C4087,"")</f>
        <v/>
      </c>
      <c r="D4091" s="66" t="str">
        <f>IF(F4091-G4091&lt;&gt;0,Journal!D4087,"")</f>
        <v/>
      </c>
      <c r="E4091" s="295" t="str">
        <f>IF(F4091-G4091&lt;&gt;0,Journal!E4087,"")</f>
        <v/>
      </c>
      <c r="F4091" s="296"/>
      <c r="G4091" s="296"/>
      <c r="H4091" s="296">
        <f t="shared" si="63"/>
        <v>0</v>
      </c>
      <c r="I4091" s="311"/>
    </row>
    <row r="4092" spans="2:9" x14ac:dyDescent="0.35">
      <c r="B4092" s="310"/>
      <c r="C4092" s="294" t="str">
        <f>IF(F4092-G4092&lt;&gt;0,Journal!C4088,"")</f>
        <v/>
      </c>
      <c r="D4092" s="66" t="str">
        <f>IF(F4092-G4092&lt;&gt;0,Journal!D4088,"")</f>
        <v/>
      </c>
      <c r="E4092" s="295" t="str">
        <f>IF(F4092-G4092&lt;&gt;0,Journal!E4088,"")</f>
        <v/>
      </c>
      <c r="F4092" s="296"/>
      <c r="G4092" s="296"/>
      <c r="H4092" s="296">
        <f t="shared" si="63"/>
        <v>0</v>
      </c>
      <c r="I4092" s="311"/>
    </row>
    <row r="4093" spans="2:9" x14ac:dyDescent="0.35">
      <c r="B4093" s="310"/>
      <c r="C4093" s="294" t="str">
        <f>IF(F4093-G4093&lt;&gt;0,Journal!C4089,"")</f>
        <v/>
      </c>
      <c r="D4093" s="66" t="str">
        <f>IF(F4093-G4093&lt;&gt;0,Journal!D4089,"")</f>
        <v/>
      </c>
      <c r="E4093" s="295" t="str">
        <f>IF(F4093-G4093&lt;&gt;0,Journal!E4089,"")</f>
        <v/>
      </c>
      <c r="F4093" s="296"/>
      <c r="G4093" s="296"/>
      <c r="H4093" s="296">
        <f t="shared" si="63"/>
        <v>0</v>
      </c>
      <c r="I4093" s="311"/>
    </row>
    <row r="4094" spans="2:9" x14ac:dyDescent="0.35">
      <c r="B4094" s="310"/>
      <c r="C4094" s="294" t="str">
        <f>IF(F4094-G4094&lt;&gt;0,Journal!C4090,"")</f>
        <v/>
      </c>
      <c r="D4094" s="66" t="str">
        <f>IF(F4094-G4094&lt;&gt;0,Journal!D4090,"")</f>
        <v/>
      </c>
      <c r="E4094" s="295" t="str">
        <f>IF(F4094-G4094&lt;&gt;0,Journal!E4090,"")</f>
        <v/>
      </c>
      <c r="F4094" s="296"/>
      <c r="G4094" s="296"/>
      <c r="H4094" s="296">
        <f t="shared" si="63"/>
        <v>0</v>
      </c>
      <c r="I4094" s="311"/>
    </row>
    <row r="4095" spans="2:9" x14ac:dyDescent="0.35">
      <c r="B4095" s="310"/>
      <c r="C4095" s="294" t="str">
        <f>IF(F4095-G4095&lt;&gt;0,Journal!C4091,"")</f>
        <v/>
      </c>
      <c r="D4095" s="66" t="str">
        <f>IF(F4095-G4095&lt;&gt;0,Journal!D4091,"")</f>
        <v/>
      </c>
      <c r="E4095" s="295" t="str">
        <f>IF(F4095-G4095&lt;&gt;0,Journal!E4091,"")</f>
        <v/>
      </c>
      <c r="F4095" s="296"/>
      <c r="G4095" s="296"/>
      <c r="H4095" s="296">
        <f t="shared" si="63"/>
        <v>0</v>
      </c>
      <c r="I4095" s="311"/>
    </row>
    <row r="4096" spans="2:9" x14ac:dyDescent="0.35">
      <c r="B4096" s="310"/>
      <c r="C4096" s="294" t="str">
        <f>IF(F4096-G4096&lt;&gt;0,Journal!C4092,"")</f>
        <v/>
      </c>
      <c r="D4096" s="66" t="str">
        <f>IF(F4096-G4096&lt;&gt;0,Journal!D4092,"")</f>
        <v/>
      </c>
      <c r="E4096" s="295" t="str">
        <f>IF(F4096-G4096&lt;&gt;0,Journal!E4092,"")</f>
        <v/>
      </c>
      <c r="F4096" s="296"/>
      <c r="G4096" s="296"/>
      <c r="H4096" s="296">
        <f t="shared" si="63"/>
        <v>0</v>
      </c>
      <c r="I4096" s="311"/>
    </row>
    <row r="4097" spans="2:9" x14ac:dyDescent="0.35">
      <c r="B4097" s="310"/>
      <c r="C4097" s="294" t="str">
        <f>IF(F4097-G4097&lt;&gt;0,Journal!C4093,"")</f>
        <v/>
      </c>
      <c r="D4097" s="66" t="str">
        <f>IF(F4097-G4097&lt;&gt;0,Journal!D4093,"")</f>
        <v/>
      </c>
      <c r="E4097" s="295" t="str">
        <f>IF(F4097-G4097&lt;&gt;0,Journal!E4093,"")</f>
        <v/>
      </c>
      <c r="F4097" s="296"/>
      <c r="G4097" s="296"/>
      <c r="H4097" s="296">
        <f t="shared" si="63"/>
        <v>0</v>
      </c>
      <c r="I4097" s="311"/>
    </row>
    <row r="4098" spans="2:9" x14ac:dyDescent="0.35">
      <c r="B4098" s="310"/>
      <c r="C4098" s="294" t="str">
        <f>IF(F4098-G4098&lt;&gt;0,Journal!C4094,"")</f>
        <v/>
      </c>
      <c r="D4098" s="66" t="str">
        <f>IF(F4098-G4098&lt;&gt;0,Journal!D4094,"")</f>
        <v/>
      </c>
      <c r="E4098" s="295" t="str">
        <f>IF(F4098-G4098&lt;&gt;0,Journal!E4094,"")</f>
        <v/>
      </c>
      <c r="F4098" s="296"/>
      <c r="G4098" s="296"/>
      <c r="H4098" s="296">
        <f t="shared" si="63"/>
        <v>0</v>
      </c>
      <c r="I4098" s="311"/>
    </row>
    <row r="4099" spans="2:9" x14ac:dyDescent="0.35">
      <c r="B4099" s="310"/>
      <c r="C4099" s="294" t="str">
        <f>IF(F4099-G4099&lt;&gt;0,Journal!C4095,"")</f>
        <v/>
      </c>
      <c r="D4099" s="66" t="str">
        <f>IF(F4099-G4099&lt;&gt;0,Journal!D4095,"")</f>
        <v/>
      </c>
      <c r="E4099" s="295" t="str">
        <f>IF(F4099-G4099&lt;&gt;0,Journal!E4095,"")</f>
        <v/>
      </c>
      <c r="F4099" s="296"/>
      <c r="G4099" s="296"/>
      <c r="H4099" s="296">
        <f t="shared" si="63"/>
        <v>0</v>
      </c>
      <c r="I4099" s="311"/>
    </row>
    <row r="4100" spans="2:9" x14ac:dyDescent="0.35">
      <c r="B4100" s="310"/>
      <c r="C4100" s="294" t="str">
        <f>IF(F4100-G4100&lt;&gt;0,Journal!C4096,"")</f>
        <v/>
      </c>
      <c r="D4100" s="66" t="str">
        <f>IF(F4100-G4100&lt;&gt;0,Journal!D4096,"")</f>
        <v/>
      </c>
      <c r="E4100" s="295" t="str">
        <f>IF(F4100-G4100&lt;&gt;0,Journal!E4096,"")</f>
        <v/>
      </c>
      <c r="F4100" s="296"/>
      <c r="G4100" s="296"/>
      <c r="H4100" s="296">
        <f t="shared" si="63"/>
        <v>0</v>
      </c>
      <c r="I4100" s="311"/>
    </row>
    <row r="4101" spans="2:9" x14ac:dyDescent="0.35">
      <c r="B4101" s="310"/>
      <c r="C4101" s="294" t="str">
        <f>IF(F4101-G4101&lt;&gt;0,Journal!C4097,"")</f>
        <v/>
      </c>
      <c r="D4101" s="66" t="str">
        <f>IF(F4101-G4101&lt;&gt;0,Journal!D4097,"")</f>
        <v/>
      </c>
      <c r="E4101" s="295" t="str">
        <f>IF(F4101-G4101&lt;&gt;0,Journal!E4097,"")</f>
        <v/>
      </c>
      <c r="F4101" s="296"/>
      <c r="G4101" s="296"/>
      <c r="H4101" s="296">
        <f t="shared" si="63"/>
        <v>0</v>
      </c>
      <c r="I4101" s="311"/>
    </row>
    <row r="4102" spans="2:9" x14ac:dyDescent="0.35">
      <c r="B4102" s="310"/>
      <c r="C4102" s="294" t="str">
        <f>IF(F4102-G4102&lt;&gt;0,Journal!C4098,"")</f>
        <v/>
      </c>
      <c r="D4102" s="66" t="str">
        <f>IF(F4102-G4102&lt;&gt;0,Journal!D4098,"")</f>
        <v/>
      </c>
      <c r="E4102" s="295" t="str">
        <f>IF(F4102-G4102&lt;&gt;0,Journal!E4098,"")</f>
        <v/>
      </c>
      <c r="F4102" s="296"/>
      <c r="G4102" s="296"/>
      <c r="H4102" s="296">
        <f t="shared" si="63"/>
        <v>0</v>
      </c>
      <c r="I4102" s="311"/>
    </row>
    <row r="4103" spans="2:9" x14ac:dyDescent="0.35">
      <c r="B4103" s="310"/>
      <c r="C4103" s="294" t="str">
        <f>IF(F4103-G4103&lt;&gt;0,Journal!C4099,"")</f>
        <v/>
      </c>
      <c r="D4103" s="66" t="str">
        <f>IF(F4103-G4103&lt;&gt;0,Journal!D4099,"")</f>
        <v/>
      </c>
      <c r="E4103" s="295" t="str">
        <f>IF(F4103-G4103&lt;&gt;0,Journal!E4099,"")</f>
        <v/>
      </c>
      <c r="F4103" s="296"/>
      <c r="G4103" s="296"/>
      <c r="H4103" s="296">
        <f t="shared" si="63"/>
        <v>0</v>
      </c>
      <c r="I4103" s="311"/>
    </row>
    <row r="4104" spans="2:9" x14ac:dyDescent="0.35">
      <c r="B4104" s="310"/>
      <c r="C4104" s="294" t="str">
        <f>IF(F4104-G4104&lt;&gt;0,Journal!C4100,"")</f>
        <v/>
      </c>
      <c r="D4104" s="66" t="str">
        <f>IF(F4104-G4104&lt;&gt;0,Journal!D4100,"")</f>
        <v/>
      </c>
      <c r="E4104" s="295" t="str">
        <f>IF(F4104-G4104&lt;&gt;0,Journal!E4100,"")</f>
        <v/>
      </c>
      <c r="F4104" s="296"/>
      <c r="G4104" s="296"/>
      <c r="H4104" s="296">
        <f t="shared" si="63"/>
        <v>0</v>
      </c>
      <c r="I4104" s="311"/>
    </row>
    <row r="4105" spans="2:9" x14ac:dyDescent="0.35">
      <c r="B4105" s="310"/>
      <c r="C4105" s="294" t="str">
        <f>IF(F4105-G4105&lt;&gt;0,Journal!C4101,"")</f>
        <v/>
      </c>
      <c r="D4105" s="66" t="str">
        <f>IF(F4105-G4105&lt;&gt;0,Journal!D4101,"")</f>
        <v/>
      </c>
      <c r="E4105" s="295" t="str">
        <f>IF(F4105-G4105&lt;&gt;0,Journal!E4101,"")</f>
        <v/>
      </c>
      <c r="F4105" s="296"/>
      <c r="G4105" s="296"/>
      <c r="H4105" s="296">
        <f t="shared" si="63"/>
        <v>0</v>
      </c>
      <c r="I4105" s="311"/>
    </row>
    <row r="4106" spans="2:9" x14ac:dyDescent="0.35">
      <c r="B4106" s="310"/>
      <c r="C4106" s="294" t="str">
        <f>IF(F4106-G4106&lt;&gt;0,Journal!C4102,"")</f>
        <v/>
      </c>
      <c r="D4106" s="66" t="str">
        <f>IF(F4106-G4106&lt;&gt;0,Journal!D4102,"")</f>
        <v/>
      </c>
      <c r="E4106" s="295" t="str">
        <f>IF(F4106-G4106&lt;&gt;0,Journal!E4102,"")</f>
        <v/>
      </c>
      <c r="F4106" s="296"/>
      <c r="G4106" s="296"/>
      <c r="H4106" s="296">
        <f t="shared" si="63"/>
        <v>0</v>
      </c>
      <c r="I4106" s="311"/>
    </row>
    <row r="4107" spans="2:9" x14ac:dyDescent="0.35">
      <c r="B4107" s="310"/>
      <c r="C4107" s="294" t="str">
        <f>IF(F4107-G4107&lt;&gt;0,Journal!C4103,"")</f>
        <v/>
      </c>
      <c r="D4107" s="66" t="str">
        <f>IF(F4107-G4107&lt;&gt;0,Journal!D4103,"")</f>
        <v/>
      </c>
      <c r="E4107" s="295" t="str">
        <f>IF(F4107-G4107&lt;&gt;0,Journal!E4103,"")</f>
        <v/>
      </c>
      <c r="F4107" s="296"/>
      <c r="G4107" s="296"/>
      <c r="H4107" s="296">
        <f t="shared" si="63"/>
        <v>0</v>
      </c>
      <c r="I4107" s="311"/>
    </row>
    <row r="4108" spans="2:9" x14ac:dyDescent="0.35">
      <c r="B4108" s="310"/>
      <c r="C4108" s="294" t="str">
        <f>IF(F4108-G4108&lt;&gt;0,Journal!C4104,"")</f>
        <v/>
      </c>
      <c r="D4108" s="66" t="str">
        <f>IF(F4108-G4108&lt;&gt;0,Journal!D4104,"")</f>
        <v/>
      </c>
      <c r="E4108" s="295" t="str">
        <f>IF(F4108-G4108&lt;&gt;0,Journal!E4104,"")</f>
        <v/>
      </c>
      <c r="F4108" s="296"/>
      <c r="G4108" s="296"/>
      <c r="H4108" s="296">
        <f t="shared" si="63"/>
        <v>0</v>
      </c>
      <c r="I4108" s="311"/>
    </row>
    <row r="4109" spans="2:9" x14ac:dyDescent="0.35">
      <c r="B4109" s="310"/>
      <c r="C4109" s="294" t="str">
        <f>IF(F4109-G4109&lt;&gt;0,Journal!C4105,"")</f>
        <v/>
      </c>
      <c r="D4109" s="66" t="str">
        <f>IF(F4109-G4109&lt;&gt;0,Journal!D4105,"")</f>
        <v/>
      </c>
      <c r="E4109" s="295" t="str">
        <f>IF(F4109-G4109&lt;&gt;0,Journal!E4105,"")</f>
        <v/>
      </c>
      <c r="F4109" s="296"/>
      <c r="G4109" s="296"/>
      <c r="H4109" s="296">
        <f t="shared" si="63"/>
        <v>0</v>
      </c>
      <c r="I4109" s="311"/>
    </row>
    <row r="4110" spans="2:9" x14ac:dyDescent="0.35">
      <c r="B4110" s="310"/>
      <c r="C4110" s="294" t="str">
        <f>IF(F4110-G4110&lt;&gt;0,Journal!C4106,"")</f>
        <v/>
      </c>
      <c r="D4110" s="66" t="str">
        <f>IF(F4110-G4110&lt;&gt;0,Journal!D4106,"")</f>
        <v/>
      </c>
      <c r="E4110" s="295" t="str">
        <f>IF(F4110-G4110&lt;&gt;0,Journal!E4106,"")</f>
        <v/>
      </c>
      <c r="F4110" s="296"/>
      <c r="G4110" s="296"/>
      <c r="H4110" s="296">
        <f t="shared" si="63"/>
        <v>0</v>
      </c>
      <c r="I4110" s="311"/>
    </row>
    <row r="4111" spans="2:9" x14ac:dyDescent="0.35">
      <c r="B4111" s="310"/>
      <c r="C4111" s="294" t="str">
        <f>IF(F4111-G4111&lt;&gt;0,Journal!C4107,"")</f>
        <v/>
      </c>
      <c r="D4111" s="66" t="str">
        <f>IF(F4111-G4111&lt;&gt;0,Journal!D4107,"")</f>
        <v/>
      </c>
      <c r="E4111" s="295" t="str">
        <f>IF(F4111-G4111&lt;&gt;0,Journal!E4107,"")</f>
        <v/>
      </c>
      <c r="F4111" s="296"/>
      <c r="G4111" s="296"/>
      <c r="H4111" s="296">
        <f t="shared" si="63"/>
        <v>0</v>
      </c>
      <c r="I4111" s="311"/>
    </row>
    <row r="4112" spans="2:9" x14ac:dyDescent="0.35">
      <c r="B4112" s="310"/>
      <c r="C4112" s="294" t="str">
        <f>IF(F4112-G4112&lt;&gt;0,Journal!C4108,"")</f>
        <v/>
      </c>
      <c r="D4112" s="66" t="str">
        <f>IF(F4112-G4112&lt;&gt;0,Journal!D4108,"")</f>
        <v/>
      </c>
      <c r="E4112" s="295" t="str">
        <f>IF(F4112-G4112&lt;&gt;0,Journal!E4108,"")</f>
        <v/>
      </c>
      <c r="F4112" s="296"/>
      <c r="G4112" s="296"/>
      <c r="H4112" s="296">
        <f t="shared" ref="H4112:H4175" si="64">IF($F$9="Debit",(H4111+F4112-G4112),(H4111+G4112-F4112))</f>
        <v>0</v>
      </c>
      <c r="I4112" s="311"/>
    </row>
    <row r="4113" spans="2:9" x14ac:dyDescent="0.35">
      <c r="B4113" s="310"/>
      <c r="C4113" s="294" t="str">
        <f>IF(F4113-G4113&lt;&gt;0,Journal!C4109,"")</f>
        <v/>
      </c>
      <c r="D4113" s="66" t="str">
        <f>IF(F4113-G4113&lt;&gt;0,Journal!D4109,"")</f>
        <v/>
      </c>
      <c r="E4113" s="295" t="str">
        <f>IF(F4113-G4113&lt;&gt;0,Journal!E4109,"")</f>
        <v/>
      </c>
      <c r="F4113" s="296"/>
      <c r="G4113" s="296"/>
      <c r="H4113" s="296">
        <f t="shared" si="64"/>
        <v>0</v>
      </c>
      <c r="I4113" s="311"/>
    </row>
    <row r="4114" spans="2:9" x14ac:dyDescent="0.35">
      <c r="B4114" s="310"/>
      <c r="C4114" s="294" t="str">
        <f>IF(F4114-G4114&lt;&gt;0,Journal!C4110,"")</f>
        <v/>
      </c>
      <c r="D4114" s="66" t="str">
        <f>IF(F4114-G4114&lt;&gt;0,Journal!D4110,"")</f>
        <v/>
      </c>
      <c r="E4114" s="295" t="str">
        <f>IF(F4114-G4114&lt;&gt;0,Journal!E4110,"")</f>
        <v/>
      </c>
      <c r="F4114" s="296"/>
      <c r="G4114" s="296"/>
      <c r="H4114" s="296">
        <f t="shared" si="64"/>
        <v>0</v>
      </c>
      <c r="I4114" s="311"/>
    </row>
    <row r="4115" spans="2:9" x14ac:dyDescent="0.35">
      <c r="B4115" s="310"/>
      <c r="C4115" s="294" t="str">
        <f>IF(F4115-G4115&lt;&gt;0,Journal!C4111,"")</f>
        <v/>
      </c>
      <c r="D4115" s="66" t="str">
        <f>IF(F4115-G4115&lt;&gt;0,Journal!D4111,"")</f>
        <v/>
      </c>
      <c r="E4115" s="295" t="str">
        <f>IF(F4115-G4115&lt;&gt;0,Journal!E4111,"")</f>
        <v/>
      </c>
      <c r="F4115" s="296"/>
      <c r="G4115" s="296"/>
      <c r="H4115" s="296">
        <f t="shared" si="64"/>
        <v>0</v>
      </c>
      <c r="I4115" s="311"/>
    </row>
    <row r="4116" spans="2:9" x14ac:dyDescent="0.35">
      <c r="B4116" s="310"/>
      <c r="C4116" s="294" t="str">
        <f>IF(F4116-G4116&lt;&gt;0,Journal!C4112,"")</f>
        <v/>
      </c>
      <c r="D4116" s="66" t="str">
        <f>IF(F4116-G4116&lt;&gt;0,Journal!D4112,"")</f>
        <v/>
      </c>
      <c r="E4116" s="295" t="str">
        <f>IF(F4116-G4116&lt;&gt;0,Journal!E4112,"")</f>
        <v/>
      </c>
      <c r="F4116" s="296"/>
      <c r="G4116" s="296"/>
      <c r="H4116" s="296">
        <f t="shared" si="64"/>
        <v>0</v>
      </c>
      <c r="I4116" s="311"/>
    </row>
    <row r="4117" spans="2:9" x14ac:dyDescent="0.35">
      <c r="B4117" s="310"/>
      <c r="C4117" s="294" t="str">
        <f>IF(F4117-G4117&lt;&gt;0,Journal!C4113,"")</f>
        <v/>
      </c>
      <c r="D4117" s="66" t="str">
        <f>IF(F4117-G4117&lt;&gt;0,Journal!D4113,"")</f>
        <v/>
      </c>
      <c r="E4117" s="295" t="str">
        <f>IF(F4117-G4117&lt;&gt;0,Journal!E4113,"")</f>
        <v/>
      </c>
      <c r="F4117" s="296"/>
      <c r="G4117" s="296"/>
      <c r="H4117" s="296">
        <f t="shared" si="64"/>
        <v>0</v>
      </c>
      <c r="I4117" s="311"/>
    </row>
    <row r="4118" spans="2:9" x14ac:dyDescent="0.35">
      <c r="B4118" s="310"/>
      <c r="C4118" s="294" t="str">
        <f>IF(F4118-G4118&lt;&gt;0,Journal!C4114,"")</f>
        <v/>
      </c>
      <c r="D4118" s="66" t="str">
        <f>IF(F4118-G4118&lt;&gt;0,Journal!D4114,"")</f>
        <v/>
      </c>
      <c r="E4118" s="295" t="str">
        <f>IF(F4118-G4118&lt;&gt;0,Journal!E4114,"")</f>
        <v/>
      </c>
      <c r="F4118" s="296"/>
      <c r="G4118" s="296"/>
      <c r="H4118" s="296">
        <f t="shared" si="64"/>
        <v>0</v>
      </c>
      <c r="I4118" s="311"/>
    </row>
    <row r="4119" spans="2:9" x14ac:dyDescent="0.35">
      <c r="B4119" s="310"/>
      <c r="C4119" s="294" t="str">
        <f>IF(F4119-G4119&lt;&gt;0,Journal!C4115,"")</f>
        <v/>
      </c>
      <c r="D4119" s="66" t="str">
        <f>IF(F4119-G4119&lt;&gt;0,Journal!D4115,"")</f>
        <v/>
      </c>
      <c r="E4119" s="295" t="str">
        <f>IF(F4119-G4119&lt;&gt;0,Journal!E4115,"")</f>
        <v/>
      </c>
      <c r="F4119" s="296"/>
      <c r="G4119" s="296"/>
      <c r="H4119" s="296">
        <f t="shared" si="64"/>
        <v>0</v>
      </c>
      <c r="I4119" s="311"/>
    </row>
    <row r="4120" spans="2:9" x14ac:dyDescent="0.35">
      <c r="B4120" s="310"/>
      <c r="C4120" s="294" t="str">
        <f>IF(F4120-G4120&lt;&gt;0,Journal!C4116,"")</f>
        <v/>
      </c>
      <c r="D4120" s="66" t="str">
        <f>IF(F4120-G4120&lt;&gt;0,Journal!D4116,"")</f>
        <v/>
      </c>
      <c r="E4120" s="295" t="str">
        <f>IF(F4120-G4120&lt;&gt;0,Journal!E4116,"")</f>
        <v/>
      </c>
      <c r="F4120" s="296"/>
      <c r="G4120" s="296"/>
      <c r="H4120" s="296">
        <f t="shared" si="64"/>
        <v>0</v>
      </c>
      <c r="I4120" s="311"/>
    </row>
    <row r="4121" spans="2:9" x14ac:dyDescent="0.35">
      <c r="B4121" s="310"/>
      <c r="C4121" s="294" t="str">
        <f>IF(F4121-G4121&lt;&gt;0,Journal!C4117,"")</f>
        <v/>
      </c>
      <c r="D4121" s="66" t="str">
        <f>IF(F4121-G4121&lt;&gt;0,Journal!D4117,"")</f>
        <v/>
      </c>
      <c r="E4121" s="295" t="str">
        <f>IF(F4121-G4121&lt;&gt;0,Journal!E4117,"")</f>
        <v/>
      </c>
      <c r="F4121" s="296"/>
      <c r="G4121" s="296"/>
      <c r="H4121" s="296">
        <f t="shared" si="64"/>
        <v>0</v>
      </c>
      <c r="I4121" s="311"/>
    </row>
    <row r="4122" spans="2:9" x14ac:dyDescent="0.35">
      <c r="B4122" s="310"/>
      <c r="C4122" s="294" t="str">
        <f>IF(F4122-G4122&lt;&gt;0,Journal!C4118,"")</f>
        <v/>
      </c>
      <c r="D4122" s="66" t="str">
        <f>IF(F4122-G4122&lt;&gt;0,Journal!D4118,"")</f>
        <v/>
      </c>
      <c r="E4122" s="295" t="str">
        <f>IF(F4122-G4122&lt;&gt;0,Journal!E4118,"")</f>
        <v/>
      </c>
      <c r="F4122" s="296"/>
      <c r="G4122" s="296"/>
      <c r="H4122" s="296">
        <f t="shared" si="64"/>
        <v>0</v>
      </c>
      <c r="I4122" s="311"/>
    </row>
    <row r="4123" spans="2:9" x14ac:dyDescent="0.35">
      <c r="B4123" s="310"/>
      <c r="C4123" s="294" t="str">
        <f>IF(F4123-G4123&lt;&gt;0,Journal!C4119,"")</f>
        <v/>
      </c>
      <c r="D4123" s="66" t="str">
        <f>IF(F4123-G4123&lt;&gt;0,Journal!D4119,"")</f>
        <v/>
      </c>
      <c r="E4123" s="295" t="str">
        <f>IF(F4123-G4123&lt;&gt;0,Journal!E4119,"")</f>
        <v/>
      </c>
      <c r="F4123" s="296"/>
      <c r="G4123" s="296"/>
      <c r="H4123" s="296">
        <f t="shared" si="64"/>
        <v>0</v>
      </c>
      <c r="I4123" s="311"/>
    </row>
    <row r="4124" spans="2:9" x14ac:dyDescent="0.35">
      <c r="B4124" s="310"/>
      <c r="C4124" s="294" t="str">
        <f>IF(F4124-G4124&lt;&gt;0,Journal!C4120,"")</f>
        <v/>
      </c>
      <c r="D4124" s="66" t="str">
        <f>IF(F4124-G4124&lt;&gt;0,Journal!D4120,"")</f>
        <v/>
      </c>
      <c r="E4124" s="295" t="str">
        <f>IF(F4124-G4124&lt;&gt;0,Journal!E4120,"")</f>
        <v/>
      </c>
      <c r="F4124" s="296"/>
      <c r="G4124" s="296"/>
      <c r="H4124" s="296">
        <f t="shared" si="64"/>
        <v>0</v>
      </c>
      <c r="I4124" s="311"/>
    </row>
    <row r="4125" spans="2:9" x14ac:dyDescent="0.35">
      <c r="B4125" s="310"/>
      <c r="C4125" s="294" t="str">
        <f>IF(F4125-G4125&lt;&gt;0,Journal!C4121,"")</f>
        <v/>
      </c>
      <c r="D4125" s="66" t="str">
        <f>IF(F4125-G4125&lt;&gt;0,Journal!D4121,"")</f>
        <v/>
      </c>
      <c r="E4125" s="295" t="str">
        <f>IF(F4125-G4125&lt;&gt;0,Journal!E4121,"")</f>
        <v/>
      </c>
      <c r="F4125" s="296"/>
      <c r="G4125" s="296"/>
      <c r="H4125" s="296">
        <f t="shared" si="64"/>
        <v>0</v>
      </c>
      <c r="I4125" s="311"/>
    </row>
    <row r="4126" spans="2:9" x14ac:dyDescent="0.35">
      <c r="B4126" s="310"/>
      <c r="C4126" s="294" t="str">
        <f>IF(F4126-G4126&lt;&gt;0,Journal!C4122,"")</f>
        <v/>
      </c>
      <c r="D4126" s="66" t="str">
        <f>IF(F4126-G4126&lt;&gt;0,Journal!D4122,"")</f>
        <v/>
      </c>
      <c r="E4126" s="295" t="str">
        <f>IF(F4126-G4126&lt;&gt;0,Journal!E4122,"")</f>
        <v/>
      </c>
      <c r="F4126" s="296"/>
      <c r="G4126" s="296"/>
      <c r="H4126" s="296">
        <f t="shared" si="64"/>
        <v>0</v>
      </c>
      <c r="I4126" s="311"/>
    </row>
    <row r="4127" spans="2:9" x14ac:dyDescent="0.35">
      <c r="B4127" s="310"/>
      <c r="C4127" s="294" t="str">
        <f>IF(F4127-G4127&lt;&gt;0,Journal!C4123,"")</f>
        <v/>
      </c>
      <c r="D4127" s="66" t="str">
        <f>IF(F4127-G4127&lt;&gt;0,Journal!D4123,"")</f>
        <v/>
      </c>
      <c r="E4127" s="295" t="str">
        <f>IF(F4127-G4127&lt;&gt;0,Journal!E4123,"")</f>
        <v/>
      </c>
      <c r="F4127" s="296"/>
      <c r="G4127" s="296"/>
      <c r="H4127" s="296">
        <f t="shared" si="64"/>
        <v>0</v>
      </c>
      <c r="I4127" s="311"/>
    </row>
    <row r="4128" spans="2:9" x14ac:dyDescent="0.35">
      <c r="B4128" s="310"/>
      <c r="C4128" s="294" t="str">
        <f>IF(F4128-G4128&lt;&gt;0,Journal!C4124,"")</f>
        <v/>
      </c>
      <c r="D4128" s="66" t="str">
        <f>IF(F4128-G4128&lt;&gt;0,Journal!D4124,"")</f>
        <v/>
      </c>
      <c r="E4128" s="295" t="str">
        <f>IF(F4128-G4128&lt;&gt;0,Journal!E4124,"")</f>
        <v/>
      </c>
      <c r="F4128" s="296"/>
      <c r="G4128" s="296"/>
      <c r="H4128" s="296">
        <f t="shared" si="64"/>
        <v>0</v>
      </c>
      <c r="I4128" s="311"/>
    </row>
    <row r="4129" spans="2:9" x14ac:dyDescent="0.35">
      <c r="B4129" s="310"/>
      <c r="C4129" s="294" t="str">
        <f>IF(F4129-G4129&lt;&gt;0,Journal!C4125,"")</f>
        <v/>
      </c>
      <c r="D4129" s="66" t="str">
        <f>IF(F4129-G4129&lt;&gt;0,Journal!D4125,"")</f>
        <v/>
      </c>
      <c r="E4129" s="295" t="str">
        <f>IF(F4129-G4129&lt;&gt;0,Journal!E4125,"")</f>
        <v/>
      </c>
      <c r="F4129" s="296"/>
      <c r="G4129" s="296"/>
      <c r="H4129" s="296">
        <f t="shared" si="64"/>
        <v>0</v>
      </c>
      <c r="I4129" s="311"/>
    </row>
    <row r="4130" spans="2:9" x14ac:dyDescent="0.35">
      <c r="B4130" s="310"/>
      <c r="C4130" s="294" t="str">
        <f>IF(F4130-G4130&lt;&gt;0,Journal!C4126,"")</f>
        <v/>
      </c>
      <c r="D4130" s="66" t="str">
        <f>IF(F4130-G4130&lt;&gt;0,Journal!D4126,"")</f>
        <v/>
      </c>
      <c r="E4130" s="295" t="str">
        <f>IF(F4130-G4130&lt;&gt;0,Journal!E4126,"")</f>
        <v/>
      </c>
      <c r="F4130" s="296"/>
      <c r="G4130" s="296"/>
      <c r="H4130" s="296">
        <f t="shared" si="64"/>
        <v>0</v>
      </c>
      <c r="I4130" s="311"/>
    </row>
    <row r="4131" spans="2:9" x14ac:dyDescent="0.35">
      <c r="B4131" s="310"/>
      <c r="C4131" s="294" t="str">
        <f>IF(F4131-G4131&lt;&gt;0,Journal!C4127,"")</f>
        <v/>
      </c>
      <c r="D4131" s="66" t="str">
        <f>IF(F4131-G4131&lt;&gt;0,Journal!D4127,"")</f>
        <v/>
      </c>
      <c r="E4131" s="295" t="str">
        <f>IF(F4131-G4131&lt;&gt;0,Journal!E4127,"")</f>
        <v/>
      </c>
      <c r="F4131" s="296"/>
      <c r="G4131" s="296"/>
      <c r="H4131" s="296">
        <f t="shared" si="64"/>
        <v>0</v>
      </c>
      <c r="I4131" s="311"/>
    </row>
    <row r="4132" spans="2:9" x14ac:dyDescent="0.35">
      <c r="B4132" s="310"/>
      <c r="C4132" s="294" t="str">
        <f>IF(F4132-G4132&lt;&gt;0,Journal!C4128,"")</f>
        <v/>
      </c>
      <c r="D4132" s="66" t="str">
        <f>IF(F4132-G4132&lt;&gt;0,Journal!D4128,"")</f>
        <v/>
      </c>
      <c r="E4132" s="295" t="str">
        <f>IF(F4132-G4132&lt;&gt;0,Journal!E4128,"")</f>
        <v/>
      </c>
      <c r="F4132" s="296"/>
      <c r="G4132" s="296"/>
      <c r="H4132" s="296">
        <f t="shared" si="64"/>
        <v>0</v>
      </c>
      <c r="I4132" s="311"/>
    </row>
    <row r="4133" spans="2:9" x14ac:dyDescent="0.35">
      <c r="B4133" s="310"/>
      <c r="C4133" s="294" t="str">
        <f>IF(F4133-G4133&lt;&gt;0,Journal!C4129,"")</f>
        <v/>
      </c>
      <c r="D4133" s="66" t="str">
        <f>IF(F4133-G4133&lt;&gt;0,Journal!D4129,"")</f>
        <v/>
      </c>
      <c r="E4133" s="295" t="str">
        <f>IF(F4133-G4133&lt;&gt;0,Journal!E4129,"")</f>
        <v/>
      </c>
      <c r="F4133" s="296"/>
      <c r="G4133" s="296"/>
      <c r="H4133" s="296">
        <f t="shared" si="64"/>
        <v>0</v>
      </c>
      <c r="I4133" s="311"/>
    </row>
    <row r="4134" spans="2:9" x14ac:dyDescent="0.35">
      <c r="B4134" s="310"/>
      <c r="C4134" s="294" t="str">
        <f>IF(F4134-G4134&lt;&gt;0,Journal!C4130,"")</f>
        <v/>
      </c>
      <c r="D4134" s="66" t="str">
        <f>IF(F4134-G4134&lt;&gt;0,Journal!D4130,"")</f>
        <v/>
      </c>
      <c r="E4134" s="295" t="str">
        <f>IF(F4134-G4134&lt;&gt;0,Journal!E4130,"")</f>
        <v/>
      </c>
      <c r="F4134" s="296"/>
      <c r="G4134" s="296"/>
      <c r="H4134" s="296">
        <f t="shared" si="64"/>
        <v>0</v>
      </c>
      <c r="I4134" s="311"/>
    </row>
    <row r="4135" spans="2:9" x14ac:dyDescent="0.35">
      <c r="B4135" s="310"/>
      <c r="C4135" s="294" t="str">
        <f>IF(F4135-G4135&lt;&gt;0,Journal!C4131,"")</f>
        <v/>
      </c>
      <c r="D4135" s="66" t="str">
        <f>IF(F4135-G4135&lt;&gt;0,Journal!D4131,"")</f>
        <v/>
      </c>
      <c r="E4135" s="295" t="str">
        <f>IF(F4135-G4135&lt;&gt;0,Journal!E4131,"")</f>
        <v/>
      </c>
      <c r="F4135" s="296"/>
      <c r="G4135" s="296"/>
      <c r="H4135" s="296">
        <f t="shared" si="64"/>
        <v>0</v>
      </c>
      <c r="I4135" s="311"/>
    </row>
    <row r="4136" spans="2:9" x14ac:dyDescent="0.35">
      <c r="B4136" s="310"/>
      <c r="C4136" s="294" t="str">
        <f>IF(F4136-G4136&lt;&gt;0,Journal!C4132,"")</f>
        <v/>
      </c>
      <c r="D4136" s="66" t="str">
        <f>IF(F4136-G4136&lt;&gt;0,Journal!D4132,"")</f>
        <v/>
      </c>
      <c r="E4136" s="295" t="str">
        <f>IF(F4136-G4136&lt;&gt;0,Journal!E4132,"")</f>
        <v/>
      </c>
      <c r="F4136" s="296"/>
      <c r="G4136" s="296"/>
      <c r="H4136" s="296">
        <f t="shared" si="64"/>
        <v>0</v>
      </c>
      <c r="I4136" s="311"/>
    </row>
    <row r="4137" spans="2:9" x14ac:dyDescent="0.35">
      <c r="B4137" s="310"/>
      <c r="C4137" s="294" t="str">
        <f>IF(F4137-G4137&lt;&gt;0,Journal!C4133,"")</f>
        <v/>
      </c>
      <c r="D4137" s="66" t="str">
        <f>IF(F4137-G4137&lt;&gt;0,Journal!D4133,"")</f>
        <v/>
      </c>
      <c r="E4137" s="295" t="str">
        <f>IF(F4137-G4137&lt;&gt;0,Journal!E4133,"")</f>
        <v/>
      </c>
      <c r="F4137" s="296"/>
      <c r="G4137" s="296"/>
      <c r="H4137" s="296">
        <f t="shared" si="64"/>
        <v>0</v>
      </c>
      <c r="I4137" s="311"/>
    </row>
    <row r="4138" spans="2:9" x14ac:dyDescent="0.35">
      <c r="B4138" s="310"/>
      <c r="C4138" s="294" t="str">
        <f>IF(F4138-G4138&lt;&gt;0,Journal!C4134,"")</f>
        <v/>
      </c>
      <c r="D4138" s="66" t="str">
        <f>IF(F4138-G4138&lt;&gt;0,Journal!D4134,"")</f>
        <v/>
      </c>
      <c r="E4138" s="295" t="str">
        <f>IF(F4138-G4138&lt;&gt;0,Journal!E4134,"")</f>
        <v/>
      </c>
      <c r="F4138" s="296"/>
      <c r="G4138" s="296"/>
      <c r="H4138" s="296">
        <f t="shared" si="64"/>
        <v>0</v>
      </c>
      <c r="I4138" s="311"/>
    </row>
    <row r="4139" spans="2:9" x14ac:dyDescent="0.35">
      <c r="B4139" s="310"/>
      <c r="C4139" s="294" t="str">
        <f>IF(F4139-G4139&lt;&gt;0,Journal!C4135,"")</f>
        <v/>
      </c>
      <c r="D4139" s="66" t="str">
        <f>IF(F4139-G4139&lt;&gt;0,Journal!D4135,"")</f>
        <v/>
      </c>
      <c r="E4139" s="295" t="str">
        <f>IF(F4139-G4139&lt;&gt;0,Journal!E4135,"")</f>
        <v/>
      </c>
      <c r="F4139" s="296"/>
      <c r="G4139" s="296"/>
      <c r="H4139" s="296">
        <f t="shared" si="64"/>
        <v>0</v>
      </c>
      <c r="I4139" s="311"/>
    </row>
    <row r="4140" spans="2:9" x14ac:dyDescent="0.35">
      <c r="B4140" s="310"/>
      <c r="C4140" s="294" t="str">
        <f>IF(F4140-G4140&lt;&gt;0,Journal!C4136,"")</f>
        <v/>
      </c>
      <c r="D4140" s="66" t="str">
        <f>IF(F4140-G4140&lt;&gt;0,Journal!D4136,"")</f>
        <v/>
      </c>
      <c r="E4140" s="295" t="str">
        <f>IF(F4140-G4140&lt;&gt;0,Journal!E4136,"")</f>
        <v/>
      </c>
      <c r="F4140" s="296"/>
      <c r="G4140" s="296"/>
      <c r="H4140" s="296">
        <f t="shared" si="64"/>
        <v>0</v>
      </c>
      <c r="I4140" s="311"/>
    </row>
    <row r="4141" spans="2:9" x14ac:dyDescent="0.35">
      <c r="B4141" s="310"/>
      <c r="C4141" s="294" t="str">
        <f>IF(F4141-G4141&lt;&gt;0,Journal!C4137,"")</f>
        <v/>
      </c>
      <c r="D4141" s="66" t="str">
        <f>IF(F4141-G4141&lt;&gt;0,Journal!D4137,"")</f>
        <v/>
      </c>
      <c r="E4141" s="295" t="str">
        <f>IF(F4141-G4141&lt;&gt;0,Journal!E4137,"")</f>
        <v/>
      </c>
      <c r="F4141" s="296"/>
      <c r="G4141" s="296"/>
      <c r="H4141" s="296">
        <f t="shared" si="64"/>
        <v>0</v>
      </c>
      <c r="I4141" s="311"/>
    </row>
    <row r="4142" spans="2:9" x14ac:dyDescent="0.35">
      <c r="B4142" s="310"/>
      <c r="C4142" s="294" t="str">
        <f>IF(F4142-G4142&lt;&gt;0,Journal!C4138,"")</f>
        <v/>
      </c>
      <c r="D4142" s="66" t="str">
        <f>IF(F4142-G4142&lt;&gt;0,Journal!D4138,"")</f>
        <v/>
      </c>
      <c r="E4142" s="295" t="str">
        <f>IF(F4142-G4142&lt;&gt;0,Journal!E4138,"")</f>
        <v/>
      </c>
      <c r="F4142" s="296"/>
      <c r="G4142" s="296"/>
      <c r="H4142" s="296">
        <f t="shared" si="64"/>
        <v>0</v>
      </c>
      <c r="I4142" s="311"/>
    </row>
    <row r="4143" spans="2:9" x14ac:dyDescent="0.35">
      <c r="B4143" s="310"/>
      <c r="C4143" s="294" t="str">
        <f>IF(F4143-G4143&lt;&gt;0,Journal!C4139,"")</f>
        <v/>
      </c>
      <c r="D4143" s="66" t="str">
        <f>IF(F4143-G4143&lt;&gt;0,Journal!D4139,"")</f>
        <v/>
      </c>
      <c r="E4143" s="295" t="str">
        <f>IF(F4143-G4143&lt;&gt;0,Journal!E4139,"")</f>
        <v/>
      </c>
      <c r="F4143" s="296"/>
      <c r="G4143" s="296"/>
      <c r="H4143" s="296">
        <f t="shared" si="64"/>
        <v>0</v>
      </c>
      <c r="I4143" s="311"/>
    </row>
    <row r="4144" spans="2:9" x14ac:dyDescent="0.35">
      <c r="B4144" s="310"/>
      <c r="C4144" s="294" t="str">
        <f>IF(F4144-G4144&lt;&gt;0,Journal!C4140,"")</f>
        <v/>
      </c>
      <c r="D4144" s="66" t="str">
        <f>IF(F4144-G4144&lt;&gt;0,Journal!D4140,"")</f>
        <v/>
      </c>
      <c r="E4144" s="295" t="str">
        <f>IF(F4144-G4144&lt;&gt;0,Journal!E4140,"")</f>
        <v/>
      </c>
      <c r="F4144" s="296"/>
      <c r="G4144" s="296"/>
      <c r="H4144" s="296">
        <f t="shared" si="64"/>
        <v>0</v>
      </c>
      <c r="I4144" s="311"/>
    </row>
    <row r="4145" spans="2:9" x14ac:dyDescent="0.35">
      <c r="B4145" s="310"/>
      <c r="C4145" s="294" t="str">
        <f>IF(F4145-G4145&lt;&gt;0,Journal!C4141,"")</f>
        <v/>
      </c>
      <c r="D4145" s="66" t="str">
        <f>IF(F4145-G4145&lt;&gt;0,Journal!D4141,"")</f>
        <v/>
      </c>
      <c r="E4145" s="295" t="str">
        <f>IF(F4145-G4145&lt;&gt;0,Journal!E4141,"")</f>
        <v/>
      </c>
      <c r="F4145" s="296"/>
      <c r="G4145" s="296"/>
      <c r="H4145" s="296">
        <f t="shared" si="64"/>
        <v>0</v>
      </c>
      <c r="I4145" s="311"/>
    </row>
    <row r="4146" spans="2:9" x14ac:dyDescent="0.35">
      <c r="B4146" s="310"/>
      <c r="C4146" s="294" t="str">
        <f>IF(F4146-G4146&lt;&gt;0,Journal!C4142,"")</f>
        <v/>
      </c>
      <c r="D4146" s="66" t="str">
        <f>IF(F4146-G4146&lt;&gt;0,Journal!D4142,"")</f>
        <v/>
      </c>
      <c r="E4146" s="295" t="str">
        <f>IF(F4146-G4146&lt;&gt;0,Journal!E4142,"")</f>
        <v/>
      </c>
      <c r="F4146" s="296"/>
      <c r="G4146" s="296"/>
      <c r="H4146" s="296">
        <f t="shared" si="64"/>
        <v>0</v>
      </c>
      <c r="I4146" s="311"/>
    </row>
    <row r="4147" spans="2:9" x14ac:dyDescent="0.35">
      <c r="B4147" s="310"/>
      <c r="C4147" s="294" t="str">
        <f>IF(F4147-G4147&lt;&gt;0,Journal!C4143,"")</f>
        <v/>
      </c>
      <c r="D4147" s="66" t="str">
        <f>IF(F4147-G4147&lt;&gt;0,Journal!D4143,"")</f>
        <v/>
      </c>
      <c r="E4147" s="295" t="str">
        <f>IF(F4147-G4147&lt;&gt;0,Journal!E4143,"")</f>
        <v/>
      </c>
      <c r="F4147" s="296"/>
      <c r="G4147" s="296"/>
      <c r="H4147" s="296">
        <f t="shared" si="64"/>
        <v>0</v>
      </c>
      <c r="I4147" s="311"/>
    </row>
    <row r="4148" spans="2:9" x14ac:dyDescent="0.35">
      <c r="B4148" s="310"/>
      <c r="C4148" s="294" t="str">
        <f>IF(F4148-G4148&lt;&gt;0,Journal!C4144,"")</f>
        <v/>
      </c>
      <c r="D4148" s="66" t="str">
        <f>IF(F4148-G4148&lt;&gt;0,Journal!D4144,"")</f>
        <v/>
      </c>
      <c r="E4148" s="295" t="str">
        <f>IF(F4148-G4148&lt;&gt;0,Journal!E4144,"")</f>
        <v/>
      </c>
      <c r="F4148" s="296"/>
      <c r="G4148" s="296"/>
      <c r="H4148" s="296">
        <f t="shared" si="64"/>
        <v>0</v>
      </c>
      <c r="I4148" s="311"/>
    </row>
    <row r="4149" spans="2:9" x14ac:dyDescent="0.35">
      <c r="B4149" s="310"/>
      <c r="C4149" s="294" t="str">
        <f>IF(F4149-G4149&lt;&gt;0,Journal!C4145,"")</f>
        <v/>
      </c>
      <c r="D4149" s="66" t="str">
        <f>IF(F4149-G4149&lt;&gt;0,Journal!D4145,"")</f>
        <v/>
      </c>
      <c r="E4149" s="295" t="str">
        <f>IF(F4149-G4149&lt;&gt;0,Journal!E4145,"")</f>
        <v/>
      </c>
      <c r="F4149" s="296"/>
      <c r="G4149" s="296"/>
      <c r="H4149" s="296">
        <f t="shared" si="64"/>
        <v>0</v>
      </c>
      <c r="I4149" s="311"/>
    </row>
    <row r="4150" spans="2:9" x14ac:dyDescent="0.35">
      <c r="B4150" s="310"/>
      <c r="C4150" s="294" t="str">
        <f>IF(F4150-G4150&lt;&gt;0,Journal!C4146,"")</f>
        <v/>
      </c>
      <c r="D4150" s="66" t="str">
        <f>IF(F4150-G4150&lt;&gt;0,Journal!D4146,"")</f>
        <v/>
      </c>
      <c r="E4150" s="295" t="str">
        <f>IF(F4150-G4150&lt;&gt;0,Journal!E4146,"")</f>
        <v/>
      </c>
      <c r="F4150" s="296"/>
      <c r="G4150" s="296"/>
      <c r="H4150" s="296">
        <f t="shared" si="64"/>
        <v>0</v>
      </c>
      <c r="I4150" s="311"/>
    </row>
    <row r="4151" spans="2:9" x14ac:dyDescent="0.35">
      <c r="B4151" s="310"/>
      <c r="C4151" s="294" t="str">
        <f>IF(F4151-G4151&lt;&gt;0,Journal!C4147,"")</f>
        <v/>
      </c>
      <c r="D4151" s="66" t="str">
        <f>IF(F4151-G4151&lt;&gt;0,Journal!D4147,"")</f>
        <v/>
      </c>
      <c r="E4151" s="295" t="str">
        <f>IF(F4151-G4151&lt;&gt;0,Journal!E4147,"")</f>
        <v/>
      </c>
      <c r="F4151" s="296"/>
      <c r="G4151" s="296"/>
      <c r="H4151" s="296">
        <f t="shared" si="64"/>
        <v>0</v>
      </c>
      <c r="I4151" s="311"/>
    </row>
    <row r="4152" spans="2:9" x14ac:dyDescent="0.35">
      <c r="B4152" s="310"/>
      <c r="C4152" s="294" t="str">
        <f>IF(F4152-G4152&lt;&gt;0,Journal!C4148,"")</f>
        <v/>
      </c>
      <c r="D4152" s="66" t="str">
        <f>IF(F4152-G4152&lt;&gt;0,Journal!D4148,"")</f>
        <v/>
      </c>
      <c r="E4152" s="295" t="str">
        <f>IF(F4152-G4152&lt;&gt;0,Journal!E4148,"")</f>
        <v/>
      </c>
      <c r="F4152" s="296"/>
      <c r="G4152" s="296"/>
      <c r="H4152" s="296">
        <f t="shared" si="64"/>
        <v>0</v>
      </c>
      <c r="I4152" s="311"/>
    </row>
    <row r="4153" spans="2:9" x14ac:dyDescent="0.35">
      <c r="B4153" s="310"/>
      <c r="C4153" s="294" t="str">
        <f>IF(F4153-G4153&lt;&gt;0,Journal!C4149,"")</f>
        <v/>
      </c>
      <c r="D4153" s="66" t="str">
        <f>IF(F4153-G4153&lt;&gt;0,Journal!D4149,"")</f>
        <v/>
      </c>
      <c r="E4153" s="295" t="str">
        <f>IF(F4153-G4153&lt;&gt;0,Journal!E4149,"")</f>
        <v/>
      </c>
      <c r="F4153" s="296"/>
      <c r="G4153" s="296"/>
      <c r="H4153" s="296">
        <f t="shared" si="64"/>
        <v>0</v>
      </c>
      <c r="I4153" s="311"/>
    </row>
    <row r="4154" spans="2:9" x14ac:dyDescent="0.35">
      <c r="B4154" s="310"/>
      <c r="C4154" s="294" t="str">
        <f>IF(F4154-G4154&lt;&gt;0,Journal!C4150,"")</f>
        <v/>
      </c>
      <c r="D4154" s="66" t="str">
        <f>IF(F4154-G4154&lt;&gt;0,Journal!D4150,"")</f>
        <v/>
      </c>
      <c r="E4154" s="295" t="str">
        <f>IF(F4154-G4154&lt;&gt;0,Journal!E4150,"")</f>
        <v/>
      </c>
      <c r="F4154" s="296"/>
      <c r="G4154" s="296"/>
      <c r="H4154" s="296">
        <f t="shared" si="64"/>
        <v>0</v>
      </c>
      <c r="I4154" s="311"/>
    </row>
    <row r="4155" spans="2:9" x14ac:dyDescent="0.35">
      <c r="B4155" s="310"/>
      <c r="C4155" s="294" t="str">
        <f>IF(F4155-G4155&lt;&gt;0,Journal!C4151,"")</f>
        <v/>
      </c>
      <c r="D4155" s="66" t="str">
        <f>IF(F4155-G4155&lt;&gt;0,Journal!D4151,"")</f>
        <v/>
      </c>
      <c r="E4155" s="295" t="str">
        <f>IF(F4155-G4155&lt;&gt;0,Journal!E4151,"")</f>
        <v/>
      </c>
      <c r="F4155" s="296"/>
      <c r="G4155" s="296"/>
      <c r="H4155" s="296">
        <f t="shared" si="64"/>
        <v>0</v>
      </c>
      <c r="I4155" s="311"/>
    </row>
    <row r="4156" spans="2:9" x14ac:dyDescent="0.35">
      <c r="B4156" s="310"/>
      <c r="C4156" s="294" t="str">
        <f>IF(F4156-G4156&lt;&gt;0,Journal!C4152,"")</f>
        <v/>
      </c>
      <c r="D4156" s="66" t="str">
        <f>IF(F4156-G4156&lt;&gt;0,Journal!D4152,"")</f>
        <v/>
      </c>
      <c r="E4156" s="295" t="str">
        <f>IF(F4156-G4156&lt;&gt;0,Journal!E4152,"")</f>
        <v/>
      </c>
      <c r="F4156" s="296"/>
      <c r="G4156" s="296"/>
      <c r="H4156" s="296">
        <f t="shared" si="64"/>
        <v>0</v>
      </c>
      <c r="I4156" s="311"/>
    </row>
    <row r="4157" spans="2:9" x14ac:dyDescent="0.35">
      <c r="B4157" s="310"/>
      <c r="C4157" s="294" t="str">
        <f>IF(F4157-G4157&lt;&gt;0,Journal!C4153,"")</f>
        <v/>
      </c>
      <c r="D4157" s="66" t="str">
        <f>IF(F4157-G4157&lt;&gt;0,Journal!D4153,"")</f>
        <v/>
      </c>
      <c r="E4157" s="295" t="str">
        <f>IF(F4157-G4157&lt;&gt;0,Journal!E4153,"")</f>
        <v/>
      </c>
      <c r="F4157" s="296"/>
      <c r="G4157" s="296"/>
      <c r="H4157" s="296">
        <f t="shared" si="64"/>
        <v>0</v>
      </c>
      <c r="I4157" s="311"/>
    </row>
    <row r="4158" spans="2:9" x14ac:dyDescent="0.35">
      <c r="B4158" s="310"/>
      <c r="C4158" s="294" t="str">
        <f>IF(F4158-G4158&lt;&gt;0,Journal!C4154,"")</f>
        <v/>
      </c>
      <c r="D4158" s="66" t="str">
        <f>IF(F4158-G4158&lt;&gt;0,Journal!D4154,"")</f>
        <v/>
      </c>
      <c r="E4158" s="295" t="str">
        <f>IF(F4158-G4158&lt;&gt;0,Journal!E4154,"")</f>
        <v/>
      </c>
      <c r="F4158" s="296"/>
      <c r="G4158" s="296"/>
      <c r="H4158" s="296">
        <f t="shared" si="64"/>
        <v>0</v>
      </c>
      <c r="I4158" s="311"/>
    </row>
    <row r="4159" spans="2:9" x14ac:dyDescent="0.35">
      <c r="B4159" s="310"/>
      <c r="C4159" s="294" t="str">
        <f>IF(F4159-G4159&lt;&gt;0,Journal!C4155,"")</f>
        <v/>
      </c>
      <c r="D4159" s="66" t="str">
        <f>IF(F4159-G4159&lt;&gt;0,Journal!D4155,"")</f>
        <v/>
      </c>
      <c r="E4159" s="295" t="str">
        <f>IF(F4159-G4159&lt;&gt;0,Journal!E4155,"")</f>
        <v/>
      </c>
      <c r="F4159" s="296"/>
      <c r="G4159" s="296"/>
      <c r="H4159" s="296">
        <f t="shared" si="64"/>
        <v>0</v>
      </c>
      <c r="I4159" s="311"/>
    </row>
    <row r="4160" spans="2:9" x14ac:dyDescent="0.35">
      <c r="B4160" s="310"/>
      <c r="C4160" s="294" t="str">
        <f>IF(F4160-G4160&lt;&gt;0,Journal!C4156,"")</f>
        <v/>
      </c>
      <c r="D4160" s="66" t="str">
        <f>IF(F4160-G4160&lt;&gt;0,Journal!D4156,"")</f>
        <v/>
      </c>
      <c r="E4160" s="295" t="str">
        <f>IF(F4160-G4160&lt;&gt;0,Journal!E4156,"")</f>
        <v/>
      </c>
      <c r="F4160" s="296"/>
      <c r="G4160" s="296"/>
      <c r="H4160" s="296">
        <f t="shared" si="64"/>
        <v>0</v>
      </c>
      <c r="I4160" s="311"/>
    </row>
    <row r="4161" spans="2:9" x14ac:dyDescent="0.35">
      <c r="B4161" s="310"/>
      <c r="C4161" s="294" t="str">
        <f>IF(F4161-G4161&lt;&gt;0,Journal!C4157,"")</f>
        <v/>
      </c>
      <c r="D4161" s="66" t="str">
        <f>IF(F4161-G4161&lt;&gt;0,Journal!D4157,"")</f>
        <v/>
      </c>
      <c r="E4161" s="295" t="str">
        <f>IF(F4161-G4161&lt;&gt;0,Journal!E4157,"")</f>
        <v/>
      </c>
      <c r="F4161" s="296"/>
      <c r="G4161" s="296"/>
      <c r="H4161" s="296">
        <f t="shared" si="64"/>
        <v>0</v>
      </c>
      <c r="I4161" s="311"/>
    </row>
    <row r="4162" spans="2:9" x14ac:dyDescent="0.35">
      <c r="B4162" s="310"/>
      <c r="C4162" s="294" t="str">
        <f>IF(F4162-G4162&lt;&gt;0,Journal!C4158,"")</f>
        <v/>
      </c>
      <c r="D4162" s="66" t="str">
        <f>IF(F4162-G4162&lt;&gt;0,Journal!D4158,"")</f>
        <v/>
      </c>
      <c r="E4162" s="295" t="str">
        <f>IF(F4162-G4162&lt;&gt;0,Journal!E4158,"")</f>
        <v/>
      </c>
      <c r="F4162" s="296"/>
      <c r="G4162" s="296"/>
      <c r="H4162" s="296">
        <f t="shared" si="64"/>
        <v>0</v>
      </c>
      <c r="I4162" s="311"/>
    </row>
    <row r="4163" spans="2:9" x14ac:dyDescent="0.35">
      <c r="B4163" s="310"/>
      <c r="C4163" s="294" t="str">
        <f>IF(F4163-G4163&lt;&gt;0,Journal!C4159,"")</f>
        <v/>
      </c>
      <c r="D4163" s="66" t="str">
        <f>IF(F4163-G4163&lt;&gt;0,Journal!D4159,"")</f>
        <v/>
      </c>
      <c r="E4163" s="295" t="str">
        <f>IF(F4163-G4163&lt;&gt;0,Journal!E4159,"")</f>
        <v/>
      </c>
      <c r="F4163" s="296"/>
      <c r="G4163" s="296"/>
      <c r="H4163" s="296">
        <f t="shared" si="64"/>
        <v>0</v>
      </c>
      <c r="I4163" s="311"/>
    </row>
    <row r="4164" spans="2:9" x14ac:dyDescent="0.35">
      <c r="B4164" s="310"/>
      <c r="C4164" s="294" t="str">
        <f>IF(F4164-G4164&lt;&gt;0,Journal!C4160,"")</f>
        <v/>
      </c>
      <c r="D4164" s="66" t="str">
        <f>IF(F4164-G4164&lt;&gt;0,Journal!D4160,"")</f>
        <v/>
      </c>
      <c r="E4164" s="295" t="str">
        <f>IF(F4164-G4164&lt;&gt;0,Journal!E4160,"")</f>
        <v/>
      </c>
      <c r="F4164" s="296"/>
      <c r="G4164" s="296"/>
      <c r="H4164" s="296">
        <f t="shared" si="64"/>
        <v>0</v>
      </c>
      <c r="I4164" s="311"/>
    </row>
    <row r="4165" spans="2:9" x14ac:dyDescent="0.35">
      <c r="B4165" s="310"/>
      <c r="C4165" s="294" t="str">
        <f>IF(F4165-G4165&lt;&gt;0,Journal!C4161,"")</f>
        <v/>
      </c>
      <c r="D4165" s="66" t="str">
        <f>IF(F4165-G4165&lt;&gt;0,Journal!D4161,"")</f>
        <v/>
      </c>
      <c r="E4165" s="295" t="str">
        <f>IF(F4165-G4165&lt;&gt;0,Journal!E4161,"")</f>
        <v/>
      </c>
      <c r="F4165" s="296"/>
      <c r="G4165" s="296"/>
      <c r="H4165" s="296">
        <f t="shared" si="64"/>
        <v>0</v>
      </c>
      <c r="I4165" s="311"/>
    </row>
    <row r="4166" spans="2:9" x14ac:dyDescent="0.35">
      <c r="B4166" s="310"/>
      <c r="C4166" s="294" t="str">
        <f>IF(F4166-G4166&lt;&gt;0,Journal!C4162,"")</f>
        <v/>
      </c>
      <c r="D4166" s="66" t="str">
        <f>IF(F4166-G4166&lt;&gt;0,Journal!D4162,"")</f>
        <v/>
      </c>
      <c r="E4166" s="295" t="str">
        <f>IF(F4166-G4166&lt;&gt;0,Journal!E4162,"")</f>
        <v/>
      </c>
      <c r="F4166" s="296"/>
      <c r="G4166" s="296"/>
      <c r="H4166" s="296">
        <f t="shared" si="64"/>
        <v>0</v>
      </c>
      <c r="I4166" s="311"/>
    </row>
    <row r="4167" spans="2:9" x14ac:dyDescent="0.35">
      <c r="B4167" s="310"/>
      <c r="C4167" s="294" t="str">
        <f>IF(F4167-G4167&lt;&gt;0,Journal!C4163,"")</f>
        <v/>
      </c>
      <c r="D4167" s="66" t="str">
        <f>IF(F4167-G4167&lt;&gt;0,Journal!D4163,"")</f>
        <v/>
      </c>
      <c r="E4167" s="295" t="str">
        <f>IF(F4167-G4167&lt;&gt;0,Journal!E4163,"")</f>
        <v/>
      </c>
      <c r="F4167" s="296"/>
      <c r="G4167" s="296"/>
      <c r="H4167" s="296">
        <f t="shared" si="64"/>
        <v>0</v>
      </c>
      <c r="I4167" s="311"/>
    </row>
    <row r="4168" spans="2:9" x14ac:dyDescent="0.35">
      <c r="B4168" s="310"/>
      <c r="C4168" s="294" t="str">
        <f>IF(F4168-G4168&lt;&gt;0,Journal!C4164,"")</f>
        <v/>
      </c>
      <c r="D4168" s="66" t="str">
        <f>IF(F4168-G4168&lt;&gt;0,Journal!D4164,"")</f>
        <v/>
      </c>
      <c r="E4168" s="295" t="str">
        <f>IF(F4168-G4168&lt;&gt;0,Journal!E4164,"")</f>
        <v/>
      </c>
      <c r="F4168" s="296"/>
      <c r="G4168" s="296"/>
      <c r="H4168" s="296">
        <f t="shared" si="64"/>
        <v>0</v>
      </c>
      <c r="I4168" s="311"/>
    </row>
    <row r="4169" spans="2:9" x14ac:dyDescent="0.35">
      <c r="B4169" s="310"/>
      <c r="C4169" s="294" t="str">
        <f>IF(F4169-G4169&lt;&gt;0,Journal!C4165,"")</f>
        <v/>
      </c>
      <c r="D4169" s="66" t="str">
        <f>IF(F4169-G4169&lt;&gt;0,Journal!D4165,"")</f>
        <v/>
      </c>
      <c r="E4169" s="295" t="str">
        <f>IF(F4169-G4169&lt;&gt;0,Journal!E4165,"")</f>
        <v/>
      </c>
      <c r="F4169" s="296"/>
      <c r="G4169" s="296"/>
      <c r="H4169" s="296">
        <f t="shared" si="64"/>
        <v>0</v>
      </c>
      <c r="I4169" s="311"/>
    </row>
    <row r="4170" spans="2:9" x14ac:dyDescent="0.35">
      <c r="B4170" s="310"/>
      <c r="C4170" s="294" t="str">
        <f>IF(F4170-G4170&lt;&gt;0,Journal!C4166,"")</f>
        <v/>
      </c>
      <c r="D4170" s="66" t="str">
        <f>IF(F4170-G4170&lt;&gt;0,Journal!D4166,"")</f>
        <v/>
      </c>
      <c r="E4170" s="295" t="str">
        <f>IF(F4170-G4170&lt;&gt;0,Journal!E4166,"")</f>
        <v/>
      </c>
      <c r="F4170" s="296"/>
      <c r="G4170" s="296"/>
      <c r="H4170" s="296">
        <f t="shared" si="64"/>
        <v>0</v>
      </c>
      <c r="I4170" s="311"/>
    </row>
    <row r="4171" spans="2:9" x14ac:dyDescent="0.35">
      <c r="B4171" s="310"/>
      <c r="C4171" s="294" t="str">
        <f>IF(F4171-G4171&lt;&gt;0,Journal!C4167,"")</f>
        <v/>
      </c>
      <c r="D4171" s="66" t="str">
        <f>IF(F4171-G4171&lt;&gt;0,Journal!D4167,"")</f>
        <v/>
      </c>
      <c r="E4171" s="295" t="str">
        <f>IF(F4171-G4171&lt;&gt;0,Journal!E4167,"")</f>
        <v/>
      </c>
      <c r="F4171" s="296"/>
      <c r="G4171" s="296"/>
      <c r="H4171" s="296">
        <f t="shared" si="64"/>
        <v>0</v>
      </c>
      <c r="I4171" s="311"/>
    </row>
    <row r="4172" spans="2:9" x14ac:dyDescent="0.35">
      <c r="B4172" s="310"/>
      <c r="C4172" s="294" t="str">
        <f>IF(F4172-G4172&lt;&gt;0,Journal!C4168,"")</f>
        <v/>
      </c>
      <c r="D4172" s="66" t="str">
        <f>IF(F4172-G4172&lt;&gt;0,Journal!D4168,"")</f>
        <v/>
      </c>
      <c r="E4172" s="295" t="str">
        <f>IF(F4172-G4172&lt;&gt;0,Journal!E4168,"")</f>
        <v/>
      </c>
      <c r="F4172" s="296"/>
      <c r="G4172" s="296"/>
      <c r="H4172" s="296">
        <f t="shared" si="64"/>
        <v>0</v>
      </c>
      <c r="I4172" s="311"/>
    </row>
    <row r="4173" spans="2:9" x14ac:dyDescent="0.35">
      <c r="B4173" s="310"/>
      <c r="C4173" s="294" t="str">
        <f>IF(F4173-G4173&lt;&gt;0,Journal!C4169,"")</f>
        <v/>
      </c>
      <c r="D4173" s="66" t="str">
        <f>IF(F4173-G4173&lt;&gt;0,Journal!D4169,"")</f>
        <v/>
      </c>
      <c r="E4173" s="295" t="str">
        <f>IF(F4173-G4173&lt;&gt;0,Journal!E4169,"")</f>
        <v/>
      </c>
      <c r="F4173" s="296"/>
      <c r="G4173" s="296"/>
      <c r="H4173" s="296">
        <f t="shared" si="64"/>
        <v>0</v>
      </c>
      <c r="I4173" s="311"/>
    </row>
    <row r="4174" spans="2:9" x14ac:dyDescent="0.35">
      <c r="B4174" s="310"/>
      <c r="C4174" s="294" t="str">
        <f>IF(F4174-G4174&lt;&gt;0,Journal!C4170,"")</f>
        <v/>
      </c>
      <c r="D4174" s="66" t="str">
        <f>IF(F4174-G4174&lt;&gt;0,Journal!D4170,"")</f>
        <v/>
      </c>
      <c r="E4174" s="295" t="str">
        <f>IF(F4174-G4174&lt;&gt;0,Journal!E4170,"")</f>
        <v/>
      </c>
      <c r="F4174" s="296"/>
      <c r="G4174" s="296"/>
      <c r="H4174" s="296">
        <f t="shared" si="64"/>
        <v>0</v>
      </c>
      <c r="I4174" s="311"/>
    </row>
    <row r="4175" spans="2:9" x14ac:dyDescent="0.35">
      <c r="B4175" s="310"/>
      <c r="C4175" s="294" t="str">
        <f>IF(F4175-G4175&lt;&gt;0,Journal!C4171,"")</f>
        <v/>
      </c>
      <c r="D4175" s="66" t="str">
        <f>IF(F4175-G4175&lt;&gt;0,Journal!D4171,"")</f>
        <v/>
      </c>
      <c r="E4175" s="295" t="str">
        <f>IF(F4175-G4175&lt;&gt;0,Journal!E4171,"")</f>
        <v/>
      </c>
      <c r="F4175" s="296"/>
      <c r="G4175" s="296"/>
      <c r="H4175" s="296">
        <f t="shared" si="64"/>
        <v>0</v>
      </c>
      <c r="I4175" s="311"/>
    </row>
    <row r="4176" spans="2:9" x14ac:dyDescent="0.35">
      <c r="B4176" s="310"/>
      <c r="C4176" s="294" t="str">
        <f>IF(F4176-G4176&lt;&gt;0,Journal!C4172,"")</f>
        <v/>
      </c>
      <c r="D4176" s="66" t="str">
        <f>IF(F4176-G4176&lt;&gt;0,Journal!D4172,"")</f>
        <v/>
      </c>
      <c r="E4176" s="295" t="str">
        <f>IF(F4176-G4176&lt;&gt;0,Journal!E4172,"")</f>
        <v/>
      </c>
      <c r="F4176" s="296"/>
      <c r="G4176" s="296"/>
      <c r="H4176" s="296">
        <f t="shared" ref="H4176:H4239" si="65">IF($F$9="Debit",(H4175+F4176-G4176),(H4175+G4176-F4176))</f>
        <v>0</v>
      </c>
      <c r="I4176" s="311"/>
    </row>
    <row r="4177" spans="2:9" x14ac:dyDescent="0.35">
      <c r="B4177" s="310"/>
      <c r="C4177" s="294" t="str">
        <f>IF(F4177-G4177&lt;&gt;0,Journal!C4173,"")</f>
        <v/>
      </c>
      <c r="D4177" s="66" t="str">
        <f>IF(F4177-G4177&lt;&gt;0,Journal!D4173,"")</f>
        <v/>
      </c>
      <c r="E4177" s="295" t="str">
        <f>IF(F4177-G4177&lt;&gt;0,Journal!E4173,"")</f>
        <v/>
      </c>
      <c r="F4177" s="296"/>
      <c r="G4177" s="296"/>
      <c r="H4177" s="296">
        <f t="shared" si="65"/>
        <v>0</v>
      </c>
      <c r="I4177" s="311"/>
    </row>
    <row r="4178" spans="2:9" x14ac:dyDescent="0.35">
      <c r="B4178" s="310"/>
      <c r="C4178" s="294" t="str">
        <f>IF(F4178-G4178&lt;&gt;0,Journal!C4174,"")</f>
        <v/>
      </c>
      <c r="D4178" s="66" t="str">
        <f>IF(F4178-G4178&lt;&gt;0,Journal!D4174,"")</f>
        <v/>
      </c>
      <c r="E4178" s="295" t="str">
        <f>IF(F4178-G4178&lt;&gt;0,Journal!E4174,"")</f>
        <v/>
      </c>
      <c r="F4178" s="296"/>
      <c r="G4178" s="296"/>
      <c r="H4178" s="296">
        <f t="shared" si="65"/>
        <v>0</v>
      </c>
      <c r="I4178" s="311"/>
    </row>
    <row r="4179" spans="2:9" x14ac:dyDescent="0.35">
      <c r="B4179" s="310"/>
      <c r="C4179" s="294" t="str">
        <f>IF(F4179-G4179&lt;&gt;0,Journal!C4175,"")</f>
        <v/>
      </c>
      <c r="D4179" s="66" t="str">
        <f>IF(F4179-G4179&lt;&gt;0,Journal!D4175,"")</f>
        <v/>
      </c>
      <c r="E4179" s="295" t="str">
        <f>IF(F4179-G4179&lt;&gt;0,Journal!E4175,"")</f>
        <v/>
      </c>
      <c r="F4179" s="296"/>
      <c r="G4179" s="296"/>
      <c r="H4179" s="296">
        <f t="shared" si="65"/>
        <v>0</v>
      </c>
      <c r="I4179" s="311"/>
    </row>
    <row r="4180" spans="2:9" x14ac:dyDescent="0.35">
      <c r="B4180" s="310"/>
      <c r="C4180" s="294" t="str">
        <f>IF(F4180-G4180&lt;&gt;0,Journal!C4176,"")</f>
        <v/>
      </c>
      <c r="D4180" s="66" t="str">
        <f>IF(F4180-G4180&lt;&gt;0,Journal!D4176,"")</f>
        <v/>
      </c>
      <c r="E4180" s="295" t="str">
        <f>IF(F4180-G4180&lt;&gt;0,Journal!E4176,"")</f>
        <v/>
      </c>
      <c r="F4180" s="296"/>
      <c r="G4180" s="296"/>
      <c r="H4180" s="296">
        <f t="shared" si="65"/>
        <v>0</v>
      </c>
      <c r="I4180" s="311"/>
    </row>
    <row r="4181" spans="2:9" x14ac:dyDescent="0.35">
      <c r="B4181" s="310"/>
      <c r="C4181" s="294" t="str">
        <f>IF(F4181-G4181&lt;&gt;0,Journal!C4177,"")</f>
        <v/>
      </c>
      <c r="D4181" s="66" t="str">
        <f>IF(F4181-G4181&lt;&gt;0,Journal!D4177,"")</f>
        <v/>
      </c>
      <c r="E4181" s="295" t="str">
        <f>IF(F4181-G4181&lt;&gt;0,Journal!E4177,"")</f>
        <v/>
      </c>
      <c r="F4181" s="296"/>
      <c r="G4181" s="296"/>
      <c r="H4181" s="296">
        <f t="shared" si="65"/>
        <v>0</v>
      </c>
      <c r="I4181" s="311"/>
    </row>
    <row r="4182" spans="2:9" x14ac:dyDescent="0.35">
      <c r="B4182" s="310"/>
      <c r="C4182" s="294" t="str">
        <f>IF(F4182-G4182&lt;&gt;0,Journal!C4178,"")</f>
        <v/>
      </c>
      <c r="D4182" s="66" t="str">
        <f>IF(F4182-G4182&lt;&gt;0,Journal!D4178,"")</f>
        <v/>
      </c>
      <c r="E4182" s="295" t="str">
        <f>IF(F4182-G4182&lt;&gt;0,Journal!E4178,"")</f>
        <v/>
      </c>
      <c r="F4182" s="296"/>
      <c r="G4182" s="296"/>
      <c r="H4182" s="296">
        <f t="shared" si="65"/>
        <v>0</v>
      </c>
      <c r="I4182" s="311"/>
    </row>
    <row r="4183" spans="2:9" x14ac:dyDescent="0.35">
      <c r="B4183" s="310"/>
      <c r="C4183" s="294" t="str">
        <f>IF(F4183-G4183&lt;&gt;0,Journal!C4179,"")</f>
        <v/>
      </c>
      <c r="D4183" s="66" t="str">
        <f>IF(F4183-G4183&lt;&gt;0,Journal!D4179,"")</f>
        <v/>
      </c>
      <c r="E4183" s="295" t="str">
        <f>IF(F4183-G4183&lt;&gt;0,Journal!E4179,"")</f>
        <v/>
      </c>
      <c r="F4183" s="296"/>
      <c r="G4183" s="296"/>
      <c r="H4183" s="296">
        <f t="shared" si="65"/>
        <v>0</v>
      </c>
      <c r="I4183" s="311"/>
    </row>
    <row r="4184" spans="2:9" x14ac:dyDescent="0.35">
      <c r="B4184" s="310"/>
      <c r="C4184" s="294" t="str">
        <f>IF(F4184-G4184&lt;&gt;0,Journal!C4180,"")</f>
        <v/>
      </c>
      <c r="D4184" s="66" t="str">
        <f>IF(F4184-G4184&lt;&gt;0,Journal!D4180,"")</f>
        <v/>
      </c>
      <c r="E4184" s="295" t="str">
        <f>IF(F4184-G4184&lt;&gt;0,Journal!E4180,"")</f>
        <v/>
      </c>
      <c r="F4184" s="296"/>
      <c r="G4184" s="296"/>
      <c r="H4184" s="296">
        <f t="shared" si="65"/>
        <v>0</v>
      </c>
      <c r="I4184" s="311"/>
    </row>
    <row r="4185" spans="2:9" x14ac:dyDescent="0.35">
      <c r="B4185" s="310"/>
      <c r="C4185" s="294" t="str">
        <f>IF(F4185-G4185&lt;&gt;0,Journal!C4181,"")</f>
        <v/>
      </c>
      <c r="D4185" s="66" t="str">
        <f>IF(F4185-G4185&lt;&gt;0,Journal!D4181,"")</f>
        <v/>
      </c>
      <c r="E4185" s="295" t="str">
        <f>IF(F4185-G4185&lt;&gt;0,Journal!E4181,"")</f>
        <v/>
      </c>
      <c r="F4185" s="296"/>
      <c r="G4185" s="296"/>
      <c r="H4185" s="296">
        <f t="shared" si="65"/>
        <v>0</v>
      </c>
      <c r="I4185" s="311"/>
    </row>
    <row r="4186" spans="2:9" x14ac:dyDescent="0.35">
      <c r="B4186" s="310"/>
      <c r="C4186" s="294" t="str">
        <f>IF(F4186-G4186&lt;&gt;0,Journal!C4182,"")</f>
        <v/>
      </c>
      <c r="D4186" s="66" t="str">
        <f>IF(F4186-G4186&lt;&gt;0,Journal!D4182,"")</f>
        <v/>
      </c>
      <c r="E4186" s="295" t="str">
        <f>IF(F4186-G4186&lt;&gt;0,Journal!E4182,"")</f>
        <v/>
      </c>
      <c r="F4186" s="296"/>
      <c r="G4186" s="296"/>
      <c r="H4186" s="296">
        <f t="shared" si="65"/>
        <v>0</v>
      </c>
      <c r="I4186" s="311"/>
    </row>
    <row r="4187" spans="2:9" x14ac:dyDescent="0.35">
      <c r="B4187" s="310"/>
      <c r="C4187" s="294" t="str">
        <f>IF(F4187-G4187&lt;&gt;0,Journal!C4183,"")</f>
        <v/>
      </c>
      <c r="D4187" s="66" t="str">
        <f>IF(F4187-G4187&lt;&gt;0,Journal!D4183,"")</f>
        <v/>
      </c>
      <c r="E4187" s="295" t="str">
        <f>IF(F4187-G4187&lt;&gt;0,Journal!E4183,"")</f>
        <v/>
      </c>
      <c r="F4187" s="296"/>
      <c r="G4187" s="296"/>
      <c r="H4187" s="296">
        <f t="shared" si="65"/>
        <v>0</v>
      </c>
      <c r="I4187" s="311"/>
    </row>
    <row r="4188" spans="2:9" x14ac:dyDescent="0.35">
      <c r="B4188" s="310"/>
      <c r="C4188" s="294" t="str">
        <f>IF(F4188-G4188&lt;&gt;0,Journal!C4184,"")</f>
        <v/>
      </c>
      <c r="D4188" s="66" t="str">
        <f>IF(F4188-G4188&lt;&gt;0,Journal!D4184,"")</f>
        <v/>
      </c>
      <c r="E4188" s="295" t="str">
        <f>IF(F4188-G4188&lt;&gt;0,Journal!E4184,"")</f>
        <v/>
      </c>
      <c r="F4188" s="296"/>
      <c r="G4188" s="296"/>
      <c r="H4188" s="296">
        <f t="shared" si="65"/>
        <v>0</v>
      </c>
      <c r="I4188" s="311"/>
    </row>
    <row r="4189" spans="2:9" x14ac:dyDescent="0.35">
      <c r="B4189" s="310"/>
      <c r="C4189" s="294" t="str">
        <f>IF(F4189-G4189&lt;&gt;0,Journal!C4185,"")</f>
        <v/>
      </c>
      <c r="D4189" s="66" t="str">
        <f>IF(F4189-G4189&lt;&gt;0,Journal!D4185,"")</f>
        <v/>
      </c>
      <c r="E4189" s="295" t="str">
        <f>IF(F4189-G4189&lt;&gt;0,Journal!E4185,"")</f>
        <v/>
      </c>
      <c r="F4189" s="296"/>
      <c r="G4189" s="296"/>
      <c r="H4189" s="296">
        <f t="shared" si="65"/>
        <v>0</v>
      </c>
      <c r="I4189" s="311"/>
    </row>
    <row r="4190" spans="2:9" x14ac:dyDescent="0.35">
      <c r="B4190" s="310"/>
      <c r="C4190" s="294" t="str">
        <f>IF(F4190-G4190&lt;&gt;0,Journal!C4186,"")</f>
        <v/>
      </c>
      <c r="D4190" s="66" t="str">
        <f>IF(F4190-G4190&lt;&gt;0,Journal!D4186,"")</f>
        <v/>
      </c>
      <c r="E4190" s="295" t="str">
        <f>IF(F4190-G4190&lt;&gt;0,Journal!E4186,"")</f>
        <v/>
      </c>
      <c r="F4190" s="296"/>
      <c r="G4190" s="296"/>
      <c r="H4190" s="296">
        <f t="shared" si="65"/>
        <v>0</v>
      </c>
      <c r="I4190" s="311"/>
    </row>
    <row r="4191" spans="2:9" x14ac:dyDescent="0.35">
      <c r="B4191" s="310"/>
      <c r="C4191" s="294" t="str">
        <f>IF(F4191-G4191&lt;&gt;0,Journal!C4187,"")</f>
        <v/>
      </c>
      <c r="D4191" s="66" t="str">
        <f>IF(F4191-G4191&lt;&gt;0,Journal!D4187,"")</f>
        <v/>
      </c>
      <c r="E4191" s="295" t="str">
        <f>IF(F4191-G4191&lt;&gt;0,Journal!E4187,"")</f>
        <v/>
      </c>
      <c r="F4191" s="296"/>
      <c r="G4191" s="296"/>
      <c r="H4191" s="296">
        <f t="shared" si="65"/>
        <v>0</v>
      </c>
      <c r="I4191" s="311"/>
    </row>
    <row r="4192" spans="2:9" x14ac:dyDescent="0.35">
      <c r="B4192" s="310"/>
      <c r="C4192" s="294" t="str">
        <f>IF(F4192-G4192&lt;&gt;0,Journal!C4188,"")</f>
        <v/>
      </c>
      <c r="D4192" s="66" t="str">
        <f>IF(F4192-G4192&lt;&gt;0,Journal!D4188,"")</f>
        <v/>
      </c>
      <c r="E4192" s="295" t="str">
        <f>IF(F4192-G4192&lt;&gt;0,Journal!E4188,"")</f>
        <v/>
      </c>
      <c r="F4192" s="296"/>
      <c r="G4192" s="296"/>
      <c r="H4192" s="296">
        <f t="shared" si="65"/>
        <v>0</v>
      </c>
      <c r="I4192" s="311"/>
    </row>
    <row r="4193" spans="2:9" x14ac:dyDescent="0.35">
      <c r="B4193" s="310"/>
      <c r="C4193" s="294" t="str">
        <f>IF(F4193-G4193&lt;&gt;0,Journal!C4189,"")</f>
        <v/>
      </c>
      <c r="D4193" s="66" t="str">
        <f>IF(F4193-G4193&lt;&gt;0,Journal!D4189,"")</f>
        <v/>
      </c>
      <c r="E4193" s="295" t="str">
        <f>IF(F4193-G4193&lt;&gt;0,Journal!E4189,"")</f>
        <v/>
      </c>
      <c r="F4193" s="296"/>
      <c r="G4193" s="296"/>
      <c r="H4193" s="296">
        <f t="shared" si="65"/>
        <v>0</v>
      </c>
      <c r="I4193" s="311"/>
    </row>
    <row r="4194" spans="2:9" x14ac:dyDescent="0.35">
      <c r="B4194" s="310"/>
      <c r="C4194" s="294" t="str">
        <f>IF(F4194-G4194&lt;&gt;0,Journal!C4190,"")</f>
        <v/>
      </c>
      <c r="D4194" s="66" t="str">
        <f>IF(F4194-G4194&lt;&gt;0,Journal!D4190,"")</f>
        <v/>
      </c>
      <c r="E4194" s="295" t="str">
        <f>IF(F4194-G4194&lt;&gt;0,Journal!E4190,"")</f>
        <v/>
      </c>
      <c r="F4194" s="296"/>
      <c r="G4194" s="296"/>
      <c r="H4194" s="296">
        <f t="shared" si="65"/>
        <v>0</v>
      </c>
      <c r="I4194" s="311"/>
    </row>
    <row r="4195" spans="2:9" x14ac:dyDescent="0.35">
      <c r="B4195" s="310"/>
      <c r="C4195" s="294" t="str">
        <f>IF(F4195-G4195&lt;&gt;0,Journal!C4191,"")</f>
        <v/>
      </c>
      <c r="D4195" s="66" t="str">
        <f>IF(F4195-G4195&lt;&gt;0,Journal!D4191,"")</f>
        <v/>
      </c>
      <c r="E4195" s="295" t="str">
        <f>IF(F4195-G4195&lt;&gt;0,Journal!E4191,"")</f>
        <v/>
      </c>
      <c r="F4195" s="296"/>
      <c r="G4195" s="296"/>
      <c r="H4195" s="296">
        <f t="shared" si="65"/>
        <v>0</v>
      </c>
      <c r="I4195" s="311"/>
    </row>
    <row r="4196" spans="2:9" x14ac:dyDescent="0.35">
      <c r="B4196" s="310"/>
      <c r="C4196" s="294" t="str">
        <f>IF(F4196-G4196&lt;&gt;0,Journal!C4192,"")</f>
        <v/>
      </c>
      <c r="D4196" s="66" t="str">
        <f>IF(F4196-G4196&lt;&gt;0,Journal!D4192,"")</f>
        <v/>
      </c>
      <c r="E4196" s="295" t="str">
        <f>IF(F4196-G4196&lt;&gt;0,Journal!E4192,"")</f>
        <v/>
      </c>
      <c r="F4196" s="296"/>
      <c r="G4196" s="296"/>
      <c r="H4196" s="296">
        <f t="shared" si="65"/>
        <v>0</v>
      </c>
      <c r="I4196" s="311"/>
    </row>
    <row r="4197" spans="2:9" x14ac:dyDescent="0.35">
      <c r="B4197" s="310"/>
      <c r="C4197" s="294" t="str">
        <f>IF(F4197-G4197&lt;&gt;0,Journal!C4193,"")</f>
        <v/>
      </c>
      <c r="D4197" s="66" t="str">
        <f>IF(F4197-G4197&lt;&gt;0,Journal!D4193,"")</f>
        <v/>
      </c>
      <c r="E4197" s="295" t="str">
        <f>IF(F4197-G4197&lt;&gt;0,Journal!E4193,"")</f>
        <v/>
      </c>
      <c r="F4197" s="296"/>
      <c r="G4197" s="296"/>
      <c r="H4197" s="296">
        <f t="shared" si="65"/>
        <v>0</v>
      </c>
      <c r="I4197" s="311"/>
    </row>
    <row r="4198" spans="2:9" x14ac:dyDescent="0.35">
      <c r="B4198" s="310"/>
      <c r="C4198" s="294" t="str">
        <f>IF(F4198-G4198&lt;&gt;0,Journal!C4194,"")</f>
        <v/>
      </c>
      <c r="D4198" s="66" t="str">
        <f>IF(F4198-G4198&lt;&gt;0,Journal!D4194,"")</f>
        <v/>
      </c>
      <c r="E4198" s="295" t="str">
        <f>IF(F4198-G4198&lt;&gt;0,Journal!E4194,"")</f>
        <v/>
      </c>
      <c r="F4198" s="296"/>
      <c r="G4198" s="296"/>
      <c r="H4198" s="296">
        <f t="shared" si="65"/>
        <v>0</v>
      </c>
      <c r="I4198" s="311"/>
    </row>
    <row r="4199" spans="2:9" x14ac:dyDescent="0.35">
      <c r="B4199" s="310"/>
      <c r="C4199" s="294" t="str">
        <f>IF(F4199-G4199&lt;&gt;0,Journal!C4195,"")</f>
        <v/>
      </c>
      <c r="D4199" s="66" t="str">
        <f>IF(F4199-G4199&lt;&gt;0,Journal!D4195,"")</f>
        <v/>
      </c>
      <c r="E4199" s="295" t="str">
        <f>IF(F4199-G4199&lt;&gt;0,Journal!E4195,"")</f>
        <v/>
      </c>
      <c r="F4199" s="296"/>
      <c r="G4199" s="296"/>
      <c r="H4199" s="296">
        <f t="shared" si="65"/>
        <v>0</v>
      </c>
      <c r="I4199" s="311"/>
    </row>
    <row r="4200" spans="2:9" x14ac:dyDescent="0.35">
      <c r="B4200" s="310"/>
      <c r="C4200" s="294" t="str">
        <f>IF(F4200-G4200&lt;&gt;0,Journal!C4196,"")</f>
        <v/>
      </c>
      <c r="D4200" s="66" t="str">
        <f>IF(F4200-G4200&lt;&gt;0,Journal!D4196,"")</f>
        <v/>
      </c>
      <c r="E4200" s="295" t="str">
        <f>IF(F4200-G4200&lt;&gt;0,Journal!E4196,"")</f>
        <v/>
      </c>
      <c r="F4200" s="296"/>
      <c r="G4200" s="296"/>
      <c r="H4200" s="296">
        <f t="shared" si="65"/>
        <v>0</v>
      </c>
      <c r="I4200" s="311"/>
    </row>
    <row r="4201" spans="2:9" x14ac:dyDescent="0.35">
      <c r="B4201" s="310"/>
      <c r="C4201" s="294" t="str">
        <f>IF(F4201-G4201&lt;&gt;0,Journal!C4197,"")</f>
        <v/>
      </c>
      <c r="D4201" s="66" t="str">
        <f>IF(F4201-G4201&lt;&gt;0,Journal!D4197,"")</f>
        <v/>
      </c>
      <c r="E4201" s="295" t="str">
        <f>IF(F4201-G4201&lt;&gt;0,Journal!E4197,"")</f>
        <v/>
      </c>
      <c r="F4201" s="296"/>
      <c r="G4201" s="296"/>
      <c r="H4201" s="296">
        <f t="shared" si="65"/>
        <v>0</v>
      </c>
      <c r="I4201" s="311"/>
    </row>
    <row r="4202" spans="2:9" x14ac:dyDescent="0.35">
      <c r="B4202" s="310"/>
      <c r="C4202" s="294" t="str">
        <f>IF(F4202-G4202&lt;&gt;0,Journal!C4198,"")</f>
        <v/>
      </c>
      <c r="D4202" s="66" t="str">
        <f>IF(F4202-G4202&lt;&gt;0,Journal!D4198,"")</f>
        <v/>
      </c>
      <c r="E4202" s="295" t="str">
        <f>IF(F4202-G4202&lt;&gt;0,Journal!E4198,"")</f>
        <v/>
      </c>
      <c r="F4202" s="296"/>
      <c r="G4202" s="296"/>
      <c r="H4202" s="296">
        <f t="shared" si="65"/>
        <v>0</v>
      </c>
      <c r="I4202" s="311"/>
    </row>
    <row r="4203" spans="2:9" x14ac:dyDescent="0.35">
      <c r="B4203" s="310"/>
      <c r="C4203" s="294" t="str">
        <f>IF(F4203-G4203&lt;&gt;0,Journal!C4199,"")</f>
        <v/>
      </c>
      <c r="D4203" s="66" t="str">
        <f>IF(F4203-G4203&lt;&gt;0,Journal!D4199,"")</f>
        <v/>
      </c>
      <c r="E4203" s="295" t="str">
        <f>IF(F4203-G4203&lt;&gt;0,Journal!E4199,"")</f>
        <v/>
      </c>
      <c r="F4203" s="296"/>
      <c r="G4203" s="296"/>
      <c r="H4203" s="296">
        <f t="shared" si="65"/>
        <v>0</v>
      </c>
      <c r="I4203" s="311"/>
    </row>
    <row r="4204" spans="2:9" x14ac:dyDescent="0.35">
      <c r="B4204" s="310"/>
      <c r="C4204" s="294" t="str">
        <f>IF(F4204-G4204&lt;&gt;0,Journal!C4200,"")</f>
        <v/>
      </c>
      <c r="D4204" s="66" t="str">
        <f>IF(F4204-G4204&lt;&gt;0,Journal!D4200,"")</f>
        <v/>
      </c>
      <c r="E4204" s="295" t="str">
        <f>IF(F4204-G4204&lt;&gt;0,Journal!E4200,"")</f>
        <v/>
      </c>
      <c r="F4204" s="296"/>
      <c r="G4204" s="296"/>
      <c r="H4204" s="296">
        <f t="shared" si="65"/>
        <v>0</v>
      </c>
      <c r="I4204" s="311"/>
    </row>
    <row r="4205" spans="2:9" x14ac:dyDescent="0.35">
      <c r="B4205" s="310"/>
      <c r="C4205" s="294" t="str">
        <f>IF(F4205-G4205&lt;&gt;0,Journal!C4201,"")</f>
        <v/>
      </c>
      <c r="D4205" s="66" t="str">
        <f>IF(F4205-G4205&lt;&gt;0,Journal!D4201,"")</f>
        <v/>
      </c>
      <c r="E4205" s="295" t="str">
        <f>IF(F4205-G4205&lt;&gt;0,Journal!E4201,"")</f>
        <v/>
      </c>
      <c r="F4205" s="296"/>
      <c r="G4205" s="296"/>
      <c r="H4205" s="296">
        <f t="shared" si="65"/>
        <v>0</v>
      </c>
      <c r="I4205" s="311"/>
    </row>
    <row r="4206" spans="2:9" x14ac:dyDescent="0.35">
      <c r="B4206" s="310"/>
      <c r="C4206" s="294" t="str">
        <f>IF(F4206-G4206&lt;&gt;0,Journal!C4202,"")</f>
        <v/>
      </c>
      <c r="D4206" s="66" t="str">
        <f>IF(F4206-G4206&lt;&gt;0,Journal!D4202,"")</f>
        <v/>
      </c>
      <c r="E4206" s="295" t="str">
        <f>IF(F4206-G4206&lt;&gt;0,Journal!E4202,"")</f>
        <v/>
      </c>
      <c r="F4206" s="296"/>
      <c r="G4206" s="296"/>
      <c r="H4206" s="296">
        <f t="shared" si="65"/>
        <v>0</v>
      </c>
      <c r="I4206" s="311"/>
    </row>
    <row r="4207" spans="2:9" x14ac:dyDescent="0.35">
      <c r="B4207" s="310"/>
      <c r="C4207" s="294" t="str">
        <f>IF(F4207-G4207&lt;&gt;0,Journal!C4203,"")</f>
        <v/>
      </c>
      <c r="D4207" s="66" t="str">
        <f>IF(F4207-G4207&lt;&gt;0,Journal!D4203,"")</f>
        <v/>
      </c>
      <c r="E4207" s="295" t="str">
        <f>IF(F4207-G4207&lt;&gt;0,Journal!E4203,"")</f>
        <v/>
      </c>
      <c r="F4207" s="296"/>
      <c r="G4207" s="296"/>
      <c r="H4207" s="296">
        <f t="shared" si="65"/>
        <v>0</v>
      </c>
      <c r="I4207" s="311"/>
    </row>
    <row r="4208" spans="2:9" x14ac:dyDescent="0.35">
      <c r="B4208" s="310"/>
      <c r="C4208" s="294" t="str">
        <f>IF(F4208-G4208&lt;&gt;0,Journal!C4204,"")</f>
        <v/>
      </c>
      <c r="D4208" s="66" t="str">
        <f>IF(F4208-G4208&lt;&gt;0,Journal!D4204,"")</f>
        <v/>
      </c>
      <c r="E4208" s="295" t="str">
        <f>IF(F4208-G4208&lt;&gt;0,Journal!E4204,"")</f>
        <v/>
      </c>
      <c r="F4208" s="296"/>
      <c r="G4208" s="296"/>
      <c r="H4208" s="296">
        <f t="shared" si="65"/>
        <v>0</v>
      </c>
      <c r="I4208" s="311"/>
    </row>
    <row r="4209" spans="2:9" x14ac:dyDescent="0.35">
      <c r="B4209" s="310"/>
      <c r="C4209" s="294" t="str">
        <f>IF(F4209-G4209&lt;&gt;0,Journal!C4205,"")</f>
        <v/>
      </c>
      <c r="D4209" s="66" t="str">
        <f>IF(F4209-G4209&lt;&gt;0,Journal!D4205,"")</f>
        <v/>
      </c>
      <c r="E4209" s="295" t="str">
        <f>IF(F4209-G4209&lt;&gt;0,Journal!E4205,"")</f>
        <v/>
      </c>
      <c r="F4209" s="296"/>
      <c r="G4209" s="296"/>
      <c r="H4209" s="296">
        <f t="shared" si="65"/>
        <v>0</v>
      </c>
      <c r="I4209" s="311"/>
    </row>
    <row r="4210" spans="2:9" x14ac:dyDescent="0.35">
      <c r="B4210" s="310"/>
      <c r="C4210" s="294" t="str">
        <f>IF(F4210-G4210&lt;&gt;0,Journal!C4206,"")</f>
        <v/>
      </c>
      <c r="D4210" s="66" t="str">
        <f>IF(F4210-G4210&lt;&gt;0,Journal!D4206,"")</f>
        <v/>
      </c>
      <c r="E4210" s="295" t="str">
        <f>IF(F4210-G4210&lt;&gt;0,Journal!E4206,"")</f>
        <v/>
      </c>
      <c r="F4210" s="296"/>
      <c r="G4210" s="296"/>
      <c r="H4210" s="296">
        <f t="shared" si="65"/>
        <v>0</v>
      </c>
      <c r="I4210" s="311"/>
    </row>
    <row r="4211" spans="2:9" x14ac:dyDescent="0.35">
      <c r="B4211" s="310"/>
      <c r="C4211" s="294" t="str">
        <f>IF(F4211-G4211&lt;&gt;0,Journal!C4207,"")</f>
        <v/>
      </c>
      <c r="D4211" s="66" t="str">
        <f>IF(F4211-G4211&lt;&gt;0,Journal!D4207,"")</f>
        <v/>
      </c>
      <c r="E4211" s="295" t="str">
        <f>IF(F4211-G4211&lt;&gt;0,Journal!E4207,"")</f>
        <v/>
      </c>
      <c r="F4211" s="296"/>
      <c r="G4211" s="296"/>
      <c r="H4211" s="296">
        <f t="shared" si="65"/>
        <v>0</v>
      </c>
      <c r="I4211" s="311"/>
    </row>
    <row r="4212" spans="2:9" x14ac:dyDescent="0.35">
      <c r="B4212" s="310"/>
      <c r="C4212" s="294" t="str">
        <f>IF(F4212-G4212&lt;&gt;0,Journal!C4208,"")</f>
        <v/>
      </c>
      <c r="D4212" s="66" t="str">
        <f>IF(F4212-G4212&lt;&gt;0,Journal!D4208,"")</f>
        <v/>
      </c>
      <c r="E4212" s="295" t="str">
        <f>IF(F4212-G4212&lt;&gt;0,Journal!E4208,"")</f>
        <v/>
      </c>
      <c r="F4212" s="296"/>
      <c r="G4212" s="296"/>
      <c r="H4212" s="296">
        <f t="shared" si="65"/>
        <v>0</v>
      </c>
      <c r="I4212" s="311"/>
    </row>
    <row r="4213" spans="2:9" x14ac:dyDescent="0.35">
      <c r="B4213" s="310"/>
      <c r="C4213" s="294" t="str">
        <f>IF(F4213-G4213&lt;&gt;0,Journal!C4209,"")</f>
        <v/>
      </c>
      <c r="D4213" s="66" t="str">
        <f>IF(F4213-G4213&lt;&gt;0,Journal!D4209,"")</f>
        <v/>
      </c>
      <c r="E4213" s="295" t="str">
        <f>IF(F4213-G4213&lt;&gt;0,Journal!E4209,"")</f>
        <v/>
      </c>
      <c r="F4213" s="296"/>
      <c r="G4213" s="296"/>
      <c r="H4213" s="296">
        <f t="shared" si="65"/>
        <v>0</v>
      </c>
      <c r="I4213" s="311"/>
    </row>
    <row r="4214" spans="2:9" x14ac:dyDescent="0.35">
      <c r="B4214" s="310"/>
      <c r="C4214" s="294" t="str">
        <f>IF(F4214-G4214&lt;&gt;0,Journal!C4210,"")</f>
        <v/>
      </c>
      <c r="D4214" s="66" t="str">
        <f>IF(F4214-G4214&lt;&gt;0,Journal!D4210,"")</f>
        <v/>
      </c>
      <c r="E4214" s="295" t="str">
        <f>IF(F4214-G4214&lt;&gt;0,Journal!E4210,"")</f>
        <v/>
      </c>
      <c r="F4214" s="296"/>
      <c r="G4214" s="296"/>
      <c r="H4214" s="296">
        <f t="shared" si="65"/>
        <v>0</v>
      </c>
      <c r="I4214" s="311"/>
    </row>
    <row r="4215" spans="2:9" x14ac:dyDescent="0.35">
      <c r="B4215" s="310"/>
      <c r="C4215" s="294" t="str">
        <f>IF(F4215-G4215&lt;&gt;0,Journal!C4211,"")</f>
        <v/>
      </c>
      <c r="D4215" s="66" t="str">
        <f>IF(F4215-G4215&lt;&gt;0,Journal!D4211,"")</f>
        <v/>
      </c>
      <c r="E4215" s="295" t="str">
        <f>IF(F4215-G4215&lt;&gt;0,Journal!E4211,"")</f>
        <v/>
      </c>
      <c r="F4215" s="296"/>
      <c r="G4215" s="296"/>
      <c r="H4215" s="296">
        <f t="shared" si="65"/>
        <v>0</v>
      </c>
      <c r="I4215" s="311"/>
    </row>
    <row r="4216" spans="2:9" x14ac:dyDescent="0.35">
      <c r="B4216" s="310"/>
      <c r="C4216" s="294" t="str">
        <f>IF(F4216-G4216&lt;&gt;0,Journal!C4212,"")</f>
        <v/>
      </c>
      <c r="D4216" s="66" t="str">
        <f>IF(F4216-G4216&lt;&gt;0,Journal!D4212,"")</f>
        <v/>
      </c>
      <c r="E4216" s="295" t="str">
        <f>IF(F4216-G4216&lt;&gt;0,Journal!E4212,"")</f>
        <v/>
      </c>
      <c r="F4216" s="296"/>
      <c r="G4216" s="296"/>
      <c r="H4216" s="296">
        <f t="shared" si="65"/>
        <v>0</v>
      </c>
      <c r="I4216" s="311"/>
    </row>
    <row r="4217" spans="2:9" x14ac:dyDescent="0.35">
      <c r="B4217" s="310"/>
      <c r="C4217" s="294" t="str">
        <f>IF(F4217-G4217&lt;&gt;0,Journal!C4213,"")</f>
        <v/>
      </c>
      <c r="D4217" s="66" t="str">
        <f>IF(F4217-G4217&lt;&gt;0,Journal!D4213,"")</f>
        <v/>
      </c>
      <c r="E4217" s="295" t="str">
        <f>IF(F4217-G4217&lt;&gt;0,Journal!E4213,"")</f>
        <v/>
      </c>
      <c r="F4217" s="296"/>
      <c r="G4217" s="296"/>
      <c r="H4217" s="296">
        <f t="shared" si="65"/>
        <v>0</v>
      </c>
      <c r="I4217" s="311"/>
    </row>
    <row r="4218" spans="2:9" x14ac:dyDescent="0.35">
      <c r="B4218" s="310"/>
      <c r="C4218" s="294" t="str">
        <f>IF(F4218-G4218&lt;&gt;0,Journal!C4214,"")</f>
        <v/>
      </c>
      <c r="D4218" s="66" t="str">
        <f>IF(F4218-G4218&lt;&gt;0,Journal!D4214,"")</f>
        <v/>
      </c>
      <c r="E4218" s="295" t="str">
        <f>IF(F4218-G4218&lt;&gt;0,Journal!E4214,"")</f>
        <v/>
      </c>
      <c r="F4218" s="296"/>
      <c r="G4218" s="296"/>
      <c r="H4218" s="296">
        <f t="shared" si="65"/>
        <v>0</v>
      </c>
      <c r="I4218" s="311"/>
    </row>
    <row r="4219" spans="2:9" x14ac:dyDescent="0.35">
      <c r="B4219" s="310"/>
      <c r="C4219" s="294" t="str">
        <f>IF(F4219-G4219&lt;&gt;0,Journal!C4215,"")</f>
        <v/>
      </c>
      <c r="D4219" s="66" t="str">
        <f>IF(F4219-G4219&lt;&gt;0,Journal!D4215,"")</f>
        <v/>
      </c>
      <c r="E4219" s="295" t="str">
        <f>IF(F4219-G4219&lt;&gt;0,Journal!E4215,"")</f>
        <v/>
      </c>
      <c r="F4219" s="296"/>
      <c r="G4219" s="296"/>
      <c r="H4219" s="296">
        <f t="shared" si="65"/>
        <v>0</v>
      </c>
      <c r="I4219" s="311"/>
    </row>
    <row r="4220" spans="2:9" x14ac:dyDescent="0.35">
      <c r="B4220" s="310"/>
      <c r="C4220" s="294" t="str">
        <f>IF(F4220-G4220&lt;&gt;0,Journal!C4216,"")</f>
        <v/>
      </c>
      <c r="D4220" s="66" t="str">
        <f>IF(F4220-G4220&lt;&gt;0,Journal!D4216,"")</f>
        <v/>
      </c>
      <c r="E4220" s="295" t="str">
        <f>IF(F4220-G4220&lt;&gt;0,Journal!E4216,"")</f>
        <v/>
      </c>
      <c r="F4220" s="296"/>
      <c r="G4220" s="296"/>
      <c r="H4220" s="296">
        <f t="shared" si="65"/>
        <v>0</v>
      </c>
      <c r="I4220" s="311"/>
    </row>
    <row r="4221" spans="2:9" x14ac:dyDescent="0.35">
      <c r="B4221" s="310"/>
      <c r="C4221" s="294" t="str">
        <f>IF(F4221-G4221&lt;&gt;0,Journal!C4217,"")</f>
        <v/>
      </c>
      <c r="D4221" s="66" t="str">
        <f>IF(F4221-G4221&lt;&gt;0,Journal!D4217,"")</f>
        <v/>
      </c>
      <c r="E4221" s="295" t="str">
        <f>IF(F4221-G4221&lt;&gt;0,Journal!E4217,"")</f>
        <v/>
      </c>
      <c r="F4221" s="296"/>
      <c r="G4221" s="296"/>
      <c r="H4221" s="296">
        <f t="shared" si="65"/>
        <v>0</v>
      </c>
      <c r="I4221" s="311"/>
    </row>
    <row r="4222" spans="2:9" x14ac:dyDescent="0.35">
      <c r="B4222" s="310"/>
      <c r="C4222" s="294" t="str">
        <f>IF(F4222-G4222&lt;&gt;0,Journal!C4218,"")</f>
        <v/>
      </c>
      <c r="D4222" s="66" t="str">
        <f>IF(F4222-G4222&lt;&gt;0,Journal!D4218,"")</f>
        <v/>
      </c>
      <c r="E4222" s="295" t="str">
        <f>IF(F4222-G4222&lt;&gt;0,Journal!E4218,"")</f>
        <v/>
      </c>
      <c r="F4222" s="296"/>
      <c r="G4222" s="296"/>
      <c r="H4222" s="296">
        <f t="shared" si="65"/>
        <v>0</v>
      </c>
      <c r="I4222" s="311"/>
    </row>
    <row r="4223" spans="2:9" x14ac:dyDescent="0.35">
      <c r="B4223" s="310"/>
      <c r="C4223" s="294" t="str">
        <f>IF(F4223-G4223&lt;&gt;0,Journal!C4219,"")</f>
        <v/>
      </c>
      <c r="D4223" s="66" t="str">
        <f>IF(F4223-G4223&lt;&gt;0,Journal!D4219,"")</f>
        <v/>
      </c>
      <c r="E4223" s="295" t="str">
        <f>IF(F4223-G4223&lt;&gt;0,Journal!E4219,"")</f>
        <v/>
      </c>
      <c r="F4223" s="296"/>
      <c r="G4223" s="296"/>
      <c r="H4223" s="296">
        <f t="shared" si="65"/>
        <v>0</v>
      </c>
      <c r="I4223" s="311"/>
    </row>
    <row r="4224" spans="2:9" x14ac:dyDescent="0.35">
      <c r="B4224" s="310"/>
      <c r="C4224" s="294" t="str">
        <f>IF(F4224-G4224&lt;&gt;0,Journal!C4220,"")</f>
        <v/>
      </c>
      <c r="D4224" s="66" t="str">
        <f>IF(F4224-G4224&lt;&gt;0,Journal!D4220,"")</f>
        <v/>
      </c>
      <c r="E4224" s="295" t="str">
        <f>IF(F4224-G4224&lt;&gt;0,Journal!E4220,"")</f>
        <v/>
      </c>
      <c r="F4224" s="296"/>
      <c r="G4224" s="296"/>
      <c r="H4224" s="296">
        <f t="shared" si="65"/>
        <v>0</v>
      </c>
      <c r="I4224" s="311"/>
    </row>
    <row r="4225" spans="2:9" x14ac:dyDescent="0.35">
      <c r="B4225" s="310"/>
      <c r="C4225" s="294" t="str">
        <f>IF(F4225-G4225&lt;&gt;0,Journal!C4221,"")</f>
        <v/>
      </c>
      <c r="D4225" s="66" t="str">
        <f>IF(F4225-G4225&lt;&gt;0,Journal!D4221,"")</f>
        <v/>
      </c>
      <c r="E4225" s="295" t="str">
        <f>IF(F4225-G4225&lt;&gt;0,Journal!E4221,"")</f>
        <v/>
      </c>
      <c r="F4225" s="296"/>
      <c r="G4225" s="296"/>
      <c r="H4225" s="296">
        <f t="shared" si="65"/>
        <v>0</v>
      </c>
      <c r="I4225" s="311"/>
    </row>
    <row r="4226" spans="2:9" x14ac:dyDescent="0.35">
      <c r="B4226" s="310"/>
      <c r="C4226" s="294" t="str">
        <f>IF(F4226-G4226&lt;&gt;0,Journal!C4222,"")</f>
        <v/>
      </c>
      <c r="D4226" s="66" t="str">
        <f>IF(F4226-G4226&lt;&gt;0,Journal!D4222,"")</f>
        <v/>
      </c>
      <c r="E4226" s="295" t="str">
        <f>IF(F4226-G4226&lt;&gt;0,Journal!E4222,"")</f>
        <v/>
      </c>
      <c r="F4226" s="296"/>
      <c r="G4226" s="296"/>
      <c r="H4226" s="296">
        <f t="shared" si="65"/>
        <v>0</v>
      </c>
      <c r="I4226" s="311"/>
    </row>
    <row r="4227" spans="2:9" x14ac:dyDescent="0.35">
      <c r="B4227" s="310"/>
      <c r="C4227" s="294" t="str">
        <f>IF(F4227-G4227&lt;&gt;0,Journal!C4223,"")</f>
        <v/>
      </c>
      <c r="D4227" s="66" t="str">
        <f>IF(F4227-G4227&lt;&gt;0,Journal!D4223,"")</f>
        <v/>
      </c>
      <c r="E4227" s="295" t="str">
        <f>IF(F4227-G4227&lt;&gt;0,Journal!E4223,"")</f>
        <v/>
      </c>
      <c r="F4227" s="296"/>
      <c r="G4227" s="296"/>
      <c r="H4227" s="296">
        <f t="shared" si="65"/>
        <v>0</v>
      </c>
      <c r="I4227" s="311"/>
    </row>
    <row r="4228" spans="2:9" x14ac:dyDescent="0.35">
      <c r="B4228" s="310"/>
      <c r="C4228" s="294" t="str">
        <f>IF(F4228-G4228&lt;&gt;0,Journal!C4224,"")</f>
        <v/>
      </c>
      <c r="D4228" s="66" t="str">
        <f>IF(F4228-G4228&lt;&gt;0,Journal!D4224,"")</f>
        <v/>
      </c>
      <c r="E4228" s="295" t="str">
        <f>IF(F4228-G4228&lt;&gt;0,Journal!E4224,"")</f>
        <v/>
      </c>
      <c r="F4228" s="296"/>
      <c r="G4228" s="296"/>
      <c r="H4228" s="296">
        <f t="shared" si="65"/>
        <v>0</v>
      </c>
      <c r="I4228" s="311"/>
    </row>
    <row r="4229" spans="2:9" x14ac:dyDescent="0.35">
      <c r="B4229" s="310"/>
      <c r="C4229" s="294" t="str">
        <f>IF(F4229-G4229&lt;&gt;0,Journal!C4225,"")</f>
        <v/>
      </c>
      <c r="D4229" s="66" t="str">
        <f>IF(F4229-G4229&lt;&gt;0,Journal!D4225,"")</f>
        <v/>
      </c>
      <c r="E4229" s="295" t="str">
        <f>IF(F4229-G4229&lt;&gt;0,Journal!E4225,"")</f>
        <v/>
      </c>
      <c r="F4229" s="296"/>
      <c r="G4229" s="296"/>
      <c r="H4229" s="296">
        <f t="shared" si="65"/>
        <v>0</v>
      </c>
      <c r="I4229" s="311"/>
    </row>
    <row r="4230" spans="2:9" x14ac:dyDescent="0.35">
      <c r="B4230" s="310"/>
      <c r="C4230" s="294" t="str">
        <f>IF(F4230-G4230&lt;&gt;0,Journal!C4226,"")</f>
        <v/>
      </c>
      <c r="D4230" s="66" t="str">
        <f>IF(F4230-G4230&lt;&gt;0,Journal!D4226,"")</f>
        <v/>
      </c>
      <c r="E4230" s="295" t="str">
        <f>IF(F4230-G4230&lt;&gt;0,Journal!E4226,"")</f>
        <v/>
      </c>
      <c r="F4230" s="296"/>
      <c r="G4230" s="296"/>
      <c r="H4230" s="296">
        <f t="shared" si="65"/>
        <v>0</v>
      </c>
      <c r="I4230" s="311"/>
    </row>
    <row r="4231" spans="2:9" x14ac:dyDescent="0.35">
      <c r="B4231" s="310"/>
      <c r="C4231" s="294" t="str">
        <f>IF(F4231-G4231&lt;&gt;0,Journal!C4227,"")</f>
        <v/>
      </c>
      <c r="D4231" s="66" t="str">
        <f>IF(F4231-G4231&lt;&gt;0,Journal!D4227,"")</f>
        <v/>
      </c>
      <c r="E4231" s="295" t="str">
        <f>IF(F4231-G4231&lt;&gt;0,Journal!E4227,"")</f>
        <v/>
      </c>
      <c r="F4231" s="296"/>
      <c r="G4231" s="296"/>
      <c r="H4231" s="296">
        <f t="shared" si="65"/>
        <v>0</v>
      </c>
      <c r="I4231" s="311"/>
    </row>
    <row r="4232" spans="2:9" x14ac:dyDescent="0.35">
      <c r="B4232" s="310"/>
      <c r="C4232" s="294" t="str">
        <f>IF(F4232-G4232&lt;&gt;0,Journal!C4228,"")</f>
        <v/>
      </c>
      <c r="D4232" s="66" t="str">
        <f>IF(F4232-G4232&lt;&gt;0,Journal!D4228,"")</f>
        <v/>
      </c>
      <c r="E4232" s="295" t="str">
        <f>IF(F4232-G4232&lt;&gt;0,Journal!E4228,"")</f>
        <v/>
      </c>
      <c r="F4232" s="296"/>
      <c r="G4232" s="296"/>
      <c r="H4232" s="296">
        <f t="shared" si="65"/>
        <v>0</v>
      </c>
      <c r="I4232" s="311"/>
    </row>
    <row r="4233" spans="2:9" x14ac:dyDescent="0.35">
      <c r="B4233" s="310"/>
      <c r="C4233" s="294" t="str">
        <f>IF(F4233-G4233&lt;&gt;0,Journal!C4229,"")</f>
        <v/>
      </c>
      <c r="D4233" s="66" t="str">
        <f>IF(F4233-G4233&lt;&gt;0,Journal!D4229,"")</f>
        <v/>
      </c>
      <c r="E4233" s="295" t="str">
        <f>IF(F4233-G4233&lt;&gt;0,Journal!E4229,"")</f>
        <v/>
      </c>
      <c r="F4233" s="296"/>
      <c r="G4233" s="296"/>
      <c r="H4233" s="296">
        <f t="shared" si="65"/>
        <v>0</v>
      </c>
      <c r="I4233" s="311"/>
    </row>
    <row r="4234" spans="2:9" x14ac:dyDescent="0.35">
      <c r="B4234" s="310"/>
      <c r="C4234" s="294" t="str">
        <f>IF(F4234-G4234&lt;&gt;0,Journal!C4230,"")</f>
        <v/>
      </c>
      <c r="D4234" s="66" t="str">
        <f>IF(F4234-G4234&lt;&gt;0,Journal!D4230,"")</f>
        <v/>
      </c>
      <c r="E4234" s="295" t="str">
        <f>IF(F4234-G4234&lt;&gt;0,Journal!E4230,"")</f>
        <v/>
      </c>
      <c r="F4234" s="296"/>
      <c r="G4234" s="296"/>
      <c r="H4234" s="296">
        <f t="shared" si="65"/>
        <v>0</v>
      </c>
      <c r="I4234" s="311"/>
    </row>
    <row r="4235" spans="2:9" x14ac:dyDescent="0.35">
      <c r="B4235" s="310"/>
      <c r="C4235" s="294" t="str">
        <f>IF(F4235-G4235&lt;&gt;0,Journal!C4231,"")</f>
        <v/>
      </c>
      <c r="D4235" s="66" t="str">
        <f>IF(F4235-G4235&lt;&gt;0,Journal!D4231,"")</f>
        <v/>
      </c>
      <c r="E4235" s="295" t="str">
        <f>IF(F4235-G4235&lt;&gt;0,Journal!E4231,"")</f>
        <v/>
      </c>
      <c r="F4235" s="296"/>
      <c r="G4235" s="296"/>
      <c r="H4235" s="296">
        <f t="shared" si="65"/>
        <v>0</v>
      </c>
      <c r="I4235" s="311"/>
    </row>
    <row r="4236" spans="2:9" x14ac:dyDescent="0.35">
      <c r="B4236" s="310"/>
      <c r="C4236" s="294" t="str">
        <f>IF(F4236-G4236&lt;&gt;0,Journal!C4232,"")</f>
        <v/>
      </c>
      <c r="D4236" s="66" t="str">
        <f>IF(F4236-G4236&lt;&gt;0,Journal!D4232,"")</f>
        <v/>
      </c>
      <c r="E4236" s="295" t="str">
        <f>IF(F4236-G4236&lt;&gt;0,Journal!E4232,"")</f>
        <v/>
      </c>
      <c r="F4236" s="296"/>
      <c r="G4236" s="296"/>
      <c r="H4236" s="296">
        <f t="shared" si="65"/>
        <v>0</v>
      </c>
      <c r="I4236" s="311"/>
    </row>
    <row r="4237" spans="2:9" x14ac:dyDescent="0.35">
      <c r="B4237" s="310"/>
      <c r="C4237" s="294" t="str">
        <f>IF(F4237-G4237&lt;&gt;0,Journal!C4233,"")</f>
        <v/>
      </c>
      <c r="D4237" s="66" t="str">
        <f>IF(F4237-G4237&lt;&gt;0,Journal!D4233,"")</f>
        <v/>
      </c>
      <c r="E4237" s="295" t="str">
        <f>IF(F4237-G4237&lt;&gt;0,Journal!E4233,"")</f>
        <v/>
      </c>
      <c r="F4237" s="296"/>
      <c r="G4237" s="296"/>
      <c r="H4237" s="296">
        <f t="shared" si="65"/>
        <v>0</v>
      </c>
      <c r="I4237" s="311"/>
    </row>
    <row r="4238" spans="2:9" x14ac:dyDescent="0.35">
      <c r="B4238" s="310"/>
      <c r="C4238" s="294" t="str">
        <f>IF(F4238-G4238&lt;&gt;0,Journal!C4234,"")</f>
        <v/>
      </c>
      <c r="D4238" s="66" t="str">
        <f>IF(F4238-G4238&lt;&gt;0,Journal!D4234,"")</f>
        <v/>
      </c>
      <c r="E4238" s="295" t="str">
        <f>IF(F4238-G4238&lt;&gt;0,Journal!E4234,"")</f>
        <v/>
      </c>
      <c r="F4238" s="296"/>
      <c r="G4238" s="296"/>
      <c r="H4238" s="296">
        <f t="shared" si="65"/>
        <v>0</v>
      </c>
      <c r="I4238" s="311"/>
    </row>
    <row r="4239" spans="2:9" x14ac:dyDescent="0.35">
      <c r="B4239" s="310"/>
      <c r="C4239" s="294" t="str">
        <f>IF(F4239-G4239&lt;&gt;0,Journal!C4235,"")</f>
        <v/>
      </c>
      <c r="D4239" s="66" t="str">
        <f>IF(F4239-G4239&lt;&gt;0,Journal!D4235,"")</f>
        <v/>
      </c>
      <c r="E4239" s="295" t="str">
        <f>IF(F4239-G4239&lt;&gt;0,Journal!E4235,"")</f>
        <v/>
      </c>
      <c r="F4239" s="296"/>
      <c r="G4239" s="296"/>
      <c r="H4239" s="296">
        <f t="shared" si="65"/>
        <v>0</v>
      </c>
      <c r="I4239" s="311"/>
    </row>
    <row r="4240" spans="2:9" x14ac:dyDescent="0.35">
      <c r="B4240" s="310"/>
      <c r="C4240" s="294" t="str">
        <f>IF(F4240-G4240&lt;&gt;0,Journal!C4236,"")</f>
        <v/>
      </c>
      <c r="D4240" s="66" t="str">
        <f>IF(F4240-G4240&lt;&gt;0,Journal!D4236,"")</f>
        <v/>
      </c>
      <c r="E4240" s="295" t="str">
        <f>IF(F4240-G4240&lt;&gt;0,Journal!E4236,"")</f>
        <v/>
      </c>
      <c r="F4240" s="296"/>
      <c r="G4240" s="296"/>
      <c r="H4240" s="296">
        <f t="shared" ref="H4240:H4303" si="66">IF($F$9="Debit",(H4239+F4240-G4240),(H4239+G4240-F4240))</f>
        <v>0</v>
      </c>
      <c r="I4240" s="311"/>
    </row>
    <row r="4241" spans="2:9" x14ac:dyDescent="0.35">
      <c r="B4241" s="310"/>
      <c r="C4241" s="294" t="str">
        <f>IF(F4241-G4241&lt;&gt;0,Journal!C4237,"")</f>
        <v/>
      </c>
      <c r="D4241" s="66" t="str">
        <f>IF(F4241-G4241&lt;&gt;0,Journal!D4237,"")</f>
        <v/>
      </c>
      <c r="E4241" s="295" t="str">
        <f>IF(F4241-G4241&lt;&gt;0,Journal!E4237,"")</f>
        <v/>
      </c>
      <c r="F4241" s="296"/>
      <c r="G4241" s="296"/>
      <c r="H4241" s="296">
        <f t="shared" si="66"/>
        <v>0</v>
      </c>
      <c r="I4241" s="311"/>
    </row>
    <row r="4242" spans="2:9" x14ac:dyDescent="0.35">
      <c r="B4242" s="310"/>
      <c r="C4242" s="294" t="str">
        <f>IF(F4242-G4242&lt;&gt;0,Journal!C4238,"")</f>
        <v/>
      </c>
      <c r="D4242" s="66" t="str">
        <f>IF(F4242-G4242&lt;&gt;0,Journal!D4238,"")</f>
        <v/>
      </c>
      <c r="E4242" s="295" t="str">
        <f>IF(F4242-G4242&lt;&gt;0,Journal!E4238,"")</f>
        <v/>
      </c>
      <c r="F4242" s="296"/>
      <c r="G4242" s="296"/>
      <c r="H4242" s="296">
        <f t="shared" si="66"/>
        <v>0</v>
      </c>
      <c r="I4242" s="311"/>
    </row>
    <row r="4243" spans="2:9" x14ac:dyDescent="0.35">
      <c r="B4243" s="310"/>
      <c r="C4243" s="294" t="str">
        <f>IF(F4243-G4243&lt;&gt;0,Journal!C4239,"")</f>
        <v/>
      </c>
      <c r="D4243" s="66" t="str">
        <f>IF(F4243-G4243&lt;&gt;0,Journal!D4239,"")</f>
        <v/>
      </c>
      <c r="E4243" s="295" t="str">
        <f>IF(F4243-G4243&lt;&gt;0,Journal!E4239,"")</f>
        <v/>
      </c>
      <c r="F4243" s="296"/>
      <c r="G4243" s="296"/>
      <c r="H4243" s="296">
        <f t="shared" si="66"/>
        <v>0</v>
      </c>
      <c r="I4243" s="311"/>
    </row>
    <row r="4244" spans="2:9" x14ac:dyDescent="0.35">
      <c r="B4244" s="310"/>
      <c r="C4244" s="294" t="str">
        <f>IF(F4244-G4244&lt;&gt;0,Journal!C4240,"")</f>
        <v/>
      </c>
      <c r="D4244" s="66" t="str">
        <f>IF(F4244-G4244&lt;&gt;0,Journal!D4240,"")</f>
        <v/>
      </c>
      <c r="E4244" s="295" t="str">
        <f>IF(F4244-G4244&lt;&gt;0,Journal!E4240,"")</f>
        <v/>
      </c>
      <c r="F4244" s="296"/>
      <c r="G4244" s="296"/>
      <c r="H4244" s="296">
        <f t="shared" si="66"/>
        <v>0</v>
      </c>
      <c r="I4244" s="311"/>
    </row>
    <row r="4245" spans="2:9" x14ac:dyDescent="0.35">
      <c r="B4245" s="310"/>
      <c r="C4245" s="294" t="str">
        <f>IF(F4245-G4245&lt;&gt;0,Journal!C4241,"")</f>
        <v/>
      </c>
      <c r="D4245" s="66" t="str">
        <f>IF(F4245-G4245&lt;&gt;0,Journal!D4241,"")</f>
        <v/>
      </c>
      <c r="E4245" s="295" t="str">
        <f>IF(F4245-G4245&lt;&gt;0,Journal!E4241,"")</f>
        <v/>
      </c>
      <c r="F4245" s="296"/>
      <c r="G4245" s="296"/>
      <c r="H4245" s="296">
        <f t="shared" si="66"/>
        <v>0</v>
      </c>
      <c r="I4245" s="311"/>
    </row>
    <row r="4246" spans="2:9" x14ac:dyDescent="0.35">
      <c r="B4246" s="310"/>
      <c r="C4246" s="294" t="str">
        <f>IF(F4246-G4246&lt;&gt;0,Journal!C4242,"")</f>
        <v/>
      </c>
      <c r="D4246" s="66" t="str">
        <f>IF(F4246-G4246&lt;&gt;0,Journal!D4242,"")</f>
        <v/>
      </c>
      <c r="E4246" s="295" t="str">
        <f>IF(F4246-G4246&lt;&gt;0,Journal!E4242,"")</f>
        <v/>
      </c>
      <c r="F4246" s="296"/>
      <c r="G4246" s="296"/>
      <c r="H4246" s="296">
        <f t="shared" si="66"/>
        <v>0</v>
      </c>
      <c r="I4246" s="311"/>
    </row>
    <row r="4247" spans="2:9" x14ac:dyDescent="0.35">
      <c r="B4247" s="310"/>
      <c r="C4247" s="294" t="str">
        <f>IF(F4247-G4247&lt;&gt;0,Journal!C4243,"")</f>
        <v/>
      </c>
      <c r="D4247" s="66" t="str">
        <f>IF(F4247-G4247&lt;&gt;0,Journal!D4243,"")</f>
        <v/>
      </c>
      <c r="E4247" s="295" t="str">
        <f>IF(F4247-G4247&lt;&gt;0,Journal!E4243,"")</f>
        <v/>
      </c>
      <c r="F4247" s="296"/>
      <c r="G4247" s="296"/>
      <c r="H4247" s="296">
        <f t="shared" si="66"/>
        <v>0</v>
      </c>
      <c r="I4247" s="311"/>
    </row>
    <row r="4248" spans="2:9" x14ac:dyDescent="0.35">
      <c r="B4248" s="310"/>
      <c r="C4248" s="294" t="str">
        <f>IF(F4248-G4248&lt;&gt;0,Journal!C4244,"")</f>
        <v/>
      </c>
      <c r="D4248" s="66" t="str">
        <f>IF(F4248-G4248&lt;&gt;0,Journal!D4244,"")</f>
        <v/>
      </c>
      <c r="E4248" s="295" t="str">
        <f>IF(F4248-G4248&lt;&gt;0,Journal!E4244,"")</f>
        <v/>
      </c>
      <c r="F4248" s="296"/>
      <c r="G4248" s="296"/>
      <c r="H4248" s="296">
        <f t="shared" si="66"/>
        <v>0</v>
      </c>
      <c r="I4248" s="311"/>
    </row>
    <row r="4249" spans="2:9" x14ac:dyDescent="0.35">
      <c r="B4249" s="310"/>
      <c r="C4249" s="294" t="str">
        <f>IF(F4249-G4249&lt;&gt;0,Journal!C4245,"")</f>
        <v/>
      </c>
      <c r="D4249" s="66" t="str">
        <f>IF(F4249-G4249&lt;&gt;0,Journal!D4245,"")</f>
        <v/>
      </c>
      <c r="E4249" s="295" t="str">
        <f>IF(F4249-G4249&lt;&gt;0,Journal!E4245,"")</f>
        <v/>
      </c>
      <c r="F4249" s="296"/>
      <c r="G4249" s="296"/>
      <c r="H4249" s="296">
        <f t="shared" si="66"/>
        <v>0</v>
      </c>
      <c r="I4249" s="311"/>
    </row>
    <row r="4250" spans="2:9" x14ac:dyDescent="0.35">
      <c r="B4250" s="310"/>
      <c r="C4250" s="294" t="str">
        <f>IF(F4250-G4250&lt;&gt;0,Journal!C4246,"")</f>
        <v/>
      </c>
      <c r="D4250" s="66" t="str">
        <f>IF(F4250-G4250&lt;&gt;0,Journal!D4246,"")</f>
        <v/>
      </c>
      <c r="E4250" s="295" t="str">
        <f>IF(F4250-G4250&lt;&gt;0,Journal!E4246,"")</f>
        <v/>
      </c>
      <c r="F4250" s="296"/>
      <c r="G4250" s="296"/>
      <c r="H4250" s="296">
        <f t="shared" si="66"/>
        <v>0</v>
      </c>
      <c r="I4250" s="311"/>
    </row>
    <row r="4251" spans="2:9" x14ac:dyDescent="0.35">
      <c r="B4251" s="310"/>
      <c r="C4251" s="294" t="str">
        <f>IF(F4251-G4251&lt;&gt;0,Journal!C4247,"")</f>
        <v/>
      </c>
      <c r="D4251" s="66" t="str">
        <f>IF(F4251-G4251&lt;&gt;0,Journal!D4247,"")</f>
        <v/>
      </c>
      <c r="E4251" s="295" t="str">
        <f>IF(F4251-G4251&lt;&gt;0,Journal!E4247,"")</f>
        <v/>
      </c>
      <c r="F4251" s="296"/>
      <c r="G4251" s="296"/>
      <c r="H4251" s="296">
        <f t="shared" si="66"/>
        <v>0</v>
      </c>
      <c r="I4251" s="311"/>
    </row>
    <row r="4252" spans="2:9" x14ac:dyDescent="0.35">
      <c r="B4252" s="310"/>
      <c r="C4252" s="294" t="str">
        <f>IF(F4252-G4252&lt;&gt;0,Journal!C4248,"")</f>
        <v/>
      </c>
      <c r="D4252" s="66" t="str">
        <f>IF(F4252-G4252&lt;&gt;0,Journal!D4248,"")</f>
        <v/>
      </c>
      <c r="E4252" s="295" t="str">
        <f>IF(F4252-G4252&lt;&gt;0,Journal!E4248,"")</f>
        <v/>
      </c>
      <c r="F4252" s="296"/>
      <c r="G4252" s="296"/>
      <c r="H4252" s="296">
        <f t="shared" si="66"/>
        <v>0</v>
      </c>
      <c r="I4252" s="311"/>
    </row>
    <row r="4253" spans="2:9" x14ac:dyDescent="0.35">
      <c r="B4253" s="310"/>
      <c r="C4253" s="294" t="str">
        <f>IF(F4253-G4253&lt;&gt;0,Journal!C4249,"")</f>
        <v/>
      </c>
      <c r="D4253" s="66" t="str">
        <f>IF(F4253-G4253&lt;&gt;0,Journal!D4249,"")</f>
        <v/>
      </c>
      <c r="E4253" s="295" t="str">
        <f>IF(F4253-G4253&lt;&gt;0,Journal!E4249,"")</f>
        <v/>
      </c>
      <c r="F4253" s="296"/>
      <c r="G4253" s="296"/>
      <c r="H4253" s="296">
        <f t="shared" si="66"/>
        <v>0</v>
      </c>
      <c r="I4253" s="311"/>
    </row>
    <row r="4254" spans="2:9" x14ac:dyDescent="0.35">
      <c r="B4254" s="310"/>
      <c r="C4254" s="294" t="str">
        <f>IF(F4254-G4254&lt;&gt;0,Journal!C4250,"")</f>
        <v/>
      </c>
      <c r="D4254" s="66" t="str">
        <f>IF(F4254-G4254&lt;&gt;0,Journal!D4250,"")</f>
        <v/>
      </c>
      <c r="E4254" s="295" t="str">
        <f>IF(F4254-G4254&lt;&gt;0,Journal!E4250,"")</f>
        <v/>
      </c>
      <c r="F4254" s="296"/>
      <c r="G4254" s="296"/>
      <c r="H4254" s="296">
        <f t="shared" si="66"/>
        <v>0</v>
      </c>
      <c r="I4254" s="311"/>
    </row>
    <row r="4255" spans="2:9" x14ac:dyDescent="0.35">
      <c r="B4255" s="310"/>
      <c r="C4255" s="294" t="str">
        <f>IF(F4255-G4255&lt;&gt;0,Journal!C4251,"")</f>
        <v/>
      </c>
      <c r="D4255" s="66" t="str">
        <f>IF(F4255-G4255&lt;&gt;0,Journal!D4251,"")</f>
        <v/>
      </c>
      <c r="E4255" s="295" t="str">
        <f>IF(F4255-G4255&lt;&gt;0,Journal!E4251,"")</f>
        <v/>
      </c>
      <c r="F4255" s="296"/>
      <c r="G4255" s="296"/>
      <c r="H4255" s="296">
        <f t="shared" si="66"/>
        <v>0</v>
      </c>
      <c r="I4255" s="311"/>
    </row>
    <row r="4256" spans="2:9" x14ac:dyDescent="0.35">
      <c r="B4256" s="310"/>
      <c r="C4256" s="294" t="str">
        <f>IF(F4256-G4256&lt;&gt;0,Journal!C4252,"")</f>
        <v/>
      </c>
      <c r="D4256" s="66" t="str">
        <f>IF(F4256-G4256&lt;&gt;0,Journal!D4252,"")</f>
        <v/>
      </c>
      <c r="E4256" s="295" t="str">
        <f>IF(F4256-G4256&lt;&gt;0,Journal!E4252,"")</f>
        <v/>
      </c>
      <c r="F4256" s="296"/>
      <c r="G4256" s="296"/>
      <c r="H4256" s="296">
        <f t="shared" si="66"/>
        <v>0</v>
      </c>
      <c r="I4256" s="311"/>
    </row>
    <row r="4257" spans="2:9" x14ac:dyDescent="0.35">
      <c r="B4257" s="310"/>
      <c r="C4257" s="294" t="str">
        <f>IF(F4257-G4257&lt;&gt;0,Journal!C4253,"")</f>
        <v/>
      </c>
      <c r="D4257" s="66" t="str">
        <f>IF(F4257-G4257&lt;&gt;0,Journal!D4253,"")</f>
        <v/>
      </c>
      <c r="E4257" s="295" t="str">
        <f>IF(F4257-G4257&lt;&gt;0,Journal!E4253,"")</f>
        <v/>
      </c>
      <c r="F4257" s="296"/>
      <c r="G4257" s="296"/>
      <c r="H4257" s="296">
        <f t="shared" si="66"/>
        <v>0</v>
      </c>
      <c r="I4257" s="311"/>
    </row>
    <row r="4258" spans="2:9" x14ac:dyDescent="0.35">
      <c r="B4258" s="310"/>
      <c r="C4258" s="294" t="str">
        <f>IF(F4258-G4258&lt;&gt;0,Journal!C4254,"")</f>
        <v/>
      </c>
      <c r="D4258" s="66" t="str">
        <f>IF(F4258-G4258&lt;&gt;0,Journal!D4254,"")</f>
        <v/>
      </c>
      <c r="E4258" s="295" t="str">
        <f>IF(F4258-G4258&lt;&gt;0,Journal!E4254,"")</f>
        <v/>
      </c>
      <c r="F4258" s="296"/>
      <c r="G4258" s="296"/>
      <c r="H4258" s="296">
        <f t="shared" si="66"/>
        <v>0</v>
      </c>
      <c r="I4258" s="311"/>
    </row>
    <row r="4259" spans="2:9" x14ac:dyDescent="0.35">
      <c r="B4259" s="310"/>
      <c r="C4259" s="294" t="str">
        <f>IF(F4259-G4259&lt;&gt;0,Journal!C4255,"")</f>
        <v/>
      </c>
      <c r="D4259" s="66" t="str">
        <f>IF(F4259-G4259&lt;&gt;0,Journal!D4255,"")</f>
        <v/>
      </c>
      <c r="E4259" s="295" t="str">
        <f>IF(F4259-G4259&lt;&gt;0,Journal!E4255,"")</f>
        <v/>
      </c>
      <c r="F4259" s="296"/>
      <c r="G4259" s="296"/>
      <c r="H4259" s="296">
        <f t="shared" si="66"/>
        <v>0</v>
      </c>
      <c r="I4259" s="311"/>
    </row>
    <row r="4260" spans="2:9" x14ac:dyDescent="0.35">
      <c r="B4260" s="310"/>
      <c r="C4260" s="294" t="str">
        <f>IF(F4260-G4260&lt;&gt;0,Journal!C4256,"")</f>
        <v/>
      </c>
      <c r="D4260" s="66" t="str">
        <f>IF(F4260-G4260&lt;&gt;0,Journal!D4256,"")</f>
        <v/>
      </c>
      <c r="E4260" s="295" t="str">
        <f>IF(F4260-G4260&lt;&gt;0,Journal!E4256,"")</f>
        <v/>
      </c>
      <c r="F4260" s="296"/>
      <c r="G4260" s="296"/>
      <c r="H4260" s="296">
        <f t="shared" si="66"/>
        <v>0</v>
      </c>
      <c r="I4260" s="311"/>
    </row>
    <row r="4261" spans="2:9" x14ac:dyDescent="0.35">
      <c r="B4261" s="310"/>
      <c r="C4261" s="294" t="str">
        <f>IF(F4261-G4261&lt;&gt;0,Journal!C4257,"")</f>
        <v/>
      </c>
      <c r="D4261" s="66" t="str">
        <f>IF(F4261-G4261&lt;&gt;0,Journal!D4257,"")</f>
        <v/>
      </c>
      <c r="E4261" s="295" t="str">
        <f>IF(F4261-G4261&lt;&gt;0,Journal!E4257,"")</f>
        <v/>
      </c>
      <c r="F4261" s="296"/>
      <c r="G4261" s="296"/>
      <c r="H4261" s="296">
        <f t="shared" si="66"/>
        <v>0</v>
      </c>
      <c r="I4261" s="311"/>
    </row>
    <row r="4262" spans="2:9" x14ac:dyDescent="0.35">
      <c r="B4262" s="310"/>
      <c r="C4262" s="294" t="str">
        <f>IF(F4262-G4262&lt;&gt;0,Journal!C4258,"")</f>
        <v/>
      </c>
      <c r="D4262" s="66" t="str">
        <f>IF(F4262-G4262&lt;&gt;0,Journal!D4258,"")</f>
        <v/>
      </c>
      <c r="E4262" s="295" t="str">
        <f>IF(F4262-G4262&lt;&gt;0,Journal!E4258,"")</f>
        <v/>
      </c>
      <c r="F4262" s="296"/>
      <c r="G4262" s="296"/>
      <c r="H4262" s="296">
        <f t="shared" si="66"/>
        <v>0</v>
      </c>
      <c r="I4262" s="311"/>
    </row>
    <row r="4263" spans="2:9" x14ac:dyDescent="0.35">
      <c r="B4263" s="310"/>
      <c r="C4263" s="294" t="str">
        <f>IF(F4263-G4263&lt;&gt;0,Journal!C4259,"")</f>
        <v/>
      </c>
      <c r="D4263" s="66" t="str">
        <f>IF(F4263-G4263&lt;&gt;0,Journal!D4259,"")</f>
        <v/>
      </c>
      <c r="E4263" s="295" t="str">
        <f>IF(F4263-G4263&lt;&gt;0,Journal!E4259,"")</f>
        <v/>
      </c>
      <c r="F4263" s="296"/>
      <c r="G4263" s="296"/>
      <c r="H4263" s="296">
        <f t="shared" si="66"/>
        <v>0</v>
      </c>
      <c r="I4263" s="311"/>
    </row>
    <row r="4264" spans="2:9" x14ac:dyDescent="0.35">
      <c r="B4264" s="310"/>
      <c r="C4264" s="294" t="str">
        <f>IF(F4264-G4264&lt;&gt;0,Journal!C4260,"")</f>
        <v/>
      </c>
      <c r="D4264" s="66" t="str">
        <f>IF(F4264-G4264&lt;&gt;0,Journal!D4260,"")</f>
        <v/>
      </c>
      <c r="E4264" s="295" t="str">
        <f>IF(F4264-G4264&lt;&gt;0,Journal!E4260,"")</f>
        <v/>
      </c>
      <c r="F4264" s="296"/>
      <c r="G4264" s="296"/>
      <c r="H4264" s="296">
        <f t="shared" si="66"/>
        <v>0</v>
      </c>
      <c r="I4264" s="311"/>
    </row>
    <row r="4265" spans="2:9" x14ac:dyDescent="0.35">
      <c r="B4265" s="310"/>
      <c r="C4265" s="294" t="str">
        <f>IF(F4265-G4265&lt;&gt;0,Journal!C4261,"")</f>
        <v/>
      </c>
      <c r="D4265" s="66" t="str">
        <f>IF(F4265-G4265&lt;&gt;0,Journal!D4261,"")</f>
        <v/>
      </c>
      <c r="E4265" s="295" t="str">
        <f>IF(F4265-G4265&lt;&gt;0,Journal!E4261,"")</f>
        <v/>
      </c>
      <c r="F4265" s="296"/>
      <c r="G4265" s="296"/>
      <c r="H4265" s="296">
        <f t="shared" si="66"/>
        <v>0</v>
      </c>
      <c r="I4265" s="311"/>
    </row>
    <row r="4266" spans="2:9" x14ac:dyDescent="0.35">
      <c r="B4266" s="310"/>
      <c r="C4266" s="294" t="str">
        <f>IF(F4266-G4266&lt;&gt;0,Journal!C4262,"")</f>
        <v/>
      </c>
      <c r="D4266" s="66" t="str">
        <f>IF(F4266-G4266&lt;&gt;0,Journal!D4262,"")</f>
        <v/>
      </c>
      <c r="E4266" s="295" t="str">
        <f>IF(F4266-G4266&lt;&gt;0,Journal!E4262,"")</f>
        <v/>
      </c>
      <c r="F4266" s="296"/>
      <c r="G4266" s="296"/>
      <c r="H4266" s="296">
        <f t="shared" si="66"/>
        <v>0</v>
      </c>
      <c r="I4266" s="311"/>
    </row>
    <row r="4267" spans="2:9" x14ac:dyDescent="0.35">
      <c r="B4267" s="310"/>
      <c r="C4267" s="294" t="str">
        <f>IF(F4267-G4267&lt;&gt;0,Journal!C4263,"")</f>
        <v/>
      </c>
      <c r="D4267" s="66" t="str">
        <f>IF(F4267-G4267&lt;&gt;0,Journal!D4263,"")</f>
        <v/>
      </c>
      <c r="E4267" s="295" t="str">
        <f>IF(F4267-G4267&lt;&gt;0,Journal!E4263,"")</f>
        <v/>
      </c>
      <c r="F4267" s="296"/>
      <c r="G4267" s="296"/>
      <c r="H4267" s="296">
        <f t="shared" si="66"/>
        <v>0</v>
      </c>
      <c r="I4267" s="311"/>
    </row>
    <row r="4268" spans="2:9" x14ac:dyDescent="0.35">
      <c r="B4268" s="310"/>
      <c r="C4268" s="294" t="str">
        <f>IF(F4268-G4268&lt;&gt;0,Journal!C4264,"")</f>
        <v/>
      </c>
      <c r="D4268" s="66" t="str">
        <f>IF(F4268-G4268&lt;&gt;0,Journal!D4264,"")</f>
        <v/>
      </c>
      <c r="E4268" s="295" t="str">
        <f>IF(F4268-G4268&lt;&gt;0,Journal!E4264,"")</f>
        <v/>
      </c>
      <c r="F4268" s="296"/>
      <c r="G4268" s="296"/>
      <c r="H4268" s="296">
        <f t="shared" si="66"/>
        <v>0</v>
      </c>
      <c r="I4268" s="311"/>
    </row>
    <row r="4269" spans="2:9" x14ac:dyDescent="0.35">
      <c r="B4269" s="310"/>
      <c r="C4269" s="294" t="str">
        <f>IF(F4269-G4269&lt;&gt;0,Journal!C4265,"")</f>
        <v/>
      </c>
      <c r="D4269" s="66" t="str">
        <f>IF(F4269-G4269&lt;&gt;0,Journal!D4265,"")</f>
        <v/>
      </c>
      <c r="E4269" s="295" t="str">
        <f>IF(F4269-G4269&lt;&gt;0,Journal!E4265,"")</f>
        <v/>
      </c>
      <c r="F4269" s="296"/>
      <c r="G4269" s="296"/>
      <c r="H4269" s="296">
        <f t="shared" si="66"/>
        <v>0</v>
      </c>
      <c r="I4269" s="311"/>
    </row>
    <row r="4270" spans="2:9" x14ac:dyDescent="0.35">
      <c r="B4270" s="310"/>
      <c r="C4270" s="294" t="str">
        <f>IF(F4270-G4270&lt;&gt;0,Journal!C4266,"")</f>
        <v/>
      </c>
      <c r="D4270" s="66" t="str">
        <f>IF(F4270-G4270&lt;&gt;0,Journal!D4266,"")</f>
        <v/>
      </c>
      <c r="E4270" s="295" t="str">
        <f>IF(F4270-G4270&lt;&gt;0,Journal!E4266,"")</f>
        <v/>
      </c>
      <c r="F4270" s="296"/>
      <c r="G4270" s="296"/>
      <c r="H4270" s="296">
        <f t="shared" si="66"/>
        <v>0</v>
      </c>
      <c r="I4270" s="311"/>
    </row>
    <row r="4271" spans="2:9" x14ac:dyDescent="0.35">
      <c r="B4271" s="310"/>
      <c r="C4271" s="294" t="str">
        <f>IF(F4271-G4271&lt;&gt;0,Journal!C4267,"")</f>
        <v/>
      </c>
      <c r="D4271" s="66" t="str">
        <f>IF(F4271-G4271&lt;&gt;0,Journal!D4267,"")</f>
        <v/>
      </c>
      <c r="E4271" s="295" t="str">
        <f>IF(F4271-G4271&lt;&gt;0,Journal!E4267,"")</f>
        <v/>
      </c>
      <c r="F4271" s="296"/>
      <c r="G4271" s="296"/>
      <c r="H4271" s="296">
        <f t="shared" si="66"/>
        <v>0</v>
      </c>
      <c r="I4271" s="311"/>
    </row>
    <row r="4272" spans="2:9" x14ac:dyDescent="0.35">
      <c r="B4272" s="310"/>
      <c r="C4272" s="294" t="str">
        <f>IF(F4272-G4272&lt;&gt;0,Journal!C4268,"")</f>
        <v/>
      </c>
      <c r="D4272" s="66" t="str">
        <f>IF(F4272-G4272&lt;&gt;0,Journal!D4268,"")</f>
        <v/>
      </c>
      <c r="E4272" s="295" t="str">
        <f>IF(F4272-G4272&lt;&gt;0,Journal!E4268,"")</f>
        <v/>
      </c>
      <c r="F4272" s="296"/>
      <c r="G4272" s="296"/>
      <c r="H4272" s="296">
        <f t="shared" si="66"/>
        <v>0</v>
      </c>
      <c r="I4272" s="311"/>
    </row>
    <row r="4273" spans="2:9" x14ac:dyDescent="0.35">
      <c r="B4273" s="310"/>
      <c r="C4273" s="294" t="str">
        <f>IF(F4273-G4273&lt;&gt;0,Journal!C4269,"")</f>
        <v/>
      </c>
      <c r="D4273" s="66" t="str">
        <f>IF(F4273-G4273&lt;&gt;0,Journal!D4269,"")</f>
        <v/>
      </c>
      <c r="E4273" s="295" t="str">
        <f>IF(F4273-G4273&lt;&gt;0,Journal!E4269,"")</f>
        <v/>
      </c>
      <c r="F4273" s="296"/>
      <c r="G4273" s="296"/>
      <c r="H4273" s="296">
        <f t="shared" si="66"/>
        <v>0</v>
      </c>
      <c r="I4273" s="311"/>
    </row>
    <row r="4274" spans="2:9" x14ac:dyDescent="0.35">
      <c r="B4274" s="310"/>
      <c r="C4274" s="294" t="str">
        <f>IF(F4274-G4274&lt;&gt;0,Journal!C4270,"")</f>
        <v/>
      </c>
      <c r="D4274" s="66" t="str">
        <f>IF(F4274-G4274&lt;&gt;0,Journal!D4270,"")</f>
        <v/>
      </c>
      <c r="E4274" s="295" t="str">
        <f>IF(F4274-G4274&lt;&gt;0,Journal!E4270,"")</f>
        <v/>
      </c>
      <c r="F4274" s="296"/>
      <c r="G4274" s="296"/>
      <c r="H4274" s="296">
        <f t="shared" si="66"/>
        <v>0</v>
      </c>
      <c r="I4274" s="311"/>
    </row>
    <row r="4275" spans="2:9" x14ac:dyDescent="0.35">
      <c r="B4275" s="310"/>
      <c r="C4275" s="294" t="str">
        <f>IF(F4275-G4275&lt;&gt;0,Journal!C4271,"")</f>
        <v/>
      </c>
      <c r="D4275" s="66" t="str">
        <f>IF(F4275-G4275&lt;&gt;0,Journal!D4271,"")</f>
        <v/>
      </c>
      <c r="E4275" s="295" t="str">
        <f>IF(F4275-G4275&lt;&gt;0,Journal!E4271,"")</f>
        <v/>
      </c>
      <c r="F4275" s="296"/>
      <c r="G4275" s="296"/>
      <c r="H4275" s="296">
        <f t="shared" si="66"/>
        <v>0</v>
      </c>
      <c r="I4275" s="311"/>
    </row>
    <row r="4276" spans="2:9" x14ac:dyDescent="0.35">
      <c r="B4276" s="310"/>
      <c r="C4276" s="294" t="str">
        <f>IF(F4276-G4276&lt;&gt;0,Journal!C4272,"")</f>
        <v/>
      </c>
      <c r="D4276" s="66" t="str">
        <f>IF(F4276-G4276&lt;&gt;0,Journal!D4272,"")</f>
        <v/>
      </c>
      <c r="E4276" s="295" t="str">
        <f>IF(F4276-G4276&lt;&gt;0,Journal!E4272,"")</f>
        <v/>
      </c>
      <c r="F4276" s="296"/>
      <c r="G4276" s="296"/>
      <c r="H4276" s="296">
        <f t="shared" si="66"/>
        <v>0</v>
      </c>
      <c r="I4276" s="311"/>
    </row>
    <row r="4277" spans="2:9" x14ac:dyDescent="0.35">
      <c r="B4277" s="310"/>
      <c r="C4277" s="294" t="str">
        <f>IF(F4277-G4277&lt;&gt;0,Journal!C4273,"")</f>
        <v/>
      </c>
      <c r="D4277" s="66" t="str">
        <f>IF(F4277-G4277&lt;&gt;0,Journal!D4273,"")</f>
        <v/>
      </c>
      <c r="E4277" s="295" t="str">
        <f>IF(F4277-G4277&lt;&gt;0,Journal!E4273,"")</f>
        <v/>
      </c>
      <c r="F4277" s="296"/>
      <c r="G4277" s="296"/>
      <c r="H4277" s="296">
        <f t="shared" si="66"/>
        <v>0</v>
      </c>
      <c r="I4277" s="311"/>
    </row>
    <row r="4278" spans="2:9" x14ac:dyDescent="0.35">
      <c r="B4278" s="310"/>
      <c r="C4278" s="294" t="str">
        <f>IF(F4278-G4278&lt;&gt;0,Journal!C4274,"")</f>
        <v/>
      </c>
      <c r="D4278" s="66" t="str">
        <f>IF(F4278-G4278&lt;&gt;0,Journal!D4274,"")</f>
        <v/>
      </c>
      <c r="E4278" s="295" t="str">
        <f>IF(F4278-G4278&lt;&gt;0,Journal!E4274,"")</f>
        <v/>
      </c>
      <c r="F4278" s="296"/>
      <c r="G4278" s="296"/>
      <c r="H4278" s="296">
        <f t="shared" si="66"/>
        <v>0</v>
      </c>
      <c r="I4278" s="311"/>
    </row>
    <row r="4279" spans="2:9" x14ac:dyDescent="0.35">
      <c r="B4279" s="310"/>
      <c r="C4279" s="294" t="str">
        <f>IF(F4279-G4279&lt;&gt;0,Journal!C4275,"")</f>
        <v/>
      </c>
      <c r="D4279" s="66" t="str">
        <f>IF(F4279-G4279&lt;&gt;0,Journal!D4275,"")</f>
        <v/>
      </c>
      <c r="E4279" s="295" t="str">
        <f>IF(F4279-G4279&lt;&gt;0,Journal!E4275,"")</f>
        <v/>
      </c>
      <c r="F4279" s="296"/>
      <c r="G4279" s="296"/>
      <c r="H4279" s="296">
        <f t="shared" si="66"/>
        <v>0</v>
      </c>
      <c r="I4279" s="311"/>
    </row>
    <row r="4280" spans="2:9" x14ac:dyDescent="0.35">
      <c r="B4280" s="310"/>
      <c r="C4280" s="294" t="str">
        <f>IF(F4280-G4280&lt;&gt;0,Journal!C4276,"")</f>
        <v/>
      </c>
      <c r="D4280" s="66" t="str">
        <f>IF(F4280-G4280&lt;&gt;0,Journal!D4276,"")</f>
        <v/>
      </c>
      <c r="E4280" s="295" t="str">
        <f>IF(F4280-G4280&lt;&gt;0,Journal!E4276,"")</f>
        <v/>
      </c>
      <c r="F4280" s="296"/>
      <c r="G4280" s="296"/>
      <c r="H4280" s="296">
        <f t="shared" si="66"/>
        <v>0</v>
      </c>
      <c r="I4280" s="311"/>
    </row>
    <row r="4281" spans="2:9" x14ac:dyDescent="0.35">
      <c r="B4281" s="310"/>
      <c r="C4281" s="294" t="str">
        <f>IF(F4281-G4281&lt;&gt;0,Journal!C4277,"")</f>
        <v/>
      </c>
      <c r="D4281" s="66" t="str">
        <f>IF(F4281-G4281&lt;&gt;0,Journal!D4277,"")</f>
        <v/>
      </c>
      <c r="E4281" s="295" t="str">
        <f>IF(F4281-G4281&lt;&gt;0,Journal!E4277,"")</f>
        <v/>
      </c>
      <c r="F4281" s="296"/>
      <c r="G4281" s="296"/>
      <c r="H4281" s="296">
        <f t="shared" si="66"/>
        <v>0</v>
      </c>
      <c r="I4281" s="311"/>
    </row>
    <row r="4282" spans="2:9" x14ac:dyDescent="0.35">
      <c r="B4282" s="310"/>
      <c r="C4282" s="294" t="str">
        <f>IF(F4282-G4282&lt;&gt;0,Journal!C4278,"")</f>
        <v/>
      </c>
      <c r="D4282" s="66" t="str">
        <f>IF(F4282-G4282&lt;&gt;0,Journal!D4278,"")</f>
        <v/>
      </c>
      <c r="E4282" s="295" t="str">
        <f>IF(F4282-G4282&lt;&gt;0,Journal!E4278,"")</f>
        <v/>
      </c>
      <c r="F4282" s="296"/>
      <c r="G4282" s="296"/>
      <c r="H4282" s="296">
        <f t="shared" si="66"/>
        <v>0</v>
      </c>
      <c r="I4282" s="311"/>
    </row>
    <row r="4283" spans="2:9" x14ac:dyDescent="0.35">
      <c r="B4283" s="310"/>
      <c r="C4283" s="294" t="str">
        <f>IF(F4283-G4283&lt;&gt;0,Journal!C4279,"")</f>
        <v/>
      </c>
      <c r="D4283" s="66" t="str">
        <f>IF(F4283-G4283&lt;&gt;0,Journal!D4279,"")</f>
        <v/>
      </c>
      <c r="E4283" s="295" t="str">
        <f>IF(F4283-G4283&lt;&gt;0,Journal!E4279,"")</f>
        <v/>
      </c>
      <c r="F4283" s="296"/>
      <c r="G4283" s="296"/>
      <c r="H4283" s="296">
        <f t="shared" si="66"/>
        <v>0</v>
      </c>
      <c r="I4283" s="311"/>
    </row>
    <row r="4284" spans="2:9" x14ac:dyDescent="0.35">
      <c r="B4284" s="310"/>
      <c r="C4284" s="294" t="str">
        <f>IF(F4284-G4284&lt;&gt;0,Journal!C4280,"")</f>
        <v/>
      </c>
      <c r="D4284" s="66" t="str">
        <f>IF(F4284-G4284&lt;&gt;0,Journal!D4280,"")</f>
        <v/>
      </c>
      <c r="E4284" s="295" t="str">
        <f>IF(F4284-G4284&lt;&gt;0,Journal!E4280,"")</f>
        <v/>
      </c>
      <c r="F4284" s="296"/>
      <c r="G4284" s="296"/>
      <c r="H4284" s="296">
        <f t="shared" si="66"/>
        <v>0</v>
      </c>
      <c r="I4284" s="311"/>
    </row>
    <row r="4285" spans="2:9" x14ac:dyDescent="0.35">
      <c r="B4285" s="310"/>
      <c r="C4285" s="294" t="str">
        <f>IF(F4285-G4285&lt;&gt;0,Journal!C4281,"")</f>
        <v/>
      </c>
      <c r="D4285" s="66" t="str">
        <f>IF(F4285-G4285&lt;&gt;0,Journal!D4281,"")</f>
        <v/>
      </c>
      <c r="E4285" s="295" t="str">
        <f>IF(F4285-G4285&lt;&gt;0,Journal!E4281,"")</f>
        <v/>
      </c>
      <c r="F4285" s="296"/>
      <c r="G4285" s="296"/>
      <c r="H4285" s="296">
        <f t="shared" si="66"/>
        <v>0</v>
      </c>
      <c r="I4285" s="311"/>
    </row>
    <row r="4286" spans="2:9" x14ac:dyDescent="0.35">
      <c r="B4286" s="310"/>
      <c r="C4286" s="294" t="str">
        <f>IF(F4286-G4286&lt;&gt;0,Journal!C4282,"")</f>
        <v/>
      </c>
      <c r="D4286" s="66" t="str">
        <f>IF(F4286-G4286&lt;&gt;0,Journal!D4282,"")</f>
        <v/>
      </c>
      <c r="E4286" s="295" t="str">
        <f>IF(F4286-G4286&lt;&gt;0,Journal!E4282,"")</f>
        <v/>
      </c>
      <c r="F4286" s="296"/>
      <c r="G4286" s="296"/>
      <c r="H4286" s="296">
        <f t="shared" si="66"/>
        <v>0</v>
      </c>
      <c r="I4286" s="311"/>
    </row>
    <row r="4287" spans="2:9" x14ac:dyDescent="0.35">
      <c r="B4287" s="310"/>
      <c r="C4287" s="294" t="str">
        <f>IF(F4287-G4287&lt;&gt;0,Journal!C4283,"")</f>
        <v/>
      </c>
      <c r="D4287" s="66" t="str">
        <f>IF(F4287-G4287&lt;&gt;0,Journal!D4283,"")</f>
        <v/>
      </c>
      <c r="E4287" s="295" t="str">
        <f>IF(F4287-G4287&lt;&gt;0,Journal!E4283,"")</f>
        <v/>
      </c>
      <c r="F4287" s="296"/>
      <c r="G4287" s="296"/>
      <c r="H4287" s="296">
        <f t="shared" si="66"/>
        <v>0</v>
      </c>
      <c r="I4287" s="311"/>
    </row>
    <row r="4288" spans="2:9" x14ac:dyDescent="0.35">
      <c r="B4288" s="310"/>
      <c r="C4288" s="294" t="str">
        <f>IF(F4288-G4288&lt;&gt;0,Journal!C4284,"")</f>
        <v/>
      </c>
      <c r="D4288" s="66" t="str">
        <f>IF(F4288-G4288&lt;&gt;0,Journal!D4284,"")</f>
        <v/>
      </c>
      <c r="E4288" s="295" t="str">
        <f>IF(F4288-G4288&lt;&gt;0,Journal!E4284,"")</f>
        <v/>
      </c>
      <c r="F4288" s="296"/>
      <c r="G4288" s="296"/>
      <c r="H4288" s="296">
        <f t="shared" si="66"/>
        <v>0</v>
      </c>
      <c r="I4288" s="311"/>
    </row>
    <row r="4289" spans="2:9" x14ac:dyDescent="0.35">
      <c r="B4289" s="310"/>
      <c r="C4289" s="294" t="str">
        <f>IF(F4289-G4289&lt;&gt;0,Journal!C4285,"")</f>
        <v/>
      </c>
      <c r="D4289" s="66" t="str">
        <f>IF(F4289-G4289&lt;&gt;0,Journal!D4285,"")</f>
        <v/>
      </c>
      <c r="E4289" s="295" t="str">
        <f>IF(F4289-G4289&lt;&gt;0,Journal!E4285,"")</f>
        <v/>
      </c>
      <c r="F4289" s="296"/>
      <c r="G4289" s="296"/>
      <c r="H4289" s="296">
        <f t="shared" si="66"/>
        <v>0</v>
      </c>
      <c r="I4289" s="311"/>
    </row>
    <row r="4290" spans="2:9" x14ac:dyDescent="0.35">
      <c r="B4290" s="310"/>
      <c r="C4290" s="294" t="str">
        <f>IF(F4290-G4290&lt;&gt;0,Journal!C4286,"")</f>
        <v/>
      </c>
      <c r="D4290" s="66" t="str">
        <f>IF(F4290-G4290&lt;&gt;0,Journal!D4286,"")</f>
        <v/>
      </c>
      <c r="E4290" s="295" t="str">
        <f>IF(F4290-G4290&lt;&gt;0,Journal!E4286,"")</f>
        <v/>
      </c>
      <c r="F4290" s="296"/>
      <c r="G4290" s="296"/>
      <c r="H4290" s="296">
        <f t="shared" si="66"/>
        <v>0</v>
      </c>
      <c r="I4290" s="311"/>
    </row>
    <row r="4291" spans="2:9" x14ac:dyDescent="0.35">
      <c r="B4291" s="310"/>
      <c r="C4291" s="294" t="str">
        <f>IF(F4291-G4291&lt;&gt;0,Journal!C4287,"")</f>
        <v/>
      </c>
      <c r="D4291" s="66" t="str">
        <f>IF(F4291-G4291&lt;&gt;0,Journal!D4287,"")</f>
        <v/>
      </c>
      <c r="E4291" s="295" t="str">
        <f>IF(F4291-G4291&lt;&gt;0,Journal!E4287,"")</f>
        <v/>
      </c>
      <c r="F4291" s="296"/>
      <c r="G4291" s="296"/>
      <c r="H4291" s="296">
        <f t="shared" si="66"/>
        <v>0</v>
      </c>
      <c r="I4291" s="311"/>
    </row>
    <row r="4292" spans="2:9" x14ac:dyDescent="0.35">
      <c r="B4292" s="310"/>
      <c r="C4292" s="294" t="str">
        <f>IF(F4292-G4292&lt;&gt;0,Journal!C4288,"")</f>
        <v/>
      </c>
      <c r="D4292" s="66" t="str">
        <f>IF(F4292-G4292&lt;&gt;0,Journal!D4288,"")</f>
        <v/>
      </c>
      <c r="E4292" s="295" t="str">
        <f>IF(F4292-G4292&lt;&gt;0,Journal!E4288,"")</f>
        <v/>
      </c>
      <c r="F4292" s="296"/>
      <c r="G4292" s="296"/>
      <c r="H4292" s="296">
        <f t="shared" si="66"/>
        <v>0</v>
      </c>
      <c r="I4292" s="311"/>
    </row>
    <row r="4293" spans="2:9" x14ac:dyDescent="0.35">
      <c r="B4293" s="310"/>
      <c r="C4293" s="294" t="str">
        <f>IF(F4293-G4293&lt;&gt;0,Journal!C4289,"")</f>
        <v/>
      </c>
      <c r="D4293" s="66" t="str">
        <f>IF(F4293-G4293&lt;&gt;0,Journal!D4289,"")</f>
        <v/>
      </c>
      <c r="E4293" s="295" t="str">
        <f>IF(F4293-G4293&lt;&gt;0,Journal!E4289,"")</f>
        <v/>
      </c>
      <c r="F4293" s="296"/>
      <c r="G4293" s="296"/>
      <c r="H4293" s="296">
        <f t="shared" si="66"/>
        <v>0</v>
      </c>
      <c r="I4293" s="311"/>
    </row>
    <row r="4294" spans="2:9" x14ac:dyDescent="0.35">
      <c r="B4294" s="310"/>
      <c r="C4294" s="294" t="str">
        <f>IF(F4294-G4294&lt;&gt;0,Journal!C4290,"")</f>
        <v/>
      </c>
      <c r="D4294" s="66" t="str">
        <f>IF(F4294-G4294&lt;&gt;0,Journal!D4290,"")</f>
        <v/>
      </c>
      <c r="E4294" s="295" t="str">
        <f>IF(F4294-G4294&lt;&gt;0,Journal!E4290,"")</f>
        <v/>
      </c>
      <c r="F4294" s="296"/>
      <c r="G4294" s="296"/>
      <c r="H4294" s="296">
        <f t="shared" si="66"/>
        <v>0</v>
      </c>
      <c r="I4294" s="311"/>
    </row>
    <row r="4295" spans="2:9" x14ac:dyDescent="0.35">
      <c r="B4295" s="310"/>
      <c r="C4295" s="294" t="str">
        <f>IF(F4295-G4295&lt;&gt;0,Journal!C4291,"")</f>
        <v/>
      </c>
      <c r="D4295" s="66" t="str">
        <f>IF(F4295-G4295&lt;&gt;0,Journal!D4291,"")</f>
        <v/>
      </c>
      <c r="E4295" s="295" t="str">
        <f>IF(F4295-G4295&lt;&gt;0,Journal!E4291,"")</f>
        <v/>
      </c>
      <c r="F4295" s="296"/>
      <c r="G4295" s="296"/>
      <c r="H4295" s="296">
        <f t="shared" si="66"/>
        <v>0</v>
      </c>
      <c r="I4295" s="311"/>
    </row>
    <row r="4296" spans="2:9" x14ac:dyDescent="0.35">
      <c r="B4296" s="310"/>
      <c r="C4296" s="294" t="str">
        <f>IF(F4296-G4296&lt;&gt;0,Journal!C4292,"")</f>
        <v/>
      </c>
      <c r="D4296" s="66" t="str">
        <f>IF(F4296-G4296&lt;&gt;0,Journal!D4292,"")</f>
        <v/>
      </c>
      <c r="E4296" s="295" t="str">
        <f>IF(F4296-G4296&lt;&gt;0,Journal!E4292,"")</f>
        <v/>
      </c>
      <c r="F4296" s="296"/>
      <c r="G4296" s="296"/>
      <c r="H4296" s="296">
        <f t="shared" si="66"/>
        <v>0</v>
      </c>
      <c r="I4296" s="311"/>
    </row>
    <row r="4297" spans="2:9" x14ac:dyDescent="0.35">
      <c r="B4297" s="310"/>
      <c r="C4297" s="294" t="str">
        <f>IF(F4297-G4297&lt;&gt;0,Journal!C4293,"")</f>
        <v/>
      </c>
      <c r="D4297" s="66" t="str">
        <f>IF(F4297-G4297&lt;&gt;0,Journal!D4293,"")</f>
        <v/>
      </c>
      <c r="E4297" s="295" t="str">
        <f>IF(F4297-G4297&lt;&gt;0,Journal!E4293,"")</f>
        <v/>
      </c>
      <c r="F4297" s="296"/>
      <c r="G4297" s="296"/>
      <c r="H4297" s="296">
        <f t="shared" si="66"/>
        <v>0</v>
      </c>
      <c r="I4297" s="311"/>
    </row>
    <row r="4298" spans="2:9" x14ac:dyDescent="0.35">
      <c r="B4298" s="310"/>
      <c r="C4298" s="294" t="str">
        <f>IF(F4298-G4298&lt;&gt;0,Journal!C4294,"")</f>
        <v/>
      </c>
      <c r="D4298" s="66" t="str">
        <f>IF(F4298-G4298&lt;&gt;0,Journal!D4294,"")</f>
        <v/>
      </c>
      <c r="E4298" s="295" t="str">
        <f>IF(F4298-G4298&lt;&gt;0,Journal!E4294,"")</f>
        <v/>
      </c>
      <c r="F4298" s="296"/>
      <c r="G4298" s="296"/>
      <c r="H4298" s="296">
        <f t="shared" si="66"/>
        <v>0</v>
      </c>
      <c r="I4298" s="311"/>
    </row>
    <row r="4299" spans="2:9" x14ac:dyDescent="0.35">
      <c r="B4299" s="310"/>
      <c r="C4299" s="294" t="str">
        <f>IF(F4299-G4299&lt;&gt;0,Journal!C4295,"")</f>
        <v/>
      </c>
      <c r="D4299" s="66" t="str">
        <f>IF(F4299-G4299&lt;&gt;0,Journal!D4295,"")</f>
        <v/>
      </c>
      <c r="E4299" s="295" t="str">
        <f>IF(F4299-G4299&lt;&gt;0,Journal!E4295,"")</f>
        <v/>
      </c>
      <c r="F4299" s="296"/>
      <c r="G4299" s="296"/>
      <c r="H4299" s="296">
        <f t="shared" si="66"/>
        <v>0</v>
      </c>
      <c r="I4299" s="311"/>
    </row>
    <row r="4300" spans="2:9" x14ac:dyDescent="0.35">
      <c r="B4300" s="310"/>
      <c r="C4300" s="294" t="str">
        <f>IF(F4300-G4300&lt;&gt;0,Journal!C4296,"")</f>
        <v/>
      </c>
      <c r="D4300" s="66" t="str">
        <f>IF(F4300-G4300&lt;&gt;0,Journal!D4296,"")</f>
        <v/>
      </c>
      <c r="E4300" s="295" t="str">
        <f>IF(F4300-G4300&lt;&gt;0,Journal!E4296,"")</f>
        <v/>
      </c>
      <c r="F4300" s="296"/>
      <c r="G4300" s="296"/>
      <c r="H4300" s="296">
        <f t="shared" si="66"/>
        <v>0</v>
      </c>
      <c r="I4300" s="311"/>
    </row>
    <row r="4301" spans="2:9" x14ac:dyDescent="0.35">
      <c r="B4301" s="310"/>
      <c r="C4301" s="294" t="str">
        <f>IF(F4301-G4301&lt;&gt;0,Journal!C4297,"")</f>
        <v/>
      </c>
      <c r="D4301" s="66" t="str">
        <f>IF(F4301-G4301&lt;&gt;0,Journal!D4297,"")</f>
        <v/>
      </c>
      <c r="E4301" s="295" t="str">
        <f>IF(F4301-G4301&lt;&gt;0,Journal!E4297,"")</f>
        <v/>
      </c>
      <c r="F4301" s="296"/>
      <c r="G4301" s="296"/>
      <c r="H4301" s="296">
        <f t="shared" si="66"/>
        <v>0</v>
      </c>
      <c r="I4301" s="311"/>
    </row>
    <row r="4302" spans="2:9" x14ac:dyDescent="0.35">
      <c r="B4302" s="310"/>
      <c r="C4302" s="294" t="str">
        <f>IF(F4302-G4302&lt;&gt;0,Journal!C4298,"")</f>
        <v/>
      </c>
      <c r="D4302" s="66" t="str">
        <f>IF(F4302-G4302&lt;&gt;0,Journal!D4298,"")</f>
        <v/>
      </c>
      <c r="E4302" s="295" t="str">
        <f>IF(F4302-G4302&lt;&gt;0,Journal!E4298,"")</f>
        <v/>
      </c>
      <c r="F4302" s="296"/>
      <c r="G4302" s="296"/>
      <c r="H4302" s="296">
        <f t="shared" si="66"/>
        <v>0</v>
      </c>
      <c r="I4302" s="311"/>
    </row>
    <row r="4303" spans="2:9" x14ac:dyDescent="0.35">
      <c r="B4303" s="310"/>
      <c r="C4303" s="294" t="str">
        <f>IF(F4303-G4303&lt;&gt;0,Journal!C4299,"")</f>
        <v/>
      </c>
      <c r="D4303" s="66" t="str">
        <f>IF(F4303-G4303&lt;&gt;0,Journal!D4299,"")</f>
        <v/>
      </c>
      <c r="E4303" s="295" t="str">
        <f>IF(F4303-G4303&lt;&gt;0,Journal!E4299,"")</f>
        <v/>
      </c>
      <c r="F4303" s="296"/>
      <c r="G4303" s="296"/>
      <c r="H4303" s="296">
        <f t="shared" si="66"/>
        <v>0</v>
      </c>
      <c r="I4303" s="311"/>
    </row>
    <row r="4304" spans="2:9" x14ac:dyDescent="0.35">
      <c r="B4304" s="310"/>
      <c r="C4304" s="294" t="str">
        <f>IF(F4304-G4304&lt;&gt;0,Journal!C4300,"")</f>
        <v/>
      </c>
      <c r="D4304" s="66" t="str">
        <f>IF(F4304-G4304&lt;&gt;0,Journal!D4300,"")</f>
        <v/>
      </c>
      <c r="E4304" s="295" t="str">
        <f>IF(F4304-G4304&lt;&gt;0,Journal!E4300,"")</f>
        <v/>
      </c>
      <c r="F4304" s="296"/>
      <c r="G4304" s="296"/>
      <c r="H4304" s="296">
        <f t="shared" ref="H4304:H4367" si="67">IF($F$9="Debit",(H4303+F4304-G4304),(H4303+G4304-F4304))</f>
        <v>0</v>
      </c>
      <c r="I4304" s="311"/>
    </row>
    <row r="4305" spans="2:9" x14ac:dyDescent="0.35">
      <c r="B4305" s="310"/>
      <c r="C4305" s="294" t="str">
        <f>IF(F4305-G4305&lt;&gt;0,Journal!C4301,"")</f>
        <v/>
      </c>
      <c r="D4305" s="66" t="str">
        <f>IF(F4305-G4305&lt;&gt;0,Journal!D4301,"")</f>
        <v/>
      </c>
      <c r="E4305" s="295" t="str">
        <f>IF(F4305-G4305&lt;&gt;0,Journal!E4301,"")</f>
        <v/>
      </c>
      <c r="F4305" s="296"/>
      <c r="G4305" s="296"/>
      <c r="H4305" s="296">
        <f t="shared" si="67"/>
        <v>0</v>
      </c>
      <c r="I4305" s="311"/>
    </row>
    <row r="4306" spans="2:9" x14ac:dyDescent="0.35">
      <c r="B4306" s="310"/>
      <c r="C4306" s="294" t="str">
        <f>IF(F4306-G4306&lt;&gt;0,Journal!C4302,"")</f>
        <v/>
      </c>
      <c r="D4306" s="66" t="str">
        <f>IF(F4306-G4306&lt;&gt;0,Journal!D4302,"")</f>
        <v/>
      </c>
      <c r="E4306" s="295" t="str">
        <f>IF(F4306-G4306&lt;&gt;0,Journal!E4302,"")</f>
        <v/>
      </c>
      <c r="F4306" s="296"/>
      <c r="G4306" s="296"/>
      <c r="H4306" s="296">
        <f t="shared" si="67"/>
        <v>0</v>
      </c>
      <c r="I4306" s="311"/>
    </row>
    <row r="4307" spans="2:9" x14ac:dyDescent="0.35">
      <c r="B4307" s="310"/>
      <c r="C4307" s="294" t="str">
        <f>IF(F4307-G4307&lt;&gt;0,Journal!C4303,"")</f>
        <v/>
      </c>
      <c r="D4307" s="66" t="str">
        <f>IF(F4307-G4307&lt;&gt;0,Journal!D4303,"")</f>
        <v/>
      </c>
      <c r="E4307" s="295" t="str">
        <f>IF(F4307-G4307&lt;&gt;0,Journal!E4303,"")</f>
        <v/>
      </c>
      <c r="F4307" s="296"/>
      <c r="G4307" s="296"/>
      <c r="H4307" s="296">
        <f t="shared" si="67"/>
        <v>0</v>
      </c>
      <c r="I4307" s="311"/>
    </row>
    <row r="4308" spans="2:9" x14ac:dyDescent="0.35">
      <c r="B4308" s="310"/>
      <c r="C4308" s="294" t="str">
        <f>IF(F4308-G4308&lt;&gt;0,Journal!C4304,"")</f>
        <v/>
      </c>
      <c r="D4308" s="66" t="str">
        <f>IF(F4308-G4308&lt;&gt;0,Journal!D4304,"")</f>
        <v/>
      </c>
      <c r="E4308" s="295" t="str">
        <f>IF(F4308-G4308&lt;&gt;0,Journal!E4304,"")</f>
        <v/>
      </c>
      <c r="F4308" s="296"/>
      <c r="G4308" s="296"/>
      <c r="H4308" s="296">
        <f t="shared" si="67"/>
        <v>0</v>
      </c>
      <c r="I4308" s="311"/>
    </row>
    <row r="4309" spans="2:9" x14ac:dyDescent="0.35">
      <c r="B4309" s="310"/>
      <c r="C4309" s="294" t="str">
        <f>IF(F4309-G4309&lt;&gt;0,Journal!C4305,"")</f>
        <v/>
      </c>
      <c r="D4309" s="66" t="str">
        <f>IF(F4309-G4309&lt;&gt;0,Journal!D4305,"")</f>
        <v/>
      </c>
      <c r="E4309" s="295" t="str">
        <f>IF(F4309-G4309&lt;&gt;0,Journal!E4305,"")</f>
        <v/>
      </c>
      <c r="F4309" s="296"/>
      <c r="G4309" s="296"/>
      <c r="H4309" s="296">
        <f t="shared" si="67"/>
        <v>0</v>
      </c>
      <c r="I4309" s="311"/>
    </row>
    <row r="4310" spans="2:9" x14ac:dyDescent="0.35">
      <c r="B4310" s="310"/>
      <c r="C4310" s="294" t="str">
        <f>IF(F4310-G4310&lt;&gt;0,Journal!C4306,"")</f>
        <v/>
      </c>
      <c r="D4310" s="66" t="str">
        <f>IF(F4310-G4310&lt;&gt;0,Journal!D4306,"")</f>
        <v/>
      </c>
      <c r="E4310" s="295" t="str">
        <f>IF(F4310-G4310&lt;&gt;0,Journal!E4306,"")</f>
        <v/>
      </c>
      <c r="F4310" s="296"/>
      <c r="G4310" s="296"/>
      <c r="H4310" s="296">
        <f t="shared" si="67"/>
        <v>0</v>
      </c>
      <c r="I4310" s="311"/>
    </row>
    <row r="4311" spans="2:9" x14ac:dyDescent="0.35">
      <c r="B4311" s="310"/>
      <c r="C4311" s="294" t="str">
        <f>IF(F4311-G4311&lt;&gt;0,Journal!C4307,"")</f>
        <v/>
      </c>
      <c r="D4311" s="66" t="str">
        <f>IF(F4311-G4311&lt;&gt;0,Journal!D4307,"")</f>
        <v/>
      </c>
      <c r="E4311" s="295" t="str">
        <f>IF(F4311-G4311&lt;&gt;0,Journal!E4307,"")</f>
        <v/>
      </c>
      <c r="F4311" s="296"/>
      <c r="G4311" s="296"/>
      <c r="H4311" s="296">
        <f t="shared" si="67"/>
        <v>0</v>
      </c>
      <c r="I4311" s="311"/>
    </row>
    <row r="4312" spans="2:9" x14ac:dyDescent="0.35">
      <c r="B4312" s="310"/>
      <c r="C4312" s="294" t="str">
        <f>IF(F4312-G4312&lt;&gt;0,Journal!C4308,"")</f>
        <v/>
      </c>
      <c r="D4312" s="66" t="str">
        <f>IF(F4312-G4312&lt;&gt;0,Journal!D4308,"")</f>
        <v/>
      </c>
      <c r="E4312" s="295" t="str">
        <f>IF(F4312-G4312&lt;&gt;0,Journal!E4308,"")</f>
        <v/>
      </c>
      <c r="F4312" s="296"/>
      <c r="G4312" s="296"/>
      <c r="H4312" s="296">
        <f t="shared" si="67"/>
        <v>0</v>
      </c>
      <c r="I4312" s="311"/>
    </row>
    <row r="4313" spans="2:9" x14ac:dyDescent="0.35">
      <c r="B4313" s="310"/>
      <c r="C4313" s="294" t="str">
        <f>IF(F4313-G4313&lt;&gt;0,Journal!C4309,"")</f>
        <v/>
      </c>
      <c r="D4313" s="66" t="str">
        <f>IF(F4313-G4313&lt;&gt;0,Journal!D4309,"")</f>
        <v/>
      </c>
      <c r="E4313" s="295" t="str">
        <f>IF(F4313-G4313&lt;&gt;0,Journal!E4309,"")</f>
        <v/>
      </c>
      <c r="F4313" s="296"/>
      <c r="G4313" s="296"/>
      <c r="H4313" s="296">
        <f t="shared" si="67"/>
        <v>0</v>
      </c>
      <c r="I4313" s="311"/>
    </row>
    <row r="4314" spans="2:9" x14ac:dyDescent="0.35">
      <c r="B4314" s="310"/>
      <c r="C4314" s="294" t="str">
        <f>IF(F4314-G4314&lt;&gt;0,Journal!C4310,"")</f>
        <v/>
      </c>
      <c r="D4314" s="66" t="str">
        <f>IF(F4314-G4314&lt;&gt;0,Journal!D4310,"")</f>
        <v/>
      </c>
      <c r="E4314" s="295" t="str">
        <f>IF(F4314-G4314&lt;&gt;0,Journal!E4310,"")</f>
        <v/>
      </c>
      <c r="F4314" s="296"/>
      <c r="G4314" s="296"/>
      <c r="H4314" s="296">
        <f t="shared" si="67"/>
        <v>0</v>
      </c>
      <c r="I4314" s="311"/>
    </row>
    <row r="4315" spans="2:9" x14ac:dyDescent="0.35">
      <c r="B4315" s="310"/>
      <c r="C4315" s="294" t="str">
        <f>IF(F4315-G4315&lt;&gt;0,Journal!C4311,"")</f>
        <v/>
      </c>
      <c r="D4315" s="66" t="str">
        <f>IF(F4315-G4315&lt;&gt;0,Journal!D4311,"")</f>
        <v/>
      </c>
      <c r="E4315" s="295" t="str">
        <f>IF(F4315-G4315&lt;&gt;0,Journal!E4311,"")</f>
        <v/>
      </c>
      <c r="F4315" s="296"/>
      <c r="G4315" s="296"/>
      <c r="H4315" s="296">
        <f t="shared" si="67"/>
        <v>0</v>
      </c>
      <c r="I4315" s="311"/>
    </row>
    <row r="4316" spans="2:9" x14ac:dyDescent="0.35">
      <c r="B4316" s="310"/>
      <c r="C4316" s="294" t="str">
        <f>IF(F4316-G4316&lt;&gt;0,Journal!C4312,"")</f>
        <v/>
      </c>
      <c r="D4316" s="66" t="str">
        <f>IF(F4316-G4316&lt;&gt;0,Journal!D4312,"")</f>
        <v/>
      </c>
      <c r="E4316" s="295" t="str">
        <f>IF(F4316-G4316&lt;&gt;0,Journal!E4312,"")</f>
        <v/>
      </c>
      <c r="F4316" s="296"/>
      <c r="G4316" s="296"/>
      <c r="H4316" s="296">
        <f t="shared" si="67"/>
        <v>0</v>
      </c>
      <c r="I4316" s="311"/>
    </row>
    <row r="4317" spans="2:9" x14ac:dyDescent="0.35">
      <c r="B4317" s="310"/>
      <c r="C4317" s="294" t="str">
        <f>IF(F4317-G4317&lt;&gt;0,Journal!C4313,"")</f>
        <v/>
      </c>
      <c r="D4317" s="66" t="str">
        <f>IF(F4317-G4317&lt;&gt;0,Journal!D4313,"")</f>
        <v/>
      </c>
      <c r="E4317" s="295" t="str">
        <f>IF(F4317-G4317&lt;&gt;0,Journal!E4313,"")</f>
        <v/>
      </c>
      <c r="F4317" s="296"/>
      <c r="G4317" s="296"/>
      <c r="H4317" s="296">
        <f t="shared" si="67"/>
        <v>0</v>
      </c>
      <c r="I4317" s="311"/>
    </row>
    <row r="4318" spans="2:9" x14ac:dyDescent="0.35">
      <c r="B4318" s="310"/>
      <c r="C4318" s="294" t="str">
        <f>IF(F4318-G4318&lt;&gt;0,Journal!C4314,"")</f>
        <v/>
      </c>
      <c r="D4318" s="66" t="str">
        <f>IF(F4318-G4318&lt;&gt;0,Journal!D4314,"")</f>
        <v/>
      </c>
      <c r="E4318" s="295" t="str">
        <f>IF(F4318-G4318&lt;&gt;0,Journal!E4314,"")</f>
        <v/>
      </c>
      <c r="F4318" s="296"/>
      <c r="G4318" s="296"/>
      <c r="H4318" s="296">
        <f t="shared" si="67"/>
        <v>0</v>
      </c>
      <c r="I4318" s="311"/>
    </row>
    <row r="4319" spans="2:9" x14ac:dyDescent="0.35">
      <c r="B4319" s="310"/>
      <c r="C4319" s="294" t="str">
        <f>IF(F4319-G4319&lt;&gt;0,Journal!C4315,"")</f>
        <v/>
      </c>
      <c r="D4319" s="66" t="str">
        <f>IF(F4319-G4319&lt;&gt;0,Journal!D4315,"")</f>
        <v/>
      </c>
      <c r="E4319" s="295" t="str">
        <f>IF(F4319-G4319&lt;&gt;0,Journal!E4315,"")</f>
        <v/>
      </c>
      <c r="F4319" s="296"/>
      <c r="G4319" s="296"/>
      <c r="H4319" s="296">
        <f t="shared" si="67"/>
        <v>0</v>
      </c>
      <c r="I4319" s="311"/>
    </row>
    <row r="4320" spans="2:9" x14ac:dyDescent="0.35">
      <c r="B4320" s="310"/>
      <c r="C4320" s="294" t="str">
        <f>IF(F4320-G4320&lt;&gt;0,Journal!C4316,"")</f>
        <v/>
      </c>
      <c r="D4320" s="66" t="str">
        <f>IF(F4320-G4320&lt;&gt;0,Journal!D4316,"")</f>
        <v/>
      </c>
      <c r="E4320" s="295" t="str">
        <f>IF(F4320-G4320&lt;&gt;0,Journal!E4316,"")</f>
        <v/>
      </c>
      <c r="F4320" s="296"/>
      <c r="G4320" s="296"/>
      <c r="H4320" s="296">
        <f t="shared" si="67"/>
        <v>0</v>
      </c>
      <c r="I4320" s="311"/>
    </row>
    <row r="4321" spans="2:9" x14ac:dyDescent="0.35">
      <c r="B4321" s="310"/>
      <c r="C4321" s="294" t="str">
        <f>IF(F4321-G4321&lt;&gt;0,Journal!C4317,"")</f>
        <v/>
      </c>
      <c r="D4321" s="66" t="str">
        <f>IF(F4321-G4321&lt;&gt;0,Journal!D4317,"")</f>
        <v/>
      </c>
      <c r="E4321" s="295" t="str">
        <f>IF(F4321-G4321&lt;&gt;0,Journal!E4317,"")</f>
        <v/>
      </c>
      <c r="F4321" s="296"/>
      <c r="G4321" s="296"/>
      <c r="H4321" s="296">
        <f t="shared" si="67"/>
        <v>0</v>
      </c>
      <c r="I4321" s="311"/>
    </row>
    <row r="4322" spans="2:9" x14ac:dyDescent="0.35">
      <c r="B4322" s="310"/>
      <c r="C4322" s="294" t="str">
        <f>IF(F4322-G4322&lt;&gt;0,Journal!C4318,"")</f>
        <v/>
      </c>
      <c r="D4322" s="66" t="str">
        <f>IF(F4322-G4322&lt;&gt;0,Journal!D4318,"")</f>
        <v/>
      </c>
      <c r="E4322" s="295" t="str">
        <f>IF(F4322-G4322&lt;&gt;0,Journal!E4318,"")</f>
        <v/>
      </c>
      <c r="F4322" s="296"/>
      <c r="G4322" s="296"/>
      <c r="H4322" s="296">
        <f t="shared" si="67"/>
        <v>0</v>
      </c>
      <c r="I4322" s="311"/>
    </row>
    <row r="4323" spans="2:9" x14ac:dyDescent="0.35">
      <c r="B4323" s="310"/>
      <c r="C4323" s="294" t="str">
        <f>IF(F4323-G4323&lt;&gt;0,Journal!C4319,"")</f>
        <v/>
      </c>
      <c r="D4323" s="66" t="str">
        <f>IF(F4323-G4323&lt;&gt;0,Journal!D4319,"")</f>
        <v/>
      </c>
      <c r="E4323" s="295" t="str">
        <f>IF(F4323-G4323&lt;&gt;0,Journal!E4319,"")</f>
        <v/>
      </c>
      <c r="F4323" s="296"/>
      <c r="G4323" s="296"/>
      <c r="H4323" s="296">
        <f t="shared" si="67"/>
        <v>0</v>
      </c>
      <c r="I4323" s="311"/>
    </row>
    <row r="4324" spans="2:9" x14ac:dyDescent="0.35">
      <c r="B4324" s="310"/>
      <c r="C4324" s="294" t="str">
        <f>IF(F4324-G4324&lt;&gt;0,Journal!C4320,"")</f>
        <v/>
      </c>
      <c r="D4324" s="66" t="str">
        <f>IF(F4324-G4324&lt;&gt;0,Journal!D4320,"")</f>
        <v/>
      </c>
      <c r="E4324" s="295" t="str">
        <f>IF(F4324-G4324&lt;&gt;0,Journal!E4320,"")</f>
        <v/>
      </c>
      <c r="F4324" s="296"/>
      <c r="G4324" s="296"/>
      <c r="H4324" s="296">
        <f t="shared" si="67"/>
        <v>0</v>
      </c>
      <c r="I4324" s="311"/>
    </row>
    <row r="4325" spans="2:9" x14ac:dyDescent="0.35">
      <c r="B4325" s="310"/>
      <c r="C4325" s="294" t="str">
        <f>IF(F4325-G4325&lt;&gt;0,Journal!C4321,"")</f>
        <v/>
      </c>
      <c r="D4325" s="66" t="str">
        <f>IF(F4325-G4325&lt;&gt;0,Journal!D4321,"")</f>
        <v/>
      </c>
      <c r="E4325" s="295" t="str">
        <f>IF(F4325-G4325&lt;&gt;0,Journal!E4321,"")</f>
        <v/>
      </c>
      <c r="F4325" s="296"/>
      <c r="G4325" s="296"/>
      <c r="H4325" s="296">
        <f t="shared" si="67"/>
        <v>0</v>
      </c>
      <c r="I4325" s="311"/>
    </row>
    <row r="4326" spans="2:9" x14ac:dyDescent="0.35">
      <c r="B4326" s="310"/>
      <c r="C4326" s="294" t="str">
        <f>IF(F4326-G4326&lt;&gt;0,Journal!C4322,"")</f>
        <v/>
      </c>
      <c r="D4326" s="66" t="str">
        <f>IF(F4326-G4326&lt;&gt;0,Journal!D4322,"")</f>
        <v/>
      </c>
      <c r="E4326" s="295" t="str">
        <f>IF(F4326-G4326&lt;&gt;0,Journal!E4322,"")</f>
        <v/>
      </c>
      <c r="F4326" s="296"/>
      <c r="G4326" s="296"/>
      <c r="H4326" s="296">
        <f t="shared" si="67"/>
        <v>0</v>
      </c>
      <c r="I4326" s="311"/>
    </row>
    <row r="4327" spans="2:9" x14ac:dyDescent="0.35">
      <c r="B4327" s="310"/>
      <c r="C4327" s="294" t="str">
        <f>IF(F4327-G4327&lt;&gt;0,Journal!C4323,"")</f>
        <v/>
      </c>
      <c r="D4327" s="66" t="str">
        <f>IF(F4327-G4327&lt;&gt;0,Journal!D4323,"")</f>
        <v/>
      </c>
      <c r="E4327" s="295" t="str">
        <f>IF(F4327-G4327&lt;&gt;0,Journal!E4323,"")</f>
        <v/>
      </c>
      <c r="F4327" s="296"/>
      <c r="G4327" s="296"/>
      <c r="H4327" s="296">
        <f t="shared" si="67"/>
        <v>0</v>
      </c>
      <c r="I4327" s="311"/>
    </row>
    <row r="4328" spans="2:9" x14ac:dyDescent="0.35">
      <c r="B4328" s="310"/>
      <c r="C4328" s="294" t="str">
        <f>IF(F4328-G4328&lt;&gt;0,Journal!C4324,"")</f>
        <v/>
      </c>
      <c r="D4328" s="66" t="str">
        <f>IF(F4328-G4328&lt;&gt;0,Journal!D4324,"")</f>
        <v/>
      </c>
      <c r="E4328" s="295" t="str">
        <f>IF(F4328-G4328&lt;&gt;0,Journal!E4324,"")</f>
        <v/>
      </c>
      <c r="F4328" s="296"/>
      <c r="G4328" s="296"/>
      <c r="H4328" s="296">
        <f t="shared" si="67"/>
        <v>0</v>
      </c>
      <c r="I4328" s="311"/>
    </row>
    <row r="4329" spans="2:9" x14ac:dyDescent="0.35">
      <c r="B4329" s="310"/>
      <c r="C4329" s="294" t="str">
        <f>IF(F4329-G4329&lt;&gt;0,Journal!C4325,"")</f>
        <v/>
      </c>
      <c r="D4329" s="66" t="str">
        <f>IF(F4329-G4329&lt;&gt;0,Journal!D4325,"")</f>
        <v/>
      </c>
      <c r="E4329" s="295" t="str">
        <f>IF(F4329-G4329&lt;&gt;0,Journal!E4325,"")</f>
        <v/>
      </c>
      <c r="F4329" s="296"/>
      <c r="G4329" s="296"/>
      <c r="H4329" s="296">
        <f t="shared" si="67"/>
        <v>0</v>
      </c>
      <c r="I4329" s="311"/>
    </row>
    <row r="4330" spans="2:9" x14ac:dyDescent="0.35">
      <c r="B4330" s="310"/>
      <c r="C4330" s="294" t="str">
        <f>IF(F4330-G4330&lt;&gt;0,Journal!C4326,"")</f>
        <v/>
      </c>
      <c r="D4330" s="66" t="str">
        <f>IF(F4330-G4330&lt;&gt;0,Journal!D4326,"")</f>
        <v/>
      </c>
      <c r="E4330" s="295" t="str">
        <f>IF(F4330-G4330&lt;&gt;0,Journal!E4326,"")</f>
        <v/>
      </c>
      <c r="F4330" s="296"/>
      <c r="G4330" s="296"/>
      <c r="H4330" s="296">
        <f t="shared" si="67"/>
        <v>0</v>
      </c>
      <c r="I4330" s="311"/>
    </row>
    <row r="4331" spans="2:9" x14ac:dyDescent="0.35">
      <c r="B4331" s="310"/>
      <c r="C4331" s="294" t="str">
        <f>IF(F4331-G4331&lt;&gt;0,Journal!C4327,"")</f>
        <v/>
      </c>
      <c r="D4331" s="66" t="str">
        <f>IF(F4331-G4331&lt;&gt;0,Journal!D4327,"")</f>
        <v/>
      </c>
      <c r="E4331" s="295" t="str">
        <f>IF(F4331-G4331&lt;&gt;0,Journal!E4327,"")</f>
        <v/>
      </c>
      <c r="F4331" s="296"/>
      <c r="G4331" s="296"/>
      <c r="H4331" s="296">
        <f t="shared" si="67"/>
        <v>0</v>
      </c>
      <c r="I4331" s="311"/>
    </row>
    <row r="4332" spans="2:9" x14ac:dyDescent="0.35">
      <c r="B4332" s="310"/>
      <c r="C4332" s="294" t="str">
        <f>IF(F4332-G4332&lt;&gt;0,Journal!C4328,"")</f>
        <v/>
      </c>
      <c r="D4332" s="66" t="str">
        <f>IF(F4332-G4332&lt;&gt;0,Journal!D4328,"")</f>
        <v/>
      </c>
      <c r="E4332" s="295" t="str">
        <f>IF(F4332-G4332&lt;&gt;0,Journal!E4328,"")</f>
        <v/>
      </c>
      <c r="F4332" s="296"/>
      <c r="G4332" s="296"/>
      <c r="H4332" s="296">
        <f t="shared" si="67"/>
        <v>0</v>
      </c>
      <c r="I4332" s="311"/>
    </row>
    <row r="4333" spans="2:9" x14ac:dyDescent="0.35">
      <c r="B4333" s="310"/>
      <c r="C4333" s="294" t="str">
        <f>IF(F4333-G4333&lt;&gt;0,Journal!C4329,"")</f>
        <v/>
      </c>
      <c r="D4333" s="66" t="str">
        <f>IF(F4333-G4333&lt;&gt;0,Journal!D4329,"")</f>
        <v/>
      </c>
      <c r="E4333" s="295" t="str">
        <f>IF(F4333-G4333&lt;&gt;0,Journal!E4329,"")</f>
        <v/>
      </c>
      <c r="F4333" s="296"/>
      <c r="G4333" s="296"/>
      <c r="H4333" s="296">
        <f t="shared" si="67"/>
        <v>0</v>
      </c>
      <c r="I4333" s="311"/>
    </row>
    <row r="4334" spans="2:9" x14ac:dyDescent="0.35">
      <c r="B4334" s="310"/>
      <c r="C4334" s="294" t="str">
        <f>IF(F4334-G4334&lt;&gt;0,Journal!C4330,"")</f>
        <v/>
      </c>
      <c r="D4334" s="66" t="str">
        <f>IF(F4334-G4334&lt;&gt;0,Journal!D4330,"")</f>
        <v/>
      </c>
      <c r="E4334" s="295" t="str">
        <f>IF(F4334-G4334&lt;&gt;0,Journal!E4330,"")</f>
        <v/>
      </c>
      <c r="F4334" s="296"/>
      <c r="G4334" s="296"/>
      <c r="H4334" s="296">
        <f t="shared" si="67"/>
        <v>0</v>
      </c>
      <c r="I4334" s="311"/>
    </row>
    <row r="4335" spans="2:9" x14ac:dyDescent="0.35">
      <c r="B4335" s="310"/>
      <c r="C4335" s="294" t="str">
        <f>IF(F4335-G4335&lt;&gt;0,Journal!C4331,"")</f>
        <v/>
      </c>
      <c r="D4335" s="66" t="str">
        <f>IF(F4335-G4335&lt;&gt;0,Journal!D4331,"")</f>
        <v/>
      </c>
      <c r="E4335" s="295" t="str">
        <f>IF(F4335-G4335&lt;&gt;0,Journal!E4331,"")</f>
        <v/>
      </c>
      <c r="F4335" s="296"/>
      <c r="G4335" s="296"/>
      <c r="H4335" s="296">
        <f t="shared" si="67"/>
        <v>0</v>
      </c>
      <c r="I4335" s="311"/>
    </row>
    <row r="4336" spans="2:9" x14ac:dyDescent="0.35">
      <c r="B4336" s="310"/>
      <c r="C4336" s="294" t="str">
        <f>IF(F4336-G4336&lt;&gt;0,Journal!C4332,"")</f>
        <v/>
      </c>
      <c r="D4336" s="66" t="str">
        <f>IF(F4336-G4336&lt;&gt;0,Journal!D4332,"")</f>
        <v/>
      </c>
      <c r="E4336" s="295" t="str">
        <f>IF(F4336-G4336&lt;&gt;0,Journal!E4332,"")</f>
        <v/>
      </c>
      <c r="F4336" s="296"/>
      <c r="G4336" s="296"/>
      <c r="H4336" s="296">
        <f t="shared" si="67"/>
        <v>0</v>
      </c>
      <c r="I4336" s="311"/>
    </row>
    <row r="4337" spans="2:9" x14ac:dyDescent="0.35">
      <c r="B4337" s="310"/>
      <c r="C4337" s="294" t="str">
        <f>IF(F4337-G4337&lt;&gt;0,Journal!C4333,"")</f>
        <v/>
      </c>
      <c r="D4337" s="66" t="str">
        <f>IF(F4337-G4337&lt;&gt;0,Journal!D4333,"")</f>
        <v/>
      </c>
      <c r="E4337" s="295" t="str">
        <f>IF(F4337-G4337&lt;&gt;0,Journal!E4333,"")</f>
        <v/>
      </c>
      <c r="F4337" s="296"/>
      <c r="G4337" s="296"/>
      <c r="H4337" s="296">
        <f t="shared" si="67"/>
        <v>0</v>
      </c>
      <c r="I4337" s="311"/>
    </row>
    <row r="4338" spans="2:9" x14ac:dyDescent="0.35">
      <c r="B4338" s="310"/>
      <c r="C4338" s="294" t="str">
        <f>IF(F4338-G4338&lt;&gt;0,Journal!C4334,"")</f>
        <v/>
      </c>
      <c r="D4338" s="66" t="str">
        <f>IF(F4338-G4338&lt;&gt;0,Journal!D4334,"")</f>
        <v/>
      </c>
      <c r="E4338" s="295" t="str">
        <f>IF(F4338-G4338&lt;&gt;0,Journal!E4334,"")</f>
        <v/>
      </c>
      <c r="F4338" s="296"/>
      <c r="G4338" s="296"/>
      <c r="H4338" s="296">
        <f t="shared" si="67"/>
        <v>0</v>
      </c>
      <c r="I4338" s="311"/>
    </row>
    <row r="4339" spans="2:9" x14ac:dyDescent="0.35">
      <c r="B4339" s="310"/>
      <c r="C4339" s="294" t="str">
        <f>IF(F4339-G4339&lt;&gt;0,Journal!C4335,"")</f>
        <v/>
      </c>
      <c r="D4339" s="66" t="str">
        <f>IF(F4339-G4339&lt;&gt;0,Journal!D4335,"")</f>
        <v/>
      </c>
      <c r="E4339" s="295" t="str">
        <f>IF(F4339-G4339&lt;&gt;0,Journal!E4335,"")</f>
        <v/>
      </c>
      <c r="F4339" s="296"/>
      <c r="G4339" s="296"/>
      <c r="H4339" s="296">
        <f t="shared" si="67"/>
        <v>0</v>
      </c>
      <c r="I4339" s="311"/>
    </row>
    <row r="4340" spans="2:9" x14ac:dyDescent="0.35">
      <c r="B4340" s="310"/>
      <c r="C4340" s="294" t="str">
        <f>IF(F4340-G4340&lt;&gt;0,Journal!C4336,"")</f>
        <v/>
      </c>
      <c r="D4340" s="66" t="str">
        <f>IF(F4340-G4340&lt;&gt;0,Journal!D4336,"")</f>
        <v/>
      </c>
      <c r="E4340" s="295" t="str">
        <f>IF(F4340-G4340&lt;&gt;0,Journal!E4336,"")</f>
        <v/>
      </c>
      <c r="F4340" s="296"/>
      <c r="G4340" s="296"/>
      <c r="H4340" s="296">
        <f t="shared" si="67"/>
        <v>0</v>
      </c>
      <c r="I4340" s="311"/>
    </row>
    <row r="4341" spans="2:9" x14ac:dyDescent="0.35">
      <c r="B4341" s="310"/>
      <c r="C4341" s="294" t="str">
        <f>IF(F4341-G4341&lt;&gt;0,Journal!C4337,"")</f>
        <v/>
      </c>
      <c r="D4341" s="66" t="str">
        <f>IF(F4341-G4341&lt;&gt;0,Journal!D4337,"")</f>
        <v/>
      </c>
      <c r="E4341" s="295" t="str">
        <f>IF(F4341-G4341&lt;&gt;0,Journal!E4337,"")</f>
        <v/>
      </c>
      <c r="F4341" s="296"/>
      <c r="G4341" s="296"/>
      <c r="H4341" s="296">
        <f t="shared" si="67"/>
        <v>0</v>
      </c>
      <c r="I4341" s="311"/>
    </row>
    <row r="4342" spans="2:9" x14ac:dyDescent="0.35">
      <c r="B4342" s="310"/>
      <c r="C4342" s="294" t="str">
        <f>IF(F4342-G4342&lt;&gt;0,Journal!C4338,"")</f>
        <v/>
      </c>
      <c r="D4342" s="66" t="str">
        <f>IF(F4342-G4342&lt;&gt;0,Journal!D4338,"")</f>
        <v/>
      </c>
      <c r="E4342" s="295" t="str">
        <f>IF(F4342-G4342&lt;&gt;0,Journal!E4338,"")</f>
        <v/>
      </c>
      <c r="F4342" s="296"/>
      <c r="G4342" s="296"/>
      <c r="H4342" s="296">
        <f t="shared" si="67"/>
        <v>0</v>
      </c>
      <c r="I4342" s="311"/>
    </row>
    <row r="4343" spans="2:9" x14ac:dyDescent="0.35">
      <c r="B4343" s="310"/>
      <c r="C4343" s="294" t="str">
        <f>IF(F4343-G4343&lt;&gt;0,Journal!C4339,"")</f>
        <v/>
      </c>
      <c r="D4343" s="66" t="str">
        <f>IF(F4343-G4343&lt;&gt;0,Journal!D4339,"")</f>
        <v/>
      </c>
      <c r="E4343" s="295" t="str">
        <f>IF(F4343-G4343&lt;&gt;0,Journal!E4339,"")</f>
        <v/>
      </c>
      <c r="F4343" s="296"/>
      <c r="G4343" s="296"/>
      <c r="H4343" s="296">
        <f t="shared" si="67"/>
        <v>0</v>
      </c>
      <c r="I4343" s="311"/>
    </row>
    <row r="4344" spans="2:9" x14ac:dyDescent="0.35">
      <c r="B4344" s="310"/>
      <c r="C4344" s="294" t="str">
        <f>IF(F4344-G4344&lt;&gt;0,Journal!C4340,"")</f>
        <v/>
      </c>
      <c r="D4344" s="66" t="str">
        <f>IF(F4344-G4344&lt;&gt;0,Journal!D4340,"")</f>
        <v/>
      </c>
      <c r="E4344" s="295" t="str">
        <f>IF(F4344-G4344&lt;&gt;0,Journal!E4340,"")</f>
        <v/>
      </c>
      <c r="F4344" s="296"/>
      <c r="G4344" s="296"/>
      <c r="H4344" s="296">
        <f t="shared" si="67"/>
        <v>0</v>
      </c>
      <c r="I4344" s="311"/>
    </row>
    <row r="4345" spans="2:9" x14ac:dyDescent="0.35">
      <c r="B4345" s="310"/>
      <c r="C4345" s="294" t="str">
        <f>IF(F4345-G4345&lt;&gt;0,Journal!C4341,"")</f>
        <v/>
      </c>
      <c r="D4345" s="66" t="str">
        <f>IF(F4345-G4345&lt;&gt;0,Journal!D4341,"")</f>
        <v/>
      </c>
      <c r="E4345" s="295" t="str">
        <f>IF(F4345-G4345&lt;&gt;0,Journal!E4341,"")</f>
        <v/>
      </c>
      <c r="F4345" s="296"/>
      <c r="G4345" s="296"/>
      <c r="H4345" s="296">
        <f t="shared" si="67"/>
        <v>0</v>
      </c>
      <c r="I4345" s="311"/>
    </row>
    <row r="4346" spans="2:9" x14ac:dyDescent="0.35">
      <c r="B4346" s="310"/>
      <c r="C4346" s="294" t="str">
        <f>IF(F4346-G4346&lt;&gt;0,Journal!C4342,"")</f>
        <v/>
      </c>
      <c r="D4346" s="66" t="str">
        <f>IF(F4346-G4346&lt;&gt;0,Journal!D4342,"")</f>
        <v/>
      </c>
      <c r="E4346" s="295" t="str">
        <f>IF(F4346-G4346&lt;&gt;0,Journal!E4342,"")</f>
        <v/>
      </c>
      <c r="F4346" s="296"/>
      <c r="G4346" s="296"/>
      <c r="H4346" s="296">
        <f t="shared" si="67"/>
        <v>0</v>
      </c>
      <c r="I4346" s="311"/>
    </row>
    <row r="4347" spans="2:9" x14ac:dyDescent="0.35">
      <c r="B4347" s="310"/>
      <c r="C4347" s="294" t="str">
        <f>IF(F4347-G4347&lt;&gt;0,Journal!C4343,"")</f>
        <v/>
      </c>
      <c r="D4347" s="66" t="str">
        <f>IF(F4347-G4347&lt;&gt;0,Journal!D4343,"")</f>
        <v/>
      </c>
      <c r="E4347" s="295" t="str">
        <f>IF(F4347-G4347&lt;&gt;0,Journal!E4343,"")</f>
        <v/>
      </c>
      <c r="F4347" s="296"/>
      <c r="G4347" s="296"/>
      <c r="H4347" s="296">
        <f t="shared" si="67"/>
        <v>0</v>
      </c>
      <c r="I4347" s="311"/>
    </row>
    <row r="4348" spans="2:9" x14ac:dyDescent="0.35">
      <c r="B4348" s="310"/>
      <c r="C4348" s="294" t="str">
        <f>IF(F4348-G4348&lt;&gt;0,Journal!C4344,"")</f>
        <v/>
      </c>
      <c r="D4348" s="66" t="str">
        <f>IF(F4348-G4348&lt;&gt;0,Journal!D4344,"")</f>
        <v/>
      </c>
      <c r="E4348" s="295" t="str">
        <f>IF(F4348-G4348&lt;&gt;0,Journal!E4344,"")</f>
        <v/>
      </c>
      <c r="F4348" s="296"/>
      <c r="G4348" s="296"/>
      <c r="H4348" s="296">
        <f t="shared" si="67"/>
        <v>0</v>
      </c>
      <c r="I4348" s="311"/>
    </row>
    <row r="4349" spans="2:9" x14ac:dyDescent="0.35">
      <c r="B4349" s="310"/>
      <c r="C4349" s="294" t="str">
        <f>IF(F4349-G4349&lt;&gt;0,Journal!C4345,"")</f>
        <v/>
      </c>
      <c r="D4349" s="66" t="str">
        <f>IF(F4349-G4349&lt;&gt;0,Journal!D4345,"")</f>
        <v/>
      </c>
      <c r="E4349" s="295" t="str">
        <f>IF(F4349-G4349&lt;&gt;0,Journal!E4345,"")</f>
        <v/>
      </c>
      <c r="F4349" s="296"/>
      <c r="G4349" s="296"/>
      <c r="H4349" s="296">
        <f t="shared" si="67"/>
        <v>0</v>
      </c>
      <c r="I4349" s="311"/>
    </row>
    <row r="4350" spans="2:9" x14ac:dyDescent="0.35">
      <c r="B4350" s="310"/>
      <c r="C4350" s="294" t="str">
        <f>IF(F4350-G4350&lt;&gt;0,Journal!C4346,"")</f>
        <v/>
      </c>
      <c r="D4350" s="66" t="str">
        <f>IF(F4350-G4350&lt;&gt;0,Journal!D4346,"")</f>
        <v/>
      </c>
      <c r="E4350" s="295" t="str">
        <f>IF(F4350-G4350&lt;&gt;0,Journal!E4346,"")</f>
        <v/>
      </c>
      <c r="F4350" s="296"/>
      <c r="G4350" s="296"/>
      <c r="H4350" s="296">
        <f t="shared" si="67"/>
        <v>0</v>
      </c>
      <c r="I4350" s="311"/>
    </row>
    <row r="4351" spans="2:9" x14ac:dyDescent="0.35">
      <c r="B4351" s="310"/>
      <c r="C4351" s="294" t="str">
        <f>IF(F4351-G4351&lt;&gt;0,Journal!C4347,"")</f>
        <v/>
      </c>
      <c r="D4351" s="66" t="str">
        <f>IF(F4351-G4351&lt;&gt;0,Journal!D4347,"")</f>
        <v/>
      </c>
      <c r="E4351" s="295" t="str">
        <f>IF(F4351-G4351&lt;&gt;0,Journal!E4347,"")</f>
        <v/>
      </c>
      <c r="F4351" s="296"/>
      <c r="G4351" s="296"/>
      <c r="H4351" s="296">
        <f t="shared" si="67"/>
        <v>0</v>
      </c>
      <c r="I4351" s="311"/>
    </row>
    <row r="4352" spans="2:9" x14ac:dyDescent="0.35">
      <c r="B4352" s="310"/>
      <c r="C4352" s="294" t="str">
        <f>IF(F4352-G4352&lt;&gt;0,Journal!C4348,"")</f>
        <v/>
      </c>
      <c r="D4352" s="66" t="str">
        <f>IF(F4352-G4352&lt;&gt;0,Journal!D4348,"")</f>
        <v/>
      </c>
      <c r="E4352" s="295" t="str">
        <f>IF(F4352-G4352&lt;&gt;0,Journal!E4348,"")</f>
        <v/>
      </c>
      <c r="F4352" s="296"/>
      <c r="G4352" s="296"/>
      <c r="H4352" s="296">
        <f t="shared" si="67"/>
        <v>0</v>
      </c>
      <c r="I4352" s="311"/>
    </row>
    <row r="4353" spans="2:9" x14ac:dyDescent="0.35">
      <c r="B4353" s="310"/>
      <c r="C4353" s="294" t="str">
        <f>IF(F4353-G4353&lt;&gt;0,Journal!C4349,"")</f>
        <v/>
      </c>
      <c r="D4353" s="66" t="str">
        <f>IF(F4353-G4353&lt;&gt;0,Journal!D4349,"")</f>
        <v/>
      </c>
      <c r="E4353" s="295" t="str">
        <f>IF(F4353-G4353&lt;&gt;0,Journal!E4349,"")</f>
        <v/>
      </c>
      <c r="F4353" s="296"/>
      <c r="G4353" s="296"/>
      <c r="H4353" s="296">
        <f t="shared" si="67"/>
        <v>0</v>
      </c>
      <c r="I4353" s="311"/>
    </row>
    <row r="4354" spans="2:9" x14ac:dyDescent="0.35">
      <c r="B4354" s="310"/>
      <c r="C4354" s="294" t="str">
        <f>IF(F4354-G4354&lt;&gt;0,Journal!C4350,"")</f>
        <v/>
      </c>
      <c r="D4354" s="66" t="str">
        <f>IF(F4354-G4354&lt;&gt;0,Journal!D4350,"")</f>
        <v/>
      </c>
      <c r="E4354" s="295" t="str">
        <f>IF(F4354-G4354&lt;&gt;0,Journal!E4350,"")</f>
        <v/>
      </c>
      <c r="F4354" s="296"/>
      <c r="G4354" s="296"/>
      <c r="H4354" s="296">
        <f t="shared" si="67"/>
        <v>0</v>
      </c>
      <c r="I4354" s="311"/>
    </row>
    <row r="4355" spans="2:9" x14ac:dyDescent="0.35">
      <c r="B4355" s="310"/>
      <c r="C4355" s="294" t="str">
        <f>IF(F4355-G4355&lt;&gt;0,Journal!C4351,"")</f>
        <v/>
      </c>
      <c r="D4355" s="66" t="str">
        <f>IF(F4355-G4355&lt;&gt;0,Journal!D4351,"")</f>
        <v/>
      </c>
      <c r="E4355" s="295" t="str">
        <f>IF(F4355-G4355&lt;&gt;0,Journal!E4351,"")</f>
        <v/>
      </c>
      <c r="F4355" s="296"/>
      <c r="G4355" s="296"/>
      <c r="H4355" s="296">
        <f t="shared" si="67"/>
        <v>0</v>
      </c>
      <c r="I4355" s="311"/>
    </row>
    <row r="4356" spans="2:9" x14ac:dyDescent="0.35">
      <c r="B4356" s="310"/>
      <c r="C4356" s="294" t="str">
        <f>IF(F4356-G4356&lt;&gt;0,Journal!C4352,"")</f>
        <v/>
      </c>
      <c r="D4356" s="66" t="str">
        <f>IF(F4356-G4356&lt;&gt;0,Journal!D4352,"")</f>
        <v/>
      </c>
      <c r="E4356" s="295" t="str">
        <f>IF(F4356-G4356&lt;&gt;0,Journal!E4352,"")</f>
        <v/>
      </c>
      <c r="F4356" s="296"/>
      <c r="G4356" s="296"/>
      <c r="H4356" s="296">
        <f t="shared" si="67"/>
        <v>0</v>
      </c>
      <c r="I4356" s="311"/>
    </row>
    <row r="4357" spans="2:9" x14ac:dyDescent="0.35">
      <c r="B4357" s="310"/>
      <c r="C4357" s="294" t="str">
        <f>IF(F4357-G4357&lt;&gt;0,Journal!C4353,"")</f>
        <v/>
      </c>
      <c r="D4357" s="66" t="str">
        <f>IF(F4357-G4357&lt;&gt;0,Journal!D4353,"")</f>
        <v/>
      </c>
      <c r="E4357" s="295" t="str">
        <f>IF(F4357-G4357&lt;&gt;0,Journal!E4353,"")</f>
        <v/>
      </c>
      <c r="F4357" s="296"/>
      <c r="G4357" s="296"/>
      <c r="H4357" s="296">
        <f t="shared" si="67"/>
        <v>0</v>
      </c>
      <c r="I4357" s="311"/>
    </row>
    <row r="4358" spans="2:9" x14ac:dyDescent="0.35">
      <c r="B4358" s="310"/>
      <c r="C4358" s="294" t="str">
        <f>IF(F4358-G4358&lt;&gt;0,Journal!C4354,"")</f>
        <v/>
      </c>
      <c r="D4358" s="66" t="str">
        <f>IF(F4358-G4358&lt;&gt;0,Journal!D4354,"")</f>
        <v/>
      </c>
      <c r="E4358" s="295" t="str">
        <f>IF(F4358-G4358&lt;&gt;0,Journal!E4354,"")</f>
        <v/>
      </c>
      <c r="F4358" s="296"/>
      <c r="G4358" s="296"/>
      <c r="H4358" s="296">
        <f t="shared" si="67"/>
        <v>0</v>
      </c>
      <c r="I4358" s="311"/>
    </row>
    <row r="4359" spans="2:9" x14ac:dyDescent="0.35">
      <c r="B4359" s="310"/>
      <c r="C4359" s="294" t="str">
        <f>IF(F4359-G4359&lt;&gt;0,Journal!C4355,"")</f>
        <v/>
      </c>
      <c r="D4359" s="66" t="str">
        <f>IF(F4359-G4359&lt;&gt;0,Journal!D4355,"")</f>
        <v/>
      </c>
      <c r="E4359" s="295" t="str">
        <f>IF(F4359-G4359&lt;&gt;0,Journal!E4355,"")</f>
        <v/>
      </c>
      <c r="F4359" s="296"/>
      <c r="G4359" s="296"/>
      <c r="H4359" s="296">
        <f t="shared" si="67"/>
        <v>0</v>
      </c>
      <c r="I4359" s="311"/>
    </row>
    <row r="4360" spans="2:9" x14ac:dyDescent="0.35">
      <c r="B4360" s="310"/>
      <c r="C4360" s="294" t="str">
        <f>IF(F4360-G4360&lt;&gt;0,Journal!C4356,"")</f>
        <v/>
      </c>
      <c r="D4360" s="66" t="str">
        <f>IF(F4360-G4360&lt;&gt;0,Journal!D4356,"")</f>
        <v/>
      </c>
      <c r="E4360" s="295" t="str">
        <f>IF(F4360-G4360&lt;&gt;0,Journal!E4356,"")</f>
        <v/>
      </c>
      <c r="F4360" s="296"/>
      <c r="G4360" s="296"/>
      <c r="H4360" s="296">
        <f t="shared" si="67"/>
        <v>0</v>
      </c>
      <c r="I4360" s="311"/>
    </row>
    <row r="4361" spans="2:9" x14ac:dyDescent="0.35">
      <c r="B4361" s="310"/>
      <c r="C4361" s="294" t="str">
        <f>IF(F4361-G4361&lt;&gt;0,Journal!C4357,"")</f>
        <v/>
      </c>
      <c r="D4361" s="66" t="str">
        <f>IF(F4361-G4361&lt;&gt;0,Journal!D4357,"")</f>
        <v/>
      </c>
      <c r="E4361" s="295" t="str">
        <f>IF(F4361-G4361&lt;&gt;0,Journal!E4357,"")</f>
        <v/>
      </c>
      <c r="F4361" s="296"/>
      <c r="G4361" s="296"/>
      <c r="H4361" s="296">
        <f t="shared" si="67"/>
        <v>0</v>
      </c>
      <c r="I4361" s="311"/>
    </row>
    <row r="4362" spans="2:9" x14ac:dyDescent="0.35">
      <c r="B4362" s="310"/>
      <c r="C4362" s="294" t="str">
        <f>IF(F4362-G4362&lt;&gt;0,Journal!C4358,"")</f>
        <v/>
      </c>
      <c r="D4362" s="66" t="str">
        <f>IF(F4362-G4362&lt;&gt;0,Journal!D4358,"")</f>
        <v/>
      </c>
      <c r="E4362" s="295" t="str">
        <f>IF(F4362-G4362&lt;&gt;0,Journal!E4358,"")</f>
        <v/>
      </c>
      <c r="F4362" s="296"/>
      <c r="G4362" s="296"/>
      <c r="H4362" s="296">
        <f t="shared" si="67"/>
        <v>0</v>
      </c>
      <c r="I4362" s="311"/>
    </row>
    <row r="4363" spans="2:9" x14ac:dyDescent="0.35">
      <c r="B4363" s="310"/>
      <c r="C4363" s="294" t="str">
        <f>IF(F4363-G4363&lt;&gt;0,Journal!C4359,"")</f>
        <v/>
      </c>
      <c r="D4363" s="66" t="str">
        <f>IF(F4363-G4363&lt;&gt;0,Journal!D4359,"")</f>
        <v/>
      </c>
      <c r="E4363" s="295" t="str">
        <f>IF(F4363-G4363&lt;&gt;0,Journal!E4359,"")</f>
        <v/>
      </c>
      <c r="F4363" s="296"/>
      <c r="G4363" s="296"/>
      <c r="H4363" s="296">
        <f t="shared" si="67"/>
        <v>0</v>
      </c>
      <c r="I4363" s="311"/>
    </row>
    <row r="4364" spans="2:9" x14ac:dyDescent="0.35">
      <c r="B4364" s="310"/>
      <c r="C4364" s="294" t="str">
        <f>IF(F4364-G4364&lt;&gt;0,Journal!C4360,"")</f>
        <v/>
      </c>
      <c r="D4364" s="66" t="str">
        <f>IF(F4364-G4364&lt;&gt;0,Journal!D4360,"")</f>
        <v/>
      </c>
      <c r="E4364" s="295" t="str">
        <f>IF(F4364-G4364&lt;&gt;0,Journal!E4360,"")</f>
        <v/>
      </c>
      <c r="F4364" s="296"/>
      <c r="G4364" s="296"/>
      <c r="H4364" s="296">
        <f t="shared" si="67"/>
        <v>0</v>
      </c>
      <c r="I4364" s="311"/>
    </row>
    <row r="4365" spans="2:9" x14ac:dyDescent="0.35">
      <c r="B4365" s="310"/>
      <c r="C4365" s="294" t="str">
        <f>IF(F4365-G4365&lt;&gt;0,Journal!C4361,"")</f>
        <v/>
      </c>
      <c r="D4365" s="66" t="str">
        <f>IF(F4365-G4365&lt;&gt;0,Journal!D4361,"")</f>
        <v/>
      </c>
      <c r="E4365" s="295" t="str">
        <f>IF(F4365-G4365&lt;&gt;0,Journal!E4361,"")</f>
        <v/>
      </c>
      <c r="F4365" s="296"/>
      <c r="G4365" s="296"/>
      <c r="H4365" s="296">
        <f t="shared" si="67"/>
        <v>0</v>
      </c>
      <c r="I4365" s="311"/>
    </row>
    <row r="4366" spans="2:9" x14ac:dyDescent="0.35">
      <c r="B4366" s="310"/>
      <c r="C4366" s="294" t="str">
        <f>IF(F4366-G4366&lt;&gt;0,Journal!C4362,"")</f>
        <v/>
      </c>
      <c r="D4366" s="66" t="str">
        <f>IF(F4366-G4366&lt;&gt;0,Journal!D4362,"")</f>
        <v/>
      </c>
      <c r="E4366" s="295" t="str">
        <f>IF(F4366-G4366&lt;&gt;0,Journal!E4362,"")</f>
        <v/>
      </c>
      <c r="F4366" s="296"/>
      <c r="G4366" s="296"/>
      <c r="H4366" s="296">
        <f t="shared" si="67"/>
        <v>0</v>
      </c>
      <c r="I4366" s="311"/>
    </row>
    <row r="4367" spans="2:9" x14ac:dyDescent="0.35">
      <c r="B4367" s="310"/>
      <c r="C4367" s="294" t="str">
        <f>IF(F4367-G4367&lt;&gt;0,Journal!C4363,"")</f>
        <v/>
      </c>
      <c r="D4367" s="66" t="str">
        <f>IF(F4367-G4367&lt;&gt;0,Journal!D4363,"")</f>
        <v/>
      </c>
      <c r="E4367" s="295" t="str">
        <f>IF(F4367-G4367&lt;&gt;0,Journal!E4363,"")</f>
        <v/>
      </c>
      <c r="F4367" s="296"/>
      <c r="G4367" s="296"/>
      <c r="H4367" s="296">
        <f t="shared" si="67"/>
        <v>0</v>
      </c>
      <c r="I4367" s="311"/>
    </row>
    <row r="4368" spans="2:9" x14ac:dyDescent="0.35">
      <c r="B4368" s="310"/>
      <c r="C4368" s="294" t="str">
        <f>IF(F4368-G4368&lt;&gt;0,Journal!C4364,"")</f>
        <v/>
      </c>
      <c r="D4368" s="66" t="str">
        <f>IF(F4368-G4368&lt;&gt;0,Journal!D4364,"")</f>
        <v/>
      </c>
      <c r="E4368" s="295" t="str">
        <f>IF(F4368-G4368&lt;&gt;0,Journal!E4364,"")</f>
        <v/>
      </c>
      <c r="F4368" s="296"/>
      <c r="G4368" s="296"/>
      <c r="H4368" s="296">
        <f t="shared" ref="H4368:H4431" si="68">IF($F$9="Debit",(H4367+F4368-G4368),(H4367+G4368-F4368))</f>
        <v>0</v>
      </c>
      <c r="I4368" s="311"/>
    </row>
    <row r="4369" spans="2:9" x14ac:dyDescent="0.35">
      <c r="B4369" s="310"/>
      <c r="C4369" s="294" t="str">
        <f>IF(F4369-G4369&lt;&gt;0,Journal!C4365,"")</f>
        <v/>
      </c>
      <c r="D4369" s="66" t="str">
        <f>IF(F4369-G4369&lt;&gt;0,Journal!D4365,"")</f>
        <v/>
      </c>
      <c r="E4369" s="295" t="str">
        <f>IF(F4369-G4369&lt;&gt;0,Journal!E4365,"")</f>
        <v/>
      </c>
      <c r="F4369" s="296"/>
      <c r="G4369" s="296"/>
      <c r="H4369" s="296">
        <f t="shared" si="68"/>
        <v>0</v>
      </c>
      <c r="I4369" s="311"/>
    </row>
    <row r="4370" spans="2:9" x14ac:dyDescent="0.35">
      <c r="B4370" s="310"/>
      <c r="C4370" s="294" t="str">
        <f>IF(F4370-G4370&lt;&gt;0,Journal!C4366,"")</f>
        <v/>
      </c>
      <c r="D4370" s="66" t="str">
        <f>IF(F4370-G4370&lt;&gt;0,Journal!D4366,"")</f>
        <v/>
      </c>
      <c r="E4370" s="295" t="str">
        <f>IF(F4370-G4370&lt;&gt;0,Journal!E4366,"")</f>
        <v/>
      </c>
      <c r="F4370" s="296"/>
      <c r="G4370" s="296"/>
      <c r="H4370" s="296">
        <f t="shared" si="68"/>
        <v>0</v>
      </c>
      <c r="I4370" s="311"/>
    </row>
    <row r="4371" spans="2:9" x14ac:dyDescent="0.35">
      <c r="B4371" s="310"/>
      <c r="C4371" s="294" t="str">
        <f>IF(F4371-G4371&lt;&gt;0,Journal!C4367,"")</f>
        <v/>
      </c>
      <c r="D4371" s="66" t="str">
        <f>IF(F4371-G4371&lt;&gt;0,Journal!D4367,"")</f>
        <v/>
      </c>
      <c r="E4371" s="295" t="str">
        <f>IF(F4371-G4371&lt;&gt;0,Journal!E4367,"")</f>
        <v/>
      </c>
      <c r="F4371" s="296"/>
      <c r="G4371" s="296"/>
      <c r="H4371" s="296">
        <f t="shared" si="68"/>
        <v>0</v>
      </c>
      <c r="I4371" s="311"/>
    </row>
    <row r="4372" spans="2:9" x14ac:dyDescent="0.35">
      <c r="B4372" s="310"/>
      <c r="C4372" s="294" t="str">
        <f>IF(F4372-G4372&lt;&gt;0,Journal!C4368,"")</f>
        <v/>
      </c>
      <c r="D4372" s="66" t="str">
        <f>IF(F4372-G4372&lt;&gt;0,Journal!D4368,"")</f>
        <v/>
      </c>
      <c r="E4372" s="295" t="str">
        <f>IF(F4372-G4372&lt;&gt;0,Journal!E4368,"")</f>
        <v/>
      </c>
      <c r="F4372" s="296"/>
      <c r="G4372" s="296"/>
      <c r="H4372" s="296">
        <f t="shared" si="68"/>
        <v>0</v>
      </c>
      <c r="I4372" s="311"/>
    </row>
    <row r="4373" spans="2:9" x14ac:dyDescent="0.35">
      <c r="B4373" s="310"/>
      <c r="C4373" s="294" t="str">
        <f>IF(F4373-G4373&lt;&gt;0,Journal!C4369,"")</f>
        <v/>
      </c>
      <c r="D4373" s="66" t="str">
        <f>IF(F4373-G4373&lt;&gt;0,Journal!D4369,"")</f>
        <v/>
      </c>
      <c r="E4373" s="295" t="str">
        <f>IF(F4373-G4373&lt;&gt;0,Journal!E4369,"")</f>
        <v/>
      </c>
      <c r="F4373" s="296"/>
      <c r="G4373" s="296"/>
      <c r="H4373" s="296">
        <f t="shared" si="68"/>
        <v>0</v>
      </c>
      <c r="I4373" s="311"/>
    </row>
    <row r="4374" spans="2:9" x14ac:dyDescent="0.35">
      <c r="B4374" s="310"/>
      <c r="C4374" s="294" t="str">
        <f>IF(F4374-G4374&lt;&gt;0,Journal!C4370,"")</f>
        <v/>
      </c>
      <c r="D4374" s="66" t="str">
        <f>IF(F4374-G4374&lt;&gt;0,Journal!D4370,"")</f>
        <v/>
      </c>
      <c r="E4374" s="295" t="str">
        <f>IF(F4374-G4374&lt;&gt;0,Journal!E4370,"")</f>
        <v/>
      </c>
      <c r="F4374" s="296"/>
      <c r="G4374" s="296"/>
      <c r="H4374" s="296">
        <f t="shared" si="68"/>
        <v>0</v>
      </c>
      <c r="I4374" s="311"/>
    </row>
    <row r="4375" spans="2:9" x14ac:dyDescent="0.35">
      <c r="B4375" s="310"/>
      <c r="C4375" s="294" t="str">
        <f>IF(F4375-G4375&lt;&gt;0,Journal!C4371,"")</f>
        <v/>
      </c>
      <c r="D4375" s="66" t="str">
        <f>IF(F4375-G4375&lt;&gt;0,Journal!D4371,"")</f>
        <v/>
      </c>
      <c r="E4375" s="295" t="str">
        <f>IF(F4375-G4375&lt;&gt;0,Journal!E4371,"")</f>
        <v/>
      </c>
      <c r="F4375" s="296"/>
      <c r="G4375" s="296"/>
      <c r="H4375" s="296">
        <f t="shared" si="68"/>
        <v>0</v>
      </c>
      <c r="I4375" s="311"/>
    </row>
    <row r="4376" spans="2:9" x14ac:dyDescent="0.35">
      <c r="B4376" s="310"/>
      <c r="C4376" s="294" t="str">
        <f>IF(F4376-G4376&lt;&gt;0,Journal!C4372,"")</f>
        <v/>
      </c>
      <c r="D4376" s="66" t="str">
        <f>IF(F4376-G4376&lt;&gt;0,Journal!D4372,"")</f>
        <v/>
      </c>
      <c r="E4376" s="295" t="str">
        <f>IF(F4376-G4376&lt;&gt;0,Journal!E4372,"")</f>
        <v/>
      </c>
      <c r="F4376" s="296"/>
      <c r="G4376" s="296"/>
      <c r="H4376" s="296">
        <f t="shared" si="68"/>
        <v>0</v>
      </c>
      <c r="I4376" s="311"/>
    </row>
    <row r="4377" spans="2:9" x14ac:dyDescent="0.35">
      <c r="B4377" s="310"/>
      <c r="C4377" s="294" t="str">
        <f>IF(F4377-G4377&lt;&gt;0,Journal!C4373,"")</f>
        <v/>
      </c>
      <c r="D4377" s="66" t="str">
        <f>IF(F4377-G4377&lt;&gt;0,Journal!D4373,"")</f>
        <v/>
      </c>
      <c r="E4377" s="295" t="str">
        <f>IF(F4377-G4377&lt;&gt;0,Journal!E4373,"")</f>
        <v/>
      </c>
      <c r="F4377" s="296"/>
      <c r="G4377" s="296"/>
      <c r="H4377" s="296">
        <f t="shared" si="68"/>
        <v>0</v>
      </c>
      <c r="I4377" s="311"/>
    </row>
    <row r="4378" spans="2:9" x14ac:dyDescent="0.35">
      <c r="B4378" s="310"/>
      <c r="C4378" s="294" t="str">
        <f>IF(F4378-G4378&lt;&gt;0,Journal!C4374,"")</f>
        <v/>
      </c>
      <c r="D4378" s="66" t="str">
        <f>IF(F4378-G4378&lt;&gt;0,Journal!D4374,"")</f>
        <v/>
      </c>
      <c r="E4378" s="295" t="str">
        <f>IF(F4378-G4378&lt;&gt;0,Journal!E4374,"")</f>
        <v/>
      </c>
      <c r="F4378" s="296"/>
      <c r="G4378" s="296"/>
      <c r="H4378" s="296">
        <f t="shared" si="68"/>
        <v>0</v>
      </c>
      <c r="I4378" s="311"/>
    </row>
    <row r="4379" spans="2:9" x14ac:dyDescent="0.35">
      <c r="B4379" s="310"/>
      <c r="C4379" s="294" t="str">
        <f>IF(F4379-G4379&lt;&gt;0,Journal!C4375,"")</f>
        <v/>
      </c>
      <c r="D4379" s="66" t="str">
        <f>IF(F4379-G4379&lt;&gt;0,Journal!D4375,"")</f>
        <v/>
      </c>
      <c r="E4379" s="295" t="str">
        <f>IF(F4379-G4379&lt;&gt;0,Journal!E4375,"")</f>
        <v/>
      </c>
      <c r="F4379" s="296"/>
      <c r="G4379" s="296"/>
      <c r="H4379" s="296">
        <f t="shared" si="68"/>
        <v>0</v>
      </c>
      <c r="I4379" s="311"/>
    </row>
    <row r="4380" spans="2:9" x14ac:dyDescent="0.35">
      <c r="B4380" s="310"/>
      <c r="C4380" s="294" t="str">
        <f>IF(F4380-G4380&lt;&gt;0,Journal!C4376,"")</f>
        <v/>
      </c>
      <c r="D4380" s="66" t="str">
        <f>IF(F4380-G4380&lt;&gt;0,Journal!D4376,"")</f>
        <v/>
      </c>
      <c r="E4380" s="295" t="str">
        <f>IF(F4380-G4380&lt;&gt;0,Journal!E4376,"")</f>
        <v/>
      </c>
      <c r="F4380" s="296"/>
      <c r="G4380" s="296"/>
      <c r="H4380" s="296">
        <f t="shared" si="68"/>
        <v>0</v>
      </c>
      <c r="I4380" s="311"/>
    </row>
    <row r="4381" spans="2:9" x14ac:dyDescent="0.35">
      <c r="B4381" s="310"/>
      <c r="C4381" s="294" t="str">
        <f>IF(F4381-G4381&lt;&gt;0,Journal!C4377,"")</f>
        <v/>
      </c>
      <c r="D4381" s="66" t="str">
        <f>IF(F4381-G4381&lt;&gt;0,Journal!D4377,"")</f>
        <v/>
      </c>
      <c r="E4381" s="295" t="str">
        <f>IF(F4381-G4381&lt;&gt;0,Journal!E4377,"")</f>
        <v/>
      </c>
      <c r="F4381" s="296"/>
      <c r="G4381" s="296"/>
      <c r="H4381" s="296">
        <f t="shared" si="68"/>
        <v>0</v>
      </c>
      <c r="I4381" s="311"/>
    </row>
    <row r="4382" spans="2:9" x14ac:dyDescent="0.35">
      <c r="B4382" s="310"/>
      <c r="C4382" s="294" t="str">
        <f>IF(F4382-G4382&lt;&gt;0,Journal!C4378,"")</f>
        <v/>
      </c>
      <c r="D4382" s="66" t="str">
        <f>IF(F4382-G4382&lt;&gt;0,Journal!D4378,"")</f>
        <v/>
      </c>
      <c r="E4382" s="295" t="str">
        <f>IF(F4382-G4382&lt;&gt;0,Journal!E4378,"")</f>
        <v/>
      </c>
      <c r="F4382" s="296"/>
      <c r="G4382" s="296"/>
      <c r="H4382" s="296">
        <f t="shared" si="68"/>
        <v>0</v>
      </c>
      <c r="I4382" s="311"/>
    </row>
    <row r="4383" spans="2:9" x14ac:dyDescent="0.35">
      <c r="B4383" s="310"/>
      <c r="C4383" s="294" t="str">
        <f>IF(F4383-G4383&lt;&gt;0,Journal!C4379,"")</f>
        <v/>
      </c>
      <c r="D4383" s="66" t="str">
        <f>IF(F4383-G4383&lt;&gt;0,Journal!D4379,"")</f>
        <v/>
      </c>
      <c r="E4383" s="295" t="str">
        <f>IF(F4383-G4383&lt;&gt;0,Journal!E4379,"")</f>
        <v/>
      </c>
      <c r="F4383" s="296"/>
      <c r="G4383" s="296"/>
      <c r="H4383" s="296">
        <f t="shared" si="68"/>
        <v>0</v>
      </c>
      <c r="I4383" s="311"/>
    </row>
    <row r="4384" spans="2:9" x14ac:dyDescent="0.35">
      <c r="B4384" s="310"/>
      <c r="C4384" s="294" t="str">
        <f>IF(F4384-G4384&lt;&gt;0,Journal!C4380,"")</f>
        <v/>
      </c>
      <c r="D4384" s="66" t="str">
        <f>IF(F4384-G4384&lt;&gt;0,Journal!D4380,"")</f>
        <v/>
      </c>
      <c r="E4384" s="295" t="str">
        <f>IF(F4384-G4384&lt;&gt;0,Journal!E4380,"")</f>
        <v/>
      </c>
      <c r="F4384" s="296"/>
      <c r="G4384" s="296"/>
      <c r="H4384" s="296">
        <f t="shared" si="68"/>
        <v>0</v>
      </c>
      <c r="I4384" s="311"/>
    </row>
    <row r="4385" spans="2:9" x14ac:dyDescent="0.35">
      <c r="B4385" s="310"/>
      <c r="C4385" s="294" t="str">
        <f>IF(F4385-G4385&lt;&gt;0,Journal!C4381,"")</f>
        <v/>
      </c>
      <c r="D4385" s="66" t="str">
        <f>IF(F4385-G4385&lt;&gt;0,Journal!D4381,"")</f>
        <v/>
      </c>
      <c r="E4385" s="295" t="str">
        <f>IF(F4385-G4385&lt;&gt;0,Journal!E4381,"")</f>
        <v/>
      </c>
      <c r="F4385" s="296"/>
      <c r="G4385" s="296"/>
      <c r="H4385" s="296">
        <f t="shared" si="68"/>
        <v>0</v>
      </c>
      <c r="I4385" s="311"/>
    </row>
    <row r="4386" spans="2:9" x14ac:dyDescent="0.35">
      <c r="B4386" s="310"/>
      <c r="C4386" s="294" t="str">
        <f>IF(F4386-G4386&lt;&gt;0,Journal!C4382,"")</f>
        <v/>
      </c>
      <c r="D4386" s="66" t="str">
        <f>IF(F4386-G4386&lt;&gt;0,Journal!D4382,"")</f>
        <v/>
      </c>
      <c r="E4386" s="295" t="str">
        <f>IF(F4386-G4386&lt;&gt;0,Journal!E4382,"")</f>
        <v/>
      </c>
      <c r="F4386" s="296"/>
      <c r="G4386" s="296"/>
      <c r="H4386" s="296">
        <f t="shared" si="68"/>
        <v>0</v>
      </c>
      <c r="I4386" s="311"/>
    </row>
    <row r="4387" spans="2:9" x14ac:dyDescent="0.35">
      <c r="B4387" s="310"/>
      <c r="C4387" s="294" t="str">
        <f>IF(F4387-G4387&lt;&gt;0,Journal!C4383,"")</f>
        <v/>
      </c>
      <c r="D4387" s="66" t="str">
        <f>IF(F4387-G4387&lt;&gt;0,Journal!D4383,"")</f>
        <v/>
      </c>
      <c r="E4387" s="295" t="str">
        <f>IF(F4387-G4387&lt;&gt;0,Journal!E4383,"")</f>
        <v/>
      </c>
      <c r="F4387" s="296"/>
      <c r="G4387" s="296"/>
      <c r="H4387" s="296">
        <f t="shared" si="68"/>
        <v>0</v>
      </c>
      <c r="I4387" s="311"/>
    </row>
    <row r="4388" spans="2:9" x14ac:dyDescent="0.35">
      <c r="B4388" s="310"/>
      <c r="C4388" s="294" t="str">
        <f>IF(F4388-G4388&lt;&gt;0,Journal!C4384,"")</f>
        <v/>
      </c>
      <c r="D4388" s="66" t="str">
        <f>IF(F4388-G4388&lt;&gt;0,Journal!D4384,"")</f>
        <v/>
      </c>
      <c r="E4388" s="295" t="str">
        <f>IF(F4388-G4388&lt;&gt;0,Journal!E4384,"")</f>
        <v/>
      </c>
      <c r="F4388" s="296"/>
      <c r="G4388" s="296"/>
      <c r="H4388" s="296">
        <f t="shared" si="68"/>
        <v>0</v>
      </c>
      <c r="I4388" s="311"/>
    </row>
    <row r="4389" spans="2:9" x14ac:dyDescent="0.35">
      <c r="B4389" s="310"/>
      <c r="C4389" s="294" t="str">
        <f>IF(F4389-G4389&lt;&gt;0,Journal!C4385,"")</f>
        <v/>
      </c>
      <c r="D4389" s="66" t="str">
        <f>IF(F4389-G4389&lt;&gt;0,Journal!D4385,"")</f>
        <v/>
      </c>
      <c r="E4389" s="295" t="str">
        <f>IF(F4389-G4389&lt;&gt;0,Journal!E4385,"")</f>
        <v/>
      </c>
      <c r="F4389" s="296"/>
      <c r="G4389" s="296"/>
      <c r="H4389" s="296">
        <f t="shared" si="68"/>
        <v>0</v>
      </c>
      <c r="I4389" s="311"/>
    </row>
    <row r="4390" spans="2:9" x14ac:dyDescent="0.35">
      <c r="B4390" s="310"/>
      <c r="C4390" s="294" t="str">
        <f>IF(F4390-G4390&lt;&gt;0,Journal!C4386,"")</f>
        <v/>
      </c>
      <c r="D4390" s="66" t="str">
        <f>IF(F4390-G4390&lt;&gt;0,Journal!D4386,"")</f>
        <v/>
      </c>
      <c r="E4390" s="295" t="str">
        <f>IF(F4390-G4390&lt;&gt;0,Journal!E4386,"")</f>
        <v/>
      </c>
      <c r="F4390" s="296"/>
      <c r="G4390" s="296"/>
      <c r="H4390" s="296">
        <f t="shared" si="68"/>
        <v>0</v>
      </c>
      <c r="I4390" s="311"/>
    </row>
    <row r="4391" spans="2:9" x14ac:dyDescent="0.35">
      <c r="B4391" s="310"/>
      <c r="C4391" s="294" t="str">
        <f>IF(F4391-G4391&lt;&gt;0,Journal!C4387,"")</f>
        <v/>
      </c>
      <c r="D4391" s="66" t="str">
        <f>IF(F4391-G4391&lt;&gt;0,Journal!D4387,"")</f>
        <v/>
      </c>
      <c r="E4391" s="295" t="str">
        <f>IF(F4391-G4391&lt;&gt;0,Journal!E4387,"")</f>
        <v/>
      </c>
      <c r="F4391" s="296"/>
      <c r="G4391" s="296"/>
      <c r="H4391" s="296">
        <f t="shared" si="68"/>
        <v>0</v>
      </c>
      <c r="I4391" s="311"/>
    </row>
    <row r="4392" spans="2:9" x14ac:dyDescent="0.35">
      <c r="B4392" s="310"/>
      <c r="C4392" s="294" t="str">
        <f>IF(F4392-G4392&lt;&gt;0,Journal!C4388,"")</f>
        <v/>
      </c>
      <c r="D4392" s="66" t="str">
        <f>IF(F4392-G4392&lt;&gt;0,Journal!D4388,"")</f>
        <v/>
      </c>
      <c r="E4392" s="295" t="str">
        <f>IF(F4392-G4392&lt;&gt;0,Journal!E4388,"")</f>
        <v/>
      </c>
      <c r="F4392" s="296"/>
      <c r="G4392" s="296"/>
      <c r="H4392" s="296">
        <f t="shared" si="68"/>
        <v>0</v>
      </c>
      <c r="I4392" s="311"/>
    </row>
    <row r="4393" spans="2:9" x14ac:dyDescent="0.35">
      <c r="B4393" s="310"/>
      <c r="C4393" s="294" t="str">
        <f>IF(F4393-G4393&lt;&gt;0,Journal!C4389,"")</f>
        <v/>
      </c>
      <c r="D4393" s="66" t="str">
        <f>IF(F4393-G4393&lt;&gt;0,Journal!D4389,"")</f>
        <v/>
      </c>
      <c r="E4393" s="295" t="str">
        <f>IF(F4393-G4393&lt;&gt;0,Journal!E4389,"")</f>
        <v/>
      </c>
      <c r="F4393" s="296"/>
      <c r="G4393" s="296"/>
      <c r="H4393" s="296">
        <f t="shared" si="68"/>
        <v>0</v>
      </c>
      <c r="I4393" s="311"/>
    </row>
    <row r="4394" spans="2:9" x14ac:dyDescent="0.35">
      <c r="B4394" s="310"/>
      <c r="C4394" s="294" t="str">
        <f>IF(F4394-G4394&lt;&gt;0,Journal!C4390,"")</f>
        <v/>
      </c>
      <c r="D4394" s="66" t="str">
        <f>IF(F4394-G4394&lt;&gt;0,Journal!D4390,"")</f>
        <v/>
      </c>
      <c r="E4394" s="295" t="str">
        <f>IF(F4394-G4394&lt;&gt;0,Journal!E4390,"")</f>
        <v/>
      </c>
      <c r="F4394" s="296"/>
      <c r="G4394" s="296"/>
      <c r="H4394" s="296">
        <f t="shared" si="68"/>
        <v>0</v>
      </c>
      <c r="I4394" s="311"/>
    </row>
    <row r="4395" spans="2:9" x14ac:dyDescent="0.35">
      <c r="B4395" s="310"/>
      <c r="C4395" s="294" t="str">
        <f>IF(F4395-G4395&lt;&gt;0,Journal!C4391,"")</f>
        <v/>
      </c>
      <c r="D4395" s="66" t="str">
        <f>IF(F4395-G4395&lt;&gt;0,Journal!D4391,"")</f>
        <v/>
      </c>
      <c r="E4395" s="295" t="str">
        <f>IF(F4395-G4395&lt;&gt;0,Journal!E4391,"")</f>
        <v/>
      </c>
      <c r="F4395" s="296"/>
      <c r="G4395" s="296"/>
      <c r="H4395" s="296">
        <f t="shared" si="68"/>
        <v>0</v>
      </c>
      <c r="I4395" s="311"/>
    </row>
    <row r="4396" spans="2:9" x14ac:dyDescent="0.35">
      <c r="B4396" s="310"/>
      <c r="C4396" s="294" t="str">
        <f>IF(F4396-G4396&lt;&gt;0,Journal!C4392,"")</f>
        <v/>
      </c>
      <c r="D4396" s="66" t="str">
        <f>IF(F4396-G4396&lt;&gt;0,Journal!D4392,"")</f>
        <v/>
      </c>
      <c r="E4396" s="295" t="str">
        <f>IF(F4396-G4396&lt;&gt;0,Journal!E4392,"")</f>
        <v/>
      </c>
      <c r="F4396" s="296"/>
      <c r="G4396" s="296"/>
      <c r="H4396" s="296">
        <f t="shared" si="68"/>
        <v>0</v>
      </c>
      <c r="I4396" s="311"/>
    </row>
    <row r="4397" spans="2:9" x14ac:dyDescent="0.35">
      <c r="B4397" s="310"/>
      <c r="C4397" s="294" t="str">
        <f>IF(F4397-G4397&lt;&gt;0,Journal!C4393,"")</f>
        <v/>
      </c>
      <c r="D4397" s="66" t="str">
        <f>IF(F4397-G4397&lt;&gt;0,Journal!D4393,"")</f>
        <v/>
      </c>
      <c r="E4397" s="295" t="str">
        <f>IF(F4397-G4397&lt;&gt;0,Journal!E4393,"")</f>
        <v/>
      </c>
      <c r="F4397" s="296"/>
      <c r="G4397" s="296"/>
      <c r="H4397" s="296">
        <f t="shared" si="68"/>
        <v>0</v>
      </c>
      <c r="I4397" s="311"/>
    </row>
    <row r="4398" spans="2:9" x14ac:dyDescent="0.35">
      <c r="B4398" s="310"/>
      <c r="C4398" s="294" t="str">
        <f>IF(F4398-G4398&lt;&gt;0,Journal!C4394,"")</f>
        <v/>
      </c>
      <c r="D4398" s="66" t="str">
        <f>IF(F4398-G4398&lt;&gt;0,Journal!D4394,"")</f>
        <v/>
      </c>
      <c r="E4398" s="295" t="str">
        <f>IF(F4398-G4398&lt;&gt;0,Journal!E4394,"")</f>
        <v/>
      </c>
      <c r="F4398" s="296"/>
      <c r="G4398" s="296"/>
      <c r="H4398" s="296">
        <f t="shared" si="68"/>
        <v>0</v>
      </c>
      <c r="I4398" s="311"/>
    </row>
    <row r="4399" spans="2:9" x14ac:dyDescent="0.35">
      <c r="B4399" s="310"/>
      <c r="C4399" s="294" t="str">
        <f>IF(F4399-G4399&lt;&gt;0,Journal!C4395,"")</f>
        <v/>
      </c>
      <c r="D4399" s="66" t="str">
        <f>IF(F4399-G4399&lt;&gt;0,Journal!D4395,"")</f>
        <v/>
      </c>
      <c r="E4399" s="295" t="str">
        <f>IF(F4399-G4399&lt;&gt;0,Journal!E4395,"")</f>
        <v/>
      </c>
      <c r="F4399" s="296"/>
      <c r="G4399" s="296"/>
      <c r="H4399" s="296">
        <f t="shared" si="68"/>
        <v>0</v>
      </c>
      <c r="I4399" s="311"/>
    </row>
    <row r="4400" spans="2:9" x14ac:dyDescent="0.35">
      <c r="B4400" s="310"/>
      <c r="C4400" s="294" t="str">
        <f>IF(F4400-G4400&lt;&gt;0,Journal!C4396,"")</f>
        <v/>
      </c>
      <c r="D4400" s="66" t="str">
        <f>IF(F4400-G4400&lt;&gt;0,Journal!D4396,"")</f>
        <v/>
      </c>
      <c r="E4400" s="295" t="str">
        <f>IF(F4400-G4400&lt;&gt;0,Journal!E4396,"")</f>
        <v/>
      </c>
      <c r="F4400" s="296"/>
      <c r="G4400" s="296"/>
      <c r="H4400" s="296">
        <f t="shared" si="68"/>
        <v>0</v>
      </c>
      <c r="I4400" s="311"/>
    </row>
    <row r="4401" spans="2:9" x14ac:dyDescent="0.35">
      <c r="B4401" s="310"/>
      <c r="C4401" s="294" t="str">
        <f>IF(F4401-G4401&lt;&gt;0,Journal!C4397,"")</f>
        <v/>
      </c>
      <c r="D4401" s="66" t="str">
        <f>IF(F4401-G4401&lt;&gt;0,Journal!D4397,"")</f>
        <v/>
      </c>
      <c r="E4401" s="295" t="str">
        <f>IF(F4401-G4401&lt;&gt;0,Journal!E4397,"")</f>
        <v/>
      </c>
      <c r="F4401" s="296"/>
      <c r="G4401" s="296"/>
      <c r="H4401" s="296">
        <f t="shared" si="68"/>
        <v>0</v>
      </c>
      <c r="I4401" s="311"/>
    </row>
    <row r="4402" spans="2:9" x14ac:dyDescent="0.35">
      <c r="B4402" s="310"/>
      <c r="C4402" s="294" t="str">
        <f>IF(F4402-G4402&lt;&gt;0,Journal!C4398,"")</f>
        <v/>
      </c>
      <c r="D4402" s="66" t="str">
        <f>IF(F4402-G4402&lt;&gt;0,Journal!D4398,"")</f>
        <v/>
      </c>
      <c r="E4402" s="295" t="str">
        <f>IF(F4402-G4402&lt;&gt;0,Journal!E4398,"")</f>
        <v/>
      </c>
      <c r="F4402" s="296"/>
      <c r="G4402" s="296"/>
      <c r="H4402" s="296">
        <f t="shared" si="68"/>
        <v>0</v>
      </c>
      <c r="I4402" s="311"/>
    </row>
    <row r="4403" spans="2:9" x14ac:dyDescent="0.35">
      <c r="B4403" s="310"/>
      <c r="C4403" s="294" t="str">
        <f>IF(F4403-G4403&lt;&gt;0,Journal!C4399,"")</f>
        <v/>
      </c>
      <c r="D4403" s="66" t="str">
        <f>IF(F4403-G4403&lt;&gt;0,Journal!D4399,"")</f>
        <v/>
      </c>
      <c r="E4403" s="295" t="str">
        <f>IF(F4403-G4403&lt;&gt;0,Journal!E4399,"")</f>
        <v/>
      </c>
      <c r="F4403" s="296"/>
      <c r="G4403" s="296"/>
      <c r="H4403" s="296">
        <f t="shared" si="68"/>
        <v>0</v>
      </c>
      <c r="I4403" s="311"/>
    </row>
    <row r="4404" spans="2:9" x14ac:dyDescent="0.35">
      <c r="B4404" s="310"/>
      <c r="C4404" s="294" t="str">
        <f>IF(F4404-G4404&lt;&gt;0,Journal!C4400,"")</f>
        <v/>
      </c>
      <c r="D4404" s="66" t="str">
        <f>IF(F4404-G4404&lt;&gt;0,Journal!D4400,"")</f>
        <v/>
      </c>
      <c r="E4404" s="295" t="str">
        <f>IF(F4404-G4404&lt;&gt;0,Journal!E4400,"")</f>
        <v/>
      </c>
      <c r="F4404" s="296"/>
      <c r="G4404" s="296"/>
      <c r="H4404" s="296">
        <f t="shared" si="68"/>
        <v>0</v>
      </c>
      <c r="I4404" s="311"/>
    </row>
    <row r="4405" spans="2:9" x14ac:dyDescent="0.35">
      <c r="B4405" s="310"/>
      <c r="C4405" s="294" t="str">
        <f>IF(F4405-G4405&lt;&gt;0,Journal!C4401,"")</f>
        <v/>
      </c>
      <c r="D4405" s="66" t="str">
        <f>IF(F4405-G4405&lt;&gt;0,Journal!D4401,"")</f>
        <v/>
      </c>
      <c r="E4405" s="295" t="str">
        <f>IF(F4405-G4405&lt;&gt;0,Journal!E4401,"")</f>
        <v/>
      </c>
      <c r="F4405" s="296"/>
      <c r="G4405" s="296"/>
      <c r="H4405" s="296">
        <f t="shared" si="68"/>
        <v>0</v>
      </c>
      <c r="I4405" s="311"/>
    </row>
    <row r="4406" spans="2:9" x14ac:dyDescent="0.35">
      <c r="B4406" s="310"/>
      <c r="C4406" s="294" t="str">
        <f>IF(F4406-G4406&lt;&gt;0,Journal!C4402,"")</f>
        <v/>
      </c>
      <c r="D4406" s="66" t="str">
        <f>IF(F4406-G4406&lt;&gt;0,Journal!D4402,"")</f>
        <v/>
      </c>
      <c r="E4406" s="295" t="str">
        <f>IF(F4406-G4406&lt;&gt;0,Journal!E4402,"")</f>
        <v/>
      </c>
      <c r="F4406" s="296"/>
      <c r="G4406" s="296"/>
      <c r="H4406" s="296">
        <f t="shared" si="68"/>
        <v>0</v>
      </c>
      <c r="I4406" s="311"/>
    </row>
    <row r="4407" spans="2:9" x14ac:dyDescent="0.35">
      <c r="B4407" s="310"/>
      <c r="C4407" s="294" t="str">
        <f>IF(F4407-G4407&lt;&gt;0,Journal!C4403,"")</f>
        <v/>
      </c>
      <c r="D4407" s="66" t="str">
        <f>IF(F4407-G4407&lt;&gt;0,Journal!D4403,"")</f>
        <v/>
      </c>
      <c r="E4407" s="295" t="str">
        <f>IF(F4407-G4407&lt;&gt;0,Journal!E4403,"")</f>
        <v/>
      </c>
      <c r="F4407" s="296"/>
      <c r="G4407" s="296"/>
      <c r="H4407" s="296">
        <f t="shared" si="68"/>
        <v>0</v>
      </c>
      <c r="I4407" s="311"/>
    </row>
    <row r="4408" spans="2:9" x14ac:dyDescent="0.35">
      <c r="B4408" s="310"/>
      <c r="C4408" s="294" t="str">
        <f>IF(F4408-G4408&lt;&gt;0,Journal!C4404,"")</f>
        <v/>
      </c>
      <c r="D4408" s="66" t="str">
        <f>IF(F4408-G4408&lt;&gt;0,Journal!D4404,"")</f>
        <v/>
      </c>
      <c r="E4408" s="295" t="str">
        <f>IF(F4408-G4408&lt;&gt;0,Journal!E4404,"")</f>
        <v/>
      </c>
      <c r="F4408" s="296"/>
      <c r="G4408" s="296"/>
      <c r="H4408" s="296">
        <f t="shared" si="68"/>
        <v>0</v>
      </c>
      <c r="I4408" s="311"/>
    </row>
    <row r="4409" spans="2:9" x14ac:dyDescent="0.35">
      <c r="B4409" s="310"/>
      <c r="C4409" s="294" t="str">
        <f>IF(F4409-G4409&lt;&gt;0,Journal!C4405,"")</f>
        <v/>
      </c>
      <c r="D4409" s="66" t="str">
        <f>IF(F4409-G4409&lt;&gt;0,Journal!D4405,"")</f>
        <v/>
      </c>
      <c r="E4409" s="295" t="str">
        <f>IF(F4409-G4409&lt;&gt;0,Journal!E4405,"")</f>
        <v/>
      </c>
      <c r="F4409" s="296"/>
      <c r="G4409" s="296"/>
      <c r="H4409" s="296">
        <f t="shared" si="68"/>
        <v>0</v>
      </c>
      <c r="I4409" s="311"/>
    </row>
    <row r="4410" spans="2:9" x14ac:dyDescent="0.35">
      <c r="B4410" s="310"/>
      <c r="C4410" s="294" t="str">
        <f>IF(F4410-G4410&lt;&gt;0,Journal!C4406,"")</f>
        <v/>
      </c>
      <c r="D4410" s="66" t="str">
        <f>IF(F4410-G4410&lt;&gt;0,Journal!D4406,"")</f>
        <v/>
      </c>
      <c r="E4410" s="295" t="str">
        <f>IF(F4410-G4410&lt;&gt;0,Journal!E4406,"")</f>
        <v/>
      </c>
      <c r="F4410" s="296"/>
      <c r="G4410" s="296"/>
      <c r="H4410" s="296">
        <f t="shared" si="68"/>
        <v>0</v>
      </c>
      <c r="I4410" s="311"/>
    </row>
    <row r="4411" spans="2:9" x14ac:dyDescent="0.35">
      <c r="B4411" s="310"/>
      <c r="C4411" s="294" t="str">
        <f>IF(F4411-G4411&lt;&gt;0,Journal!C4407,"")</f>
        <v/>
      </c>
      <c r="D4411" s="66" t="str">
        <f>IF(F4411-G4411&lt;&gt;0,Journal!D4407,"")</f>
        <v/>
      </c>
      <c r="E4411" s="295" t="str">
        <f>IF(F4411-G4411&lt;&gt;0,Journal!E4407,"")</f>
        <v/>
      </c>
      <c r="F4411" s="296"/>
      <c r="G4411" s="296"/>
      <c r="H4411" s="296">
        <f t="shared" si="68"/>
        <v>0</v>
      </c>
      <c r="I4411" s="311"/>
    </row>
    <row r="4412" spans="2:9" x14ac:dyDescent="0.35">
      <c r="B4412" s="310"/>
      <c r="C4412" s="294" t="str">
        <f>IF(F4412-G4412&lt;&gt;0,Journal!C4408,"")</f>
        <v/>
      </c>
      <c r="D4412" s="66" t="str">
        <f>IF(F4412-G4412&lt;&gt;0,Journal!D4408,"")</f>
        <v/>
      </c>
      <c r="E4412" s="295" t="str">
        <f>IF(F4412-G4412&lt;&gt;0,Journal!E4408,"")</f>
        <v/>
      </c>
      <c r="F4412" s="296"/>
      <c r="G4412" s="296"/>
      <c r="H4412" s="296">
        <f t="shared" si="68"/>
        <v>0</v>
      </c>
      <c r="I4412" s="311"/>
    </row>
    <row r="4413" spans="2:9" x14ac:dyDescent="0.35">
      <c r="B4413" s="310"/>
      <c r="C4413" s="294" t="str">
        <f>IF(F4413-G4413&lt;&gt;0,Journal!C4409,"")</f>
        <v/>
      </c>
      <c r="D4413" s="66" t="str">
        <f>IF(F4413-G4413&lt;&gt;0,Journal!D4409,"")</f>
        <v/>
      </c>
      <c r="E4413" s="295" t="str">
        <f>IF(F4413-G4413&lt;&gt;0,Journal!E4409,"")</f>
        <v/>
      </c>
      <c r="F4413" s="296"/>
      <c r="G4413" s="296"/>
      <c r="H4413" s="296">
        <f t="shared" si="68"/>
        <v>0</v>
      </c>
      <c r="I4413" s="311"/>
    </row>
    <row r="4414" spans="2:9" x14ac:dyDescent="0.35">
      <c r="B4414" s="310"/>
      <c r="C4414" s="294" t="str">
        <f>IF(F4414-G4414&lt;&gt;0,Journal!C4410,"")</f>
        <v/>
      </c>
      <c r="D4414" s="66" t="str">
        <f>IF(F4414-G4414&lt;&gt;0,Journal!D4410,"")</f>
        <v/>
      </c>
      <c r="E4414" s="295" t="str">
        <f>IF(F4414-G4414&lt;&gt;0,Journal!E4410,"")</f>
        <v/>
      </c>
      <c r="F4414" s="296"/>
      <c r="G4414" s="296"/>
      <c r="H4414" s="296">
        <f t="shared" si="68"/>
        <v>0</v>
      </c>
      <c r="I4414" s="311"/>
    </row>
    <row r="4415" spans="2:9" x14ac:dyDescent="0.35">
      <c r="B4415" s="310"/>
      <c r="C4415" s="294" t="str">
        <f>IF(F4415-G4415&lt;&gt;0,Journal!C4411,"")</f>
        <v/>
      </c>
      <c r="D4415" s="66" t="str">
        <f>IF(F4415-G4415&lt;&gt;0,Journal!D4411,"")</f>
        <v/>
      </c>
      <c r="E4415" s="295" t="str">
        <f>IF(F4415-G4415&lt;&gt;0,Journal!E4411,"")</f>
        <v/>
      </c>
      <c r="F4415" s="296"/>
      <c r="G4415" s="296"/>
      <c r="H4415" s="296">
        <f t="shared" si="68"/>
        <v>0</v>
      </c>
      <c r="I4415" s="311"/>
    </row>
    <row r="4416" spans="2:9" x14ac:dyDescent="0.35">
      <c r="B4416" s="310"/>
      <c r="C4416" s="294" t="str">
        <f>IF(F4416-G4416&lt;&gt;0,Journal!C4412,"")</f>
        <v/>
      </c>
      <c r="D4416" s="66" t="str">
        <f>IF(F4416-G4416&lt;&gt;0,Journal!D4412,"")</f>
        <v/>
      </c>
      <c r="E4416" s="295" t="str">
        <f>IF(F4416-G4416&lt;&gt;0,Journal!E4412,"")</f>
        <v/>
      </c>
      <c r="F4416" s="296"/>
      <c r="G4416" s="296"/>
      <c r="H4416" s="296">
        <f t="shared" si="68"/>
        <v>0</v>
      </c>
      <c r="I4416" s="311"/>
    </row>
    <row r="4417" spans="2:9" x14ac:dyDescent="0.35">
      <c r="B4417" s="310"/>
      <c r="C4417" s="294" t="str">
        <f>IF(F4417-G4417&lt;&gt;0,Journal!C4413,"")</f>
        <v/>
      </c>
      <c r="D4417" s="66" t="str">
        <f>IF(F4417-G4417&lt;&gt;0,Journal!D4413,"")</f>
        <v/>
      </c>
      <c r="E4417" s="295" t="str">
        <f>IF(F4417-G4417&lt;&gt;0,Journal!E4413,"")</f>
        <v/>
      </c>
      <c r="F4417" s="296"/>
      <c r="G4417" s="296"/>
      <c r="H4417" s="296">
        <f t="shared" si="68"/>
        <v>0</v>
      </c>
      <c r="I4417" s="311"/>
    </row>
    <row r="4418" spans="2:9" x14ac:dyDescent="0.35">
      <c r="B4418" s="310"/>
      <c r="C4418" s="294" t="str">
        <f>IF(F4418-G4418&lt;&gt;0,Journal!C4414,"")</f>
        <v/>
      </c>
      <c r="D4418" s="66" t="str">
        <f>IF(F4418-G4418&lt;&gt;0,Journal!D4414,"")</f>
        <v/>
      </c>
      <c r="E4418" s="295" t="str">
        <f>IF(F4418-G4418&lt;&gt;0,Journal!E4414,"")</f>
        <v/>
      </c>
      <c r="F4418" s="296"/>
      <c r="G4418" s="296"/>
      <c r="H4418" s="296">
        <f t="shared" si="68"/>
        <v>0</v>
      </c>
      <c r="I4418" s="311"/>
    </row>
    <row r="4419" spans="2:9" x14ac:dyDescent="0.35">
      <c r="B4419" s="310"/>
      <c r="C4419" s="294" t="str">
        <f>IF(F4419-G4419&lt;&gt;0,Journal!C4415,"")</f>
        <v/>
      </c>
      <c r="D4419" s="66" t="str">
        <f>IF(F4419-G4419&lt;&gt;0,Journal!D4415,"")</f>
        <v/>
      </c>
      <c r="E4419" s="295" t="str">
        <f>IF(F4419-G4419&lt;&gt;0,Journal!E4415,"")</f>
        <v/>
      </c>
      <c r="F4419" s="296"/>
      <c r="G4419" s="296"/>
      <c r="H4419" s="296">
        <f t="shared" si="68"/>
        <v>0</v>
      </c>
      <c r="I4419" s="311"/>
    </row>
    <row r="4420" spans="2:9" x14ac:dyDescent="0.35">
      <c r="B4420" s="310"/>
      <c r="C4420" s="294" t="str">
        <f>IF(F4420-G4420&lt;&gt;0,Journal!C4416,"")</f>
        <v/>
      </c>
      <c r="D4420" s="66" t="str">
        <f>IF(F4420-G4420&lt;&gt;0,Journal!D4416,"")</f>
        <v/>
      </c>
      <c r="E4420" s="295" t="str">
        <f>IF(F4420-G4420&lt;&gt;0,Journal!E4416,"")</f>
        <v/>
      </c>
      <c r="F4420" s="296"/>
      <c r="G4420" s="296"/>
      <c r="H4420" s="296">
        <f t="shared" si="68"/>
        <v>0</v>
      </c>
      <c r="I4420" s="311"/>
    </row>
    <row r="4421" spans="2:9" x14ac:dyDescent="0.35">
      <c r="B4421" s="310"/>
      <c r="C4421" s="294" t="str">
        <f>IF(F4421-G4421&lt;&gt;0,Journal!C4417,"")</f>
        <v/>
      </c>
      <c r="D4421" s="66" t="str">
        <f>IF(F4421-G4421&lt;&gt;0,Journal!D4417,"")</f>
        <v/>
      </c>
      <c r="E4421" s="295" t="str">
        <f>IF(F4421-G4421&lt;&gt;0,Journal!E4417,"")</f>
        <v/>
      </c>
      <c r="F4421" s="296"/>
      <c r="G4421" s="296"/>
      <c r="H4421" s="296">
        <f t="shared" si="68"/>
        <v>0</v>
      </c>
      <c r="I4421" s="311"/>
    </row>
    <row r="4422" spans="2:9" x14ac:dyDescent="0.35">
      <c r="B4422" s="310"/>
      <c r="C4422" s="294" t="str">
        <f>IF(F4422-G4422&lt;&gt;0,Journal!C4418,"")</f>
        <v/>
      </c>
      <c r="D4422" s="66" t="str">
        <f>IF(F4422-G4422&lt;&gt;0,Journal!D4418,"")</f>
        <v/>
      </c>
      <c r="E4422" s="295" t="str">
        <f>IF(F4422-G4422&lt;&gt;0,Journal!E4418,"")</f>
        <v/>
      </c>
      <c r="F4422" s="296"/>
      <c r="G4422" s="296"/>
      <c r="H4422" s="296">
        <f t="shared" si="68"/>
        <v>0</v>
      </c>
      <c r="I4422" s="311"/>
    </row>
    <row r="4423" spans="2:9" x14ac:dyDescent="0.35">
      <c r="B4423" s="310"/>
      <c r="C4423" s="294" t="str">
        <f>IF(F4423-G4423&lt;&gt;0,Journal!C4419,"")</f>
        <v/>
      </c>
      <c r="D4423" s="66" t="str">
        <f>IF(F4423-G4423&lt;&gt;0,Journal!D4419,"")</f>
        <v/>
      </c>
      <c r="E4423" s="295" t="str">
        <f>IF(F4423-G4423&lt;&gt;0,Journal!E4419,"")</f>
        <v/>
      </c>
      <c r="F4423" s="296"/>
      <c r="G4423" s="296"/>
      <c r="H4423" s="296">
        <f t="shared" si="68"/>
        <v>0</v>
      </c>
      <c r="I4423" s="311"/>
    </row>
    <row r="4424" spans="2:9" x14ac:dyDescent="0.35">
      <c r="B4424" s="310"/>
      <c r="C4424" s="294" t="str">
        <f>IF(F4424-G4424&lt;&gt;0,Journal!C4420,"")</f>
        <v/>
      </c>
      <c r="D4424" s="66" t="str">
        <f>IF(F4424-G4424&lt;&gt;0,Journal!D4420,"")</f>
        <v/>
      </c>
      <c r="E4424" s="295" t="str">
        <f>IF(F4424-G4424&lt;&gt;0,Journal!E4420,"")</f>
        <v/>
      </c>
      <c r="F4424" s="296"/>
      <c r="G4424" s="296"/>
      <c r="H4424" s="296">
        <f t="shared" si="68"/>
        <v>0</v>
      </c>
      <c r="I4424" s="311"/>
    </row>
    <row r="4425" spans="2:9" x14ac:dyDescent="0.35">
      <c r="B4425" s="310"/>
      <c r="C4425" s="294" t="str">
        <f>IF(F4425-G4425&lt;&gt;0,Journal!C4421,"")</f>
        <v/>
      </c>
      <c r="D4425" s="66" t="str">
        <f>IF(F4425-G4425&lt;&gt;0,Journal!D4421,"")</f>
        <v/>
      </c>
      <c r="E4425" s="295" t="str">
        <f>IF(F4425-G4425&lt;&gt;0,Journal!E4421,"")</f>
        <v/>
      </c>
      <c r="F4425" s="296"/>
      <c r="G4425" s="296"/>
      <c r="H4425" s="296">
        <f t="shared" si="68"/>
        <v>0</v>
      </c>
      <c r="I4425" s="311"/>
    </row>
    <row r="4426" spans="2:9" x14ac:dyDescent="0.35">
      <c r="B4426" s="310"/>
      <c r="C4426" s="294" t="str">
        <f>IF(F4426-G4426&lt;&gt;0,Journal!C4422,"")</f>
        <v/>
      </c>
      <c r="D4426" s="66" t="str">
        <f>IF(F4426-G4426&lt;&gt;0,Journal!D4422,"")</f>
        <v/>
      </c>
      <c r="E4426" s="295" t="str">
        <f>IF(F4426-G4426&lt;&gt;0,Journal!E4422,"")</f>
        <v/>
      </c>
      <c r="F4426" s="296"/>
      <c r="G4426" s="296"/>
      <c r="H4426" s="296">
        <f t="shared" si="68"/>
        <v>0</v>
      </c>
      <c r="I4426" s="311"/>
    </row>
    <row r="4427" spans="2:9" x14ac:dyDescent="0.35">
      <c r="B4427" s="310"/>
      <c r="C4427" s="294" t="str">
        <f>IF(F4427-G4427&lt;&gt;0,Journal!C4423,"")</f>
        <v/>
      </c>
      <c r="D4427" s="66" t="str">
        <f>IF(F4427-G4427&lt;&gt;0,Journal!D4423,"")</f>
        <v/>
      </c>
      <c r="E4427" s="295" t="str">
        <f>IF(F4427-G4427&lt;&gt;0,Journal!E4423,"")</f>
        <v/>
      </c>
      <c r="F4427" s="296"/>
      <c r="G4427" s="296"/>
      <c r="H4427" s="296">
        <f t="shared" si="68"/>
        <v>0</v>
      </c>
      <c r="I4427" s="311"/>
    </row>
    <row r="4428" spans="2:9" x14ac:dyDescent="0.35">
      <c r="B4428" s="310"/>
      <c r="C4428" s="294" t="str">
        <f>IF(F4428-G4428&lt;&gt;0,Journal!C4424,"")</f>
        <v/>
      </c>
      <c r="D4428" s="66" t="str">
        <f>IF(F4428-G4428&lt;&gt;0,Journal!D4424,"")</f>
        <v/>
      </c>
      <c r="E4428" s="295" t="str">
        <f>IF(F4428-G4428&lt;&gt;0,Journal!E4424,"")</f>
        <v/>
      </c>
      <c r="F4428" s="296"/>
      <c r="G4428" s="296"/>
      <c r="H4428" s="296">
        <f t="shared" si="68"/>
        <v>0</v>
      </c>
      <c r="I4428" s="311"/>
    </row>
    <row r="4429" spans="2:9" x14ac:dyDescent="0.35">
      <c r="B4429" s="310"/>
      <c r="C4429" s="294" t="str">
        <f>IF(F4429-G4429&lt;&gt;0,Journal!C4425,"")</f>
        <v/>
      </c>
      <c r="D4429" s="66" t="str">
        <f>IF(F4429-G4429&lt;&gt;0,Journal!D4425,"")</f>
        <v/>
      </c>
      <c r="E4429" s="295" t="str">
        <f>IF(F4429-G4429&lt;&gt;0,Journal!E4425,"")</f>
        <v/>
      </c>
      <c r="F4429" s="296"/>
      <c r="G4429" s="296"/>
      <c r="H4429" s="296">
        <f t="shared" si="68"/>
        <v>0</v>
      </c>
      <c r="I4429" s="311"/>
    </row>
    <row r="4430" spans="2:9" x14ac:dyDescent="0.35">
      <c r="B4430" s="310"/>
      <c r="C4430" s="294" t="str">
        <f>IF(F4430-G4430&lt;&gt;0,Journal!C4426,"")</f>
        <v/>
      </c>
      <c r="D4430" s="66" t="str">
        <f>IF(F4430-G4430&lt;&gt;0,Journal!D4426,"")</f>
        <v/>
      </c>
      <c r="E4430" s="295" t="str">
        <f>IF(F4430-G4430&lt;&gt;0,Journal!E4426,"")</f>
        <v/>
      </c>
      <c r="F4430" s="296"/>
      <c r="G4430" s="296"/>
      <c r="H4430" s="296">
        <f t="shared" si="68"/>
        <v>0</v>
      </c>
      <c r="I4430" s="311"/>
    </row>
    <row r="4431" spans="2:9" x14ac:dyDescent="0.35">
      <c r="B4431" s="310"/>
      <c r="C4431" s="294" t="str">
        <f>IF(F4431-G4431&lt;&gt;0,Journal!C4427,"")</f>
        <v/>
      </c>
      <c r="D4431" s="66" t="str">
        <f>IF(F4431-G4431&lt;&gt;0,Journal!D4427,"")</f>
        <v/>
      </c>
      <c r="E4431" s="295" t="str">
        <f>IF(F4431-G4431&lt;&gt;0,Journal!E4427,"")</f>
        <v/>
      </c>
      <c r="F4431" s="296"/>
      <c r="G4431" s="296"/>
      <c r="H4431" s="296">
        <f t="shared" si="68"/>
        <v>0</v>
      </c>
      <c r="I4431" s="311"/>
    </row>
    <row r="4432" spans="2:9" x14ac:dyDescent="0.35">
      <c r="B4432" s="310"/>
      <c r="C4432" s="294" t="str">
        <f>IF(F4432-G4432&lt;&gt;0,Journal!C4428,"")</f>
        <v/>
      </c>
      <c r="D4432" s="66" t="str">
        <f>IF(F4432-G4432&lt;&gt;0,Journal!D4428,"")</f>
        <v/>
      </c>
      <c r="E4432" s="295" t="str">
        <f>IF(F4432-G4432&lt;&gt;0,Journal!E4428,"")</f>
        <v/>
      </c>
      <c r="F4432" s="296"/>
      <c r="G4432" s="296"/>
      <c r="H4432" s="296">
        <f t="shared" ref="H4432:H4495" si="69">IF($F$9="Debit",(H4431+F4432-G4432),(H4431+G4432-F4432))</f>
        <v>0</v>
      </c>
      <c r="I4432" s="311"/>
    </row>
    <row r="4433" spans="2:9" x14ac:dyDescent="0.35">
      <c r="B4433" s="310"/>
      <c r="C4433" s="294" t="str">
        <f>IF(F4433-G4433&lt;&gt;0,Journal!C4429,"")</f>
        <v/>
      </c>
      <c r="D4433" s="66" t="str">
        <f>IF(F4433-G4433&lt;&gt;0,Journal!D4429,"")</f>
        <v/>
      </c>
      <c r="E4433" s="295" t="str">
        <f>IF(F4433-G4433&lt;&gt;0,Journal!E4429,"")</f>
        <v/>
      </c>
      <c r="F4433" s="296"/>
      <c r="G4433" s="296"/>
      <c r="H4433" s="296">
        <f t="shared" si="69"/>
        <v>0</v>
      </c>
      <c r="I4433" s="311"/>
    </row>
    <row r="4434" spans="2:9" x14ac:dyDescent="0.35">
      <c r="B4434" s="310"/>
      <c r="C4434" s="294" t="str">
        <f>IF(F4434-G4434&lt;&gt;0,Journal!C4430,"")</f>
        <v/>
      </c>
      <c r="D4434" s="66" t="str">
        <f>IF(F4434-G4434&lt;&gt;0,Journal!D4430,"")</f>
        <v/>
      </c>
      <c r="E4434" s="295" t="str">
        <f>IF(F4434-G4434&lt;&gt;0,Journal!E4430,"")</f>
        <v/>
      </c>
      <c r="F4434" s="296"/>
      <c r="G4434" s="296"/>
      <c r="H4434" s="296">
        <f t="shared" si="69"/>
        <v>0</v>
      </c>
      <c r="I4434" s="311"/>
    </row>
    <row r="4435" spans="2:9" x14ac:dyDescent="0.35">
      <c r="B4435" s="310"/>
      <c r="C4435" s="294" t="str">
        <f>IF(F4435-G4435&lt;&gt;0,Journal!C4431,"")</f>
        <v/>
      </c>
      <c r="D4435" s="66" t="str">
        <f>IF(F4435-G4435&lt;&gt;0,Journal!D4431,"")</f>
        <v/>
      </c>
      <c r="E4435" s="295" t="str">
        <f>IF(F4435-G4435&lt;&gt;0,Journal!E4431,"")</f>
        <v/>
      </c>
      <c r="F4435" s="296"/>
      <c r="G4435" s="296"/>
      <c r="H4435" s="296">
        <f t="shared" si="69"/>
        <v>0</v>
      </c>
      <c r="I4435" s="311"/>
    </row>
    <row r="4436" spans="2:9" x14ac:dyDescent="0.35">
      <c r="B4436" s="310"/>
      <c r="C4436" s="294" t="str">
        <f>IF(F4436-G4436&lt;&gt;0,Journal!C4432,"")</f>
        <v/>
      </c>
      <c r="D4436" s="66" t="str">
        <f>IF(F4436-G4436&lt;&gt;0,Journal!D4432,"")</f>
        <v/>
      </c>
      <c r="E4436" s="295" t="str">
        <f>IF(F4436-G4436&lt;&gt;0,Journal!E4432,"")</f>
        <v/>
      </c>
      <c r="F4436" s="296"/>
      <c r="G4436" s="296"/>
      <c r="H4436" s="296">
        <f t="shared" si="69"/>
        <v>0</v>
      </c>
      <c r="I4436" s="311"/>
    </row>
    <row r="4437" spans="2:9" x14ac:dyDescent="0.35">
      <c r="B4437" s="310"/>
      <c r="C4437" s="294" t="str">
        <f>IF(F4437-G4437&lt;&gt;0,Journal!C4433,"")</f>
        <v/>
      </c>
      <c r="D4437" s="66" t="str">
        <f>IF(F4437-G4437&lt;&gt;0,Journal!D4433,"")</f>
        <v/>
      </c>
      <c r="E4437" s="295" t="str">
        <f>IF(F4437-G4437&lt;&gt;0,Journal!E4433,"")</f>
        <v/>
      </c>
      <c r="F4437" s="296"/>
      <c r="G4437" s="296"/>
      <c r="H4437" s="296">
        <f t="shared" si="69"/>
        <v>0</v>
      </c>
      <c r="I4437" s="311"/>
    </row>
    <row r="4438" spans="2:9" x14ac:dyDescent="0.35">
      <c r="B4438" s="310"/>
      <c r="C4438" s="294" t="str">
        <f>IF(F4438-G4438&lt;&gt;0,Journal!C4434,"")</f>
        <v/>
      </c>
      <c r="D4438" s="66" t="str">
        <f>IF(F4438-G4438&lt;&gt;0,Journal!D4434,"")</f>
        <v/>
      </c>
      <c r="E4438" s="295" t="str">
        <f>IF(F4438-G4438&lt;&gt;0,Journal!E4434,"")</f>
        <v/>
      </c>
      <c r="F4438" s="296"/>
      <c r="G4438" s="296"/>
      <c r="H4438" s="296">
        <f t="shared" si="69"/>
        <v>0</v>
      </c>
      <c r="I4438" s="311"/>
    </row>
    <row r="4439" spans="2:9" x14ac:dyDescent="0.35">
      <c r="B4439" s="310"/>
      <c r="C4439" s="294" t="str">
        <f>IF(F4439-G4439&lt;&gt;0,Journal!C4435,"")</f>
        <v/>
      </c>
      <c r="D4439" s="66" t="str">
        <f>IF(F4439-G4439&lt;&gt;0,Journal!D4435,"")</f>
        <v/>
      </c>
      <c r="E4439" s="295" t="str">
        <f>IF(F4439-G4439&lt;&gt;0,Journal!E4435,"")</f>
        <v/>
      </c>
      <c r="F4439" s="296"/>
      <c r="G4439" s="296"/>
      <c r="H4439" s="296">
        <f t="shared" si="69"/>
        <v>0</v>
      </c>
      <c r="I4439" s="311"/>
    </row>
    <row r="4440" spans="2:9" x14ac:dyDescent="0.35">
      <c r="B4440" s="310"/>
      <c r="C4440" s="294" t="str">
        <f>IF(F4440-G4440&lt;&gt;0,Journal!C4436,"")</f>
        <v/>
      </c>
      <c r="D4440" s="66" t="str">
        <f>IF(F4440-G4440&lt;&gt;0,Journal!D4436,"")</f>
        <v/>
      </c>
      <c r="E4440" s="295" t="str">
        <f>IF(F4440-G4440&lt;&gt;0,Journal!E4436,"")</f>
        <v/>
      </c>
      <c r="F4440" s="296"/>
      <c r="G4440" s="296"/>
      <c r="H4440" s="296">
        <f t="shared" si="69"/>
        <v>0</v>
      </c>
      <c r="I4440" s="311"/>
    </row>
    <row r="4441" spans="2:9" x14ac:dyDescent="0.35">
      <c r="B4441" s="310"/>
      <c r="C4441" s="294" t="str">
        <f>IF(F4441-G4441&lt;&gt;0,Journal!C4437,"")</f>
        <v/>
      </c>
      <c r="D4441" s="66" t="str">
        <f>IF(F4441-G4441&lt;&gt;0,Journal!D4437,"")</f>
        <v/>
      </c>
      <c r="E4441" s="295" t="str">
        <f>IF(F4441-G4441&lt;&gt;0,Journal!E4437,"")</f>
        <v/>
      </c>
      <c r="F4441" s="296"/>
      <c r="G4441" s="296"/>
      <c r="H4441" s="296">
        <f t="shared" si="69"/>
        <v>0</v>
      </c>
      <c r="I4441" s="311"/>
    </row>
    <row r="4442" spans="2:9" x14ac:dyDescent="0.35">
      <c r="B4442" s="310"/>
      <c r="C4442" s="294" t="str">
        <f>IF(F4442-G4442&lt;&gt;0,Journal!C4438,"")</f>
        <v/>
      </c>
      <c r="D4442" s="66" t="str">
        <f>IF(F4442-G4442&lt;&gt;0,Journal!D4438,"")</f>
        <v/>
      </c>
      <c r="E4442" s="295" t="str">
        <f>IF(F4442-G4442&lt;&gt;0,Journal!E4438,"")</f>
        <v/>
      </c>
      <c r="F4442" s="296"/>
      <c r="G4442" s="296"/>
      <c r="H4442" s="296">
        <f t="shared" si="69"/>
        <v>0</v>
      </c>
      <c r="I4442" s="311"/>
    </row>
    <row r="4443" spans="2:9" x14ac:dyDescent="0.35">
      <c r="B4443" s="310"/>
      <c r="C4443" s="294" t="str">
        <f>IF(F4443-G4443&lt;&gt;0,Journal!C4439,"")</f>
        <v/>
      </c>
      <c r="D4443" s="66" t="str">
        <f>IF(F4443-G4443&lt;&gt;0,Journal!D4439,"")</f>
        <v/>
      </c>
      <c r="E4443" s="295" t="str">
        <f>IF(F4443-G4443&lt;&gt;0,Journal!E4439,"")</f>
        <v/>
      </c>
      <c r="F4443" s="296"/>
      <c r="G4443" s="296"/>
      <c r="H4443" s="296">
        <f t="shared" si="69"/>
        <v>0</v>
      </c>
      <c r="I4443" s="311"/>
    </row>
    <row r="4444" spans="2:9" x14ac:dyDescent="0.35">
      <c r="B4444" s="310"/>
      <c r="C4444" s="294" t="str">
        <f>IF(F4444-G4444&lt;&gt;0,Journal!C4440,"")</f>
        <v/>
      </c>
      <c r="D4444" s="66" t="str">
        <f>IF(F4444-G4444&lt;&gt;0,Journal!D4440,"")</f>
        <v/>
      </c>
      <c r="E4444" s="295" t="str">
        <f>IF(F4444-G4444&lt;&gt;0,Journal!E4440,"")</f>
        <v/>
      </c>
      <c r="F4444" s="296"/>
      <c r="G4444" s="296"/>
      <c r="H4444" s="296">
        <f t="shared" si="69"/>
        <v>0</v>
      </c>
      <c r="I4444" s="311"/>
    </row>
    <row r="4445" spans="2:9" x14ac:dyDescent="0.35">
      <c r="B4445" s="310"/>
      <c r="C4445" s="294" t="str">
        <f>IF(F4445-G4445&lt;&gt;0,Journal!C4441,"")</f>
        <v/>
      </c>
      <c r="D4445" s="66" t="str">
        <f>IF(F4445-G4445&lt;&gt;0,Journal!D4441,"")</f>
        <v/>
      </c>
      <c r="E4445" s="295" t="str">
        <f>IF(F4445-G4445&lt;&gt;0,Journal!E4441,"")</f>
        <v/>
      </c>
      <c r="F4445" s="296"/>
      <c r="G4445" s="296"/>
      <c r="H4445" s="296">
        <f t="shared" si="69"/>
        <v>0</v>
      </c>
      <c r="I4445" s="311"/>
    </row>
    <row r="4446" spans="2:9" x14ac:dyDescent="0.35">
      <c r="B4446" s="310"/>
      <c r="C4446" s="294" t="str">
        <f>IF(F4446-G4446&lt;&gt;0,Journal!C4442,"")</f>
        <v/>
      </c>
      <c r="D4446" s="66" t="str">
        <f>IF(F4446-G4446&lt;&gt;0,Journal!D4442,"")</f>
        <v/>
      </c>
      <c r="E4446" s="295" t="str">
        <f>IF(F4446-G4446&lt;&gt;0,Journal!E4442,"")</f>
        <v/>
      </c>
      <c r="F4446" s="296"/>
      <c r="G4446" s="296"/>
      <c r="H4446" s="296">
        <f t="shared" si="69"/>
        <v>0</v>
      </c>
      <c r="I4446" s="311"/>
    </row>
    <row r="4447" spans="2:9" x14ac:dyDescent="0.35">
      <c r="B4447" s="310"/>
      <c r="C4447" s="294" t="str">
        <f>IF(F4447-G4447&lt;&gt;0,Journal!C4443,"")</f>
        <v/>
      </c>
      <c r="D4447" s="66" t="str">
        <f>IF(F4447-G4447&lt;&gt;0,Journal!D4443,"")</f>
        <v/>
      </c>
      <c r="E4447" s="295" t="str">
        <f>IF(F4447-G4447&lt;&gt;0,Journal!E4443,"")</f>
        <v/>
      </c>
      <c r="F4447" s="296"/>
      <c r="G4447" s="296"/>
      <c r="H4447" s="296">
        <f t="shared" si="69"/>
        <v>0</v>
      </c>
      <c r="I4447" s="311"/>
    </row>
    <row r="4448" spans="2:9" x14ac:dyDescent="0.35">
      <c r="B4448" s="310"/>
      <c r="C4448" s="294" t="str">
        <f>IF(F4448-G4448&lt;&gt;0,Journal!C4444,"")</f>
        <v/>
      </c>
      <c r="D4448" s="66" t="str">
        <f>IF(F4448-G4448&lt;&gt;0,Journal!D4444,"")</f>
        <v/>
      </c>
      <c r="E4448" s="295" t="str">
        <f>IF(F4448-G4448&lt;&gt;0,Journal!E4444,"")</f>
        <v/>
      </c>
      <c r="F4448" s="296"/>
      <c r="G4448" s="296"/>
      <c r="H4448" s="296">
        <f t="shared" si="69"/>
        <v>0</v>
      </c>
      <c r="I4448" s="311"/>
    </row>
    <row r="4449" spans="2:9" x14ac:dyDescent="0.35">
      <c r="B4449" s="310"/>
      <c r="C4449" s="294" t="str">
        <f>IF(F4449-G4449&lt;&gt;0,Journal!C4445,"")</f>
        <v/>
      </c>
      <c r="D4449" s="66" t="str">
        <f>IF(F4449-G4449&lt;&gt;0,Journal!D4445,"")</f>
        <v/>
      </c>
      <c r="E4449" s="295" t="str">
        <f>IF(F4449-G4449&lt;&gt;0,Journal!E4445,"")</f>
        <v/>
      </c>
      <c r="F4449" s="296"/>
      <c r="G4449" s="296"/>
      <c r="H4449" s="296">
        <f t="shared" si="69"/>
        <v>0</v>
      </c>
      <c r="I4449" s="311"/>
    </row>
    <row r="4450" spans="2:9" x14ac:dyDescent="0.35">
      <c r="B4450" s="310"/>
      <c r="C4450" s="294" t="str">
        <f>IF(F4450-G4450&lt;&gt;0,Journal!C4446,"")</f>
        <v/>
      </c>
      <c r="D4450" s="66" t="str">
        <f>IF(F4450-G4450&lt;&gt;0,Journal!D4446,"")</f>
        <v/>
      </c>
      <c r="E4450" s="295" t="str">
        <f>IF(F4450-G4450&lt;&gt;0,Journal!E4446,"")</f>
        <v/>
      </c>
      <c r="F4450" s="296"/>
      <c r="G4450" s="296"/>
      <c r="H4450" s="296">
        <f t="shared" si="69"/>
        <v>0</v>
      </c>
      <c r="I4450" s="311"/>
    </row>
    <row r="4451" spans="2:9" x14ac:dyDescent="0.35">
      <c r="B4451" s="310"/>
      <c r="C4451" s="294" t="str">
        <f>IF(F4451-G4451&lt;&gt;0,Journal!C4447,"")</f>
        <v/>
      </c>
      <c r="D4451" s="66" t="str">
        <f>IF(F4451-G4451&lt;&gt;0,Journal!D4447,"")</f>
        <v/>
      </c>
      <c r="E4451" s="295" t="str">
        <f>IF(F4451-G4451&lt;&gt;0,Journal!E4447,"")</f>
        <v/>
      </c>
      <c r="F4451" s="296"/>
      <c r="G4451" s="296"/>
      <c r="H4451" s="296">
        <f t="shared" si="69"/>
        <v>0</v>
      </c>
      <c r="I4451" s="311"/>
    </row>
    <row r="4452" spans="2:9" x14ac:dyDescent="0.35">
      <c r="B4452" s="310"/>
      <c r="C4452" s="294" t="str">
        <f>IF(F4452-G4452&lt;&gt;0,Journal!C4448,"")</f>
        <v/>
      </c>
      <c r="D4452" s="66" t="str">
        <f>IF(F4452-G4452&lt;&gt;0,Journal!D4448,"")</f>
        <v/>
      </c>
      <c r="E4452" s="295" t="str">
        <f>IF(F4452-G4452&lt;&gt;0,Journal!E4448,"")</f>
        <v/>
      </c>
      <c r="F4452" s="296"/>
      <c r="G4452" s="296"/>
      <c r="H4452" s="296">
        <f t="shared" si="69"/>
        <v>0</v>
      </c>
      <c r="I4452" s="311"/>
    </row>
    <row r="4453" spans="2:9" x14ac:dyDescent="0.35">
      <c r="B4453" s="310"/>
      <c r="C4453" s="294" t="str">
        <f>IF(F4453-G4453&lt;&gt;0,Journal!C4449,"")</f>
        <v/>
      </c>
      <c r="D4453" s="66" t="str">
        <f>IF(F4453-G4453&lt;&gt;0,Journal!D4449,"")</f>
        <v/>
      </c>
      <c r="E4453" s="295" t="str">
        <f>IF(F4453-G4453&lt;&gt;0,Journal!E4449,"")</f>
        <v/>
      </c>
      <c r="F4453" s="296"/>
      <c r="G4453" s="296"/>
      <c r="H4453" s="296">
        <f t="shared" si="69"/>
        <v>0</v>
      </c>
      <c r="I4453" s="311"/>
    </row>
    <row r="4454" spans="2:9" x14ac:dyDescent="0.35">
      <c r="B4454" s="310"/>
      <c r="C4454" s="294" t="str">
        <f>IF(F4454-G4454&lt;&gt;0,Journal!C4450,"")</f>
        <v/>
      </c>
      <c r="D4454" s="66" t="str">
        <f>IF(F4454-G4454&lt;&gt;0,Journal!D4450,"")</f>
        <v/>
      </c>
      <c r="E4454" s="295" t="str">
        <f>IF(F4454-G4454&lt;&gt;0,Journal!E4450,"")</f>
        <v/>
      </c>
      <c r="F4454" s="296"/>
      <c r="G4454" s="296"/>
      <c r="H4454" s="296">
        <f t="shared" si="69"/>
        <v>0</v>
      </c>
      <c r="I4454" s="311"/>
    </row>
    <row r="4455" spans="2:9" x14ac:dyDescent="0.35">
      <c r="B4455" s="310"/>
      <c r="C4455" s="294" t="str">
        <f>IF(F4455-G4455&lt;&gt;0,Journal!C4451,"")</f>
        <v/>
      </c>
      <c r="D4455" s="66" t="str">
        <f>IF(F4455-G4455&lt;&gt;0,Journal!D4451,"")</f>
        <v/>
      </c>
      <c r="E4455" s="295" t="str">
        <f>IF(F4455-G4455&lt;&gt;0,Journal!E4451,"")</f>
        <v/>
      </c>
      <c r="F4455" s="296"/>
      <c r="G4455" s="296"/>
      <c r="H4455" s="296">
        <f t="shared" si="69"/>
        <v>0</v>
      </c>
      <c r="I4455" s="311"/>
    </row>
    <row r="4456" spans="2:9" x14ac:dyDescent="0.35">
      <c r="B4456" s="310"/>
      <c r="C4456" s="294" t="str">
        <f>IF(F4456-G4456&lt;&gt;0,Journal!C4452,"")</f>
        <v/>
      </c>
      <c r="D4456" s="66" t="str">
        <f>IF(F4456-G4456&lt;&gt;0,Journal!D4452,"")</f>
        <v/>
      </c>
      <c r="E4456" s="295" t="str">
        <f>IF(F4456-G4456&lt;&gt;0,Journal!E4452,"")</f>
        <v/>
      </c>
      <c r="F4456" s="296"/>
      <c r="G4456" s="296"/>
      <c r="H4456" s="296">
        <f t="shared" si="69"/>
        <v>0</v>
      </c>
      <c r="I4456" s="311"/>
    </row>
    <row r="4457" spans="2:9" x14ac:dyDescent="0.35">
      <c r="B4457" s="310"/>
      <c r="C4457" s="294" t="str">
        <f>IF(F4457-G4457&lt;&gt;0,Journal!C4453,"")</f>
        <v/>
      </c>
      <c r="D4457" s="66" t="str">
        <f>IF(F4457-G4457&lt;&gt;0,Journal!D4453,"")</f>
        <v/>
      </c>
      <c r="E4457" s="295" t="str">
        <f>IF(F4457-G4457&lt;&gt;0,Journal!E4453,"")</f>
        <v/>
      </c>
      <c r="F4457" s="296"/>
      <c r="G4457" s="296"/>
      <c r="H4457" s="296">
        <f t="shared" si="69"/>
        <v>0</v>
      </c>
      <c r="I4457" s="311"/>
    </row>
    <row r="4458" spans="2:9" x14ac:dyDescent="0.35">
      <c r="B4458" s="310"/>
      <c r="C4458" s="294" t="str">
        <f>IF(F4458-G4458&lt;&gt;0,Journal!C4454,"")</f>
        <v/>
      </c>
      <c r="D4458" s="66" t="str">
        <f>IF(F4458-G4458&lt;&gt;0,Journal!D4454,"")</f>
        <v/>
      </c>
      <c r="E4458" s="295" t="str">
        <f>IF(F4458-G4458&lt;&gt;0,Journal!E4454,"")</f>
        <v/>
      </c>
      <c r="F4458" s="296"/>
      <c r="G4458" s="296"/>
      <c r="H4458" s="296">
        <f t="shared" si="69"/>
        <v>0</v>
      </c>
      <c r="I4458" s="311"/>
    </row>
    <row r="4459" spans="2:9" x14ac:dyDescent="0.35">
      <c r="B4459" s="310"/>
      <c r="C4459" s="294" t="str">
        <f>IF(F4459-G4459&lt;&gt;0,Journal!C4455,"")</f>
        <v/>
      </c>
      <c r="D4459" s="66" t="str">
        <f>IF(F4459-G4459&lt;&gt;0,Journal!D4455,"")</f>
        <v/>
      </c>
      <c r="E4459" s="295" t="str">
        <f>IF(F4459-G4459&lt;&gt;0,Journal!E4455,"")</f>
        <v/>
      </c>
      <c r="F4459" s="296"/>
      <c r="G4459" s="296"/>
      <c r="H4459" s="296">
        <f t="shared" si="69"/>
        <v>0</v>
      </c>
      <c r="I4459" s="311"/>
    </row>
    <row r="4460" spans="2:9" x14ac:dyDescent="0.35">
      <c r="B4460" s="310"/>
      <c r="C4460" s="294" t="str">
        <f>IF(F4460-G4460&lt;&gt;0,Journal!C4456,"")</f>
        <v/>
      </c>
      <c r="D4460" s="66" t="str">
        <f>IF(F4460-G4460&lt;&gt;0,Journal!D4456,"")</f>
        <v/>
      </c>
      <c r="E4460" s="295" t="str">
        <f>IF(F4460-G4460&lt;&gt;0,Journal!E4456,"")</f>
        <v/>
      </c>
      <c r="F4460" s="296"/>
      <c r="G4460" s="296"/>
      <c r="H4460" s="296">
        <f t="shared" si="69"/>
        <v>0</v>
      </c>
      <c r="I4460" s="311"/>
    </row>
    <row r="4461" spans="2:9" x14ac:dyDescent="0.35">
      <c r="B4461" s="310"/>
      <c r="C4461" s="294" t="str">
        <f>IF(F4461-G4461&lt;&gt;0,Journal!C4457,"")</f>
        <v/>
      </c>
      <c r="D4461" s="66" t="str">
        <f>IF(F4461-G4461&lt;&gt;0,Journal!D4457,"")</f>
        <v/>
      </c>
      <c r="E4461" s="295" t="str">
        <f>IF(F4461-G4461&lt;&gt;0,Journal!E4457,"")</f>
        <v/>
      </c>
      <c r="F4461" s="296"/>
      <c r="G4461" s="296"/>
      <c r="H4461" s="296">
        <f t="shared" si="69"/>
        <v>0</v>
      </c>
      <c r="I4461" s="311"/>
    </row>
    <row r="4462" spans="2:9" x14ac:dyDescent="0.35">
      <c r="B4462" s="310"/>
      <c r="C4462" s="294" t="str">
        <f>IF(F4462-G4462&lt;&gt;0,Journal!C4458,"")</f>
        <v/>
      </c>
      <c r="D4462" s="66" t="str">
        <f>IF(F4462-G4462&lt;&gt;0,Journal!D4458,"")</f>
        <v/>
      </c>
      <c r="E4462" s="295" t="str">
        <f>IF(F4462-G4462&lt;&gt;0,Journal!E4458,"")</f>
        <v/>
      </c>
      <c r="F4462" s="296"/>
      <c r="G4462" s="296"/>
      <c r="H4462" s="296">
        <f t="shared" si="69"/>
        <v>0</v>
      </c>
      <c r="I4462" s="311"/>
    </row>
    <row r="4463" spans="2:9" x14ac:dyDescent="0.35">
      <c r="B4463" s="310"/>
      <c r="C4463" s="294" t="str">
        <f>IF(F4463-G4463&lt;&gt;0,Journal!C4459,"")</f>
        <v/>
      </c>
      <c r="D4463" s="66" t="str">
        <f>IF(F4463-G4463&lt;&gt;0,Journal!D4459,"")</f>
        <v/>
      </c>
      <c r="E4463" s="295" t="str">
        <f>IF(F4463-G4463&lt;&gt;0,Journal!E4459,"")</f>
        <v/>
      </c>
      <c r="F4463" s="296"/>
      <c r="G4463" s="296"/>
      <c r="H4463" s="296">
        <f t="shared" si="69"/>
        <v>0</v>
      </c>
      <c r="I4463" s="311"/>
    </row>
    <row r="4464" spans="2:9" x14ac:dyDescent="0.35">
      <c r="B4464" s="310"/>
      <c r="C4464" s="294" t="str">
        <f>IF(F4464-G4464&lt;&gt;0,Journal!C4460,"")</f>
        <v/>
      </c>
      <c r="D4464" s="66" t="str">
        <f>IF(F4464-G4464&lt;&gt;0,Journal!D4460,"")</f>
        <v/>
      </c>
      <c r="E4464" s="295" t="str">
        <f>IF(F4464-G4464&lt;&gt;0,Journal!E4460,"")</f>
        <v/>
      </c>
      <c r="F4464" s="296"/>
      <c r="G4464" s="296"/>
      <c r="H4464" s="296">
        <f t="shared" si="69"/>
        <v>0</v>
      </c>
      <c r="I4464" s="311"/>
    </row>
    <row r="4465" spans="2:9" x14ac:dyDescent="0.35">
      <c r="B4465" s="310"/>
      <c r="C4465" s="294" t="str">
        <f>IF(F4465-G4465&lt;&gt;0,Journal!C4461,"")</f>
        <v/>
      </c>
      <c r="D4465" s="66" t="str">
        <f>IF(F4465-G4465&lt;&gt;0,Journal!D4461,"")</f>
        <v/>
      </c>
      <c r="E4465" s="295" t="str">
        <f>IF(F4465-G4465&lt;&gt;0,Journal!E4461,"")</f>
        <v/>
      </c>
      <c r="F4465" s="296"/>
      <c r="G4465" s="296"/>
      <c r="H4465" s="296">
        <f t="shared" si="69"/>
        <v>0</v>
      </c>
      <c r="I4465" s="311"/>
    </row>
    <row r="4466" spans="2:9" x14ac:dyDescent="0.35">
      <c r="B4466" s="310"/>
      <c r="C4466" s="294" t="str">
        <f>IF(F4466-G4466&lt;&gt;0,Journal!C4462,"")</f>
        <v/>
      </c>
      <c r="D4466" s="66" t="str">
        <f>IF(F4466-G4466&lt;&gt;0,Journal!D4462,"")</f>
        <v/>
      </c>
      <c r="E4466" s="295" t="str">
        <f>IF(F4466-G4466&lt;&gt;0,Journal!E4462,"")</f>
        <v/>
      </c>
      <c r="F4466" s="296"/>
      <c r="G4466" s="296"/>
      <c r="H4466" s="296">
        <f t="shared" si="69"/>
        <v>0</v>
      </c>
      <c r="I4466" s="311"/>
    </row>
    <row r="4467" spans="2:9" x14ac:dyDescent="0.35">
      <c r="B4467" s="310"/>
      <c r="C4467" s="294" t="str">
        <f>IF(F4467-G4467&lt;&gt;0,Journal!C4463,"")</f>
        <v/>
      </c>
      <c r="D4467" s="66" t="str">
        <f>IF(F4467-G4467&lt;&gt;0,Journal!D4463,"")</f>
        <v/>
      </c>
      <c r="E4467" s="295" t="str">
        <f>IF(F4467-G4467&lt;&gt;0,Journal!E4463,"")</f>
        <v/>
      </c>
      <c r="F4467" s="296"/>
      <c r="G4467" s="296"/>
      <c r="H4467" s="296">
        <f t="shared" si="69"/>
        <v>0</v>
      </c>
      <c r="I4467" s="311"/>
    </row>
    <row r="4468" spans="2:9" x14ac:dyDescent="0.35">
      <c r="B4468" s="310"/>
      <c r="C4468" s="294" t="str">
        <f>IF(F4468-G4468&lt;&gt;0,Journal!C4464,"")</f>
        <v/>
      </c>
      <c r="D4468" s="66" t="str">
        <f>IF(F4468-G4468&lt;&gt;0,Journal!D4464,"")</f>
        <v/>
      </c>
      <c r="E4468" s="295" t="str">
        <f>IF(F4468-G4468&lt;&gt;0,Journal!E4464,"")</f>
        <v/>
      </c>
      <c r="F4468" s="296"/>
      <c r="G4468" s="296"/>
      <c r="H4468" s="296">
        <f t="shared" si="69"/>
        <v>0</v>
      </c>
      <c r="I4468" s="311"/>
    </row>
    <row r="4469" spans="2:9" x14ac:dyDescent="0.35">
      <c r="B4469" s="310"/>
      <c r="C4469" s="294" t="str">
        <f>IF(F4469-G4469&lt;&gt;0,Journal!C4465,"")</f>
        <v/>
      </c>
      <c r="D4469" s="66" t="str">
        <f>IF(F4469-G4469&lt;&gt;0,Journal!D4465,"")</f>
        <v/>
      </c>
      <c r="E4469" s="295" t="str">
        <f>IF(F4469-G4469&lt;&gt;0,Journal!E4465,"")</f>
        <v/>
      </c>
      <c r="F4469" s="296"/>
      <c r="G4469" s="296"/>
      <c r="H4469" s="296">
        <f t="shared" si="69"/>
        <v>0</v>
      </c>
      <c r="I4469" s="311"/>
    </row>
    <row r="4470" spans="2:9" x14ac:dyDescent="0.35">
      <c r="B4470" s="310"/>
      <c r="C4470" s="294" t="str">
        <f>IF(F4470-G4470&lt;&gt;0,Journal!C4466,"")</f>
        <v/>
      </c>
      <c r="D4470" s="66" t="str">
        <f>IF(F4470-G4470&lt;&gt;0,Journal!D4466,"")</f>
        <v/>
      </c>
      <c r="E4470" s="295" t="str">
        <f>IF(F4470-G4470&lt;&gt;0,Journal!E4466,"")</f>
        <v/>
      </c>
      <c r="F4470" s="296"/>
      <c r="G4470" s="296"/>
      <c r="H4470" s="296">
        <f t="shared" si="69"/>
        <v>0</v>
      </c>
      <c r="I4470" s="311"/>
    </row>
    <row r="4471" spans="2:9" x14ac:dyDescent="0.35">
      <c r="B4471" s="310"/>
      <c r="C4471" s="294" t="str">
        <f>IF(F4471-G4471&lt;&gt;0,Journal!C4467,"")</f>
        <v/>
      </c>
      <c r="D4471" s="66" t="str">
        <f>IF(F4471-G4471&lt;&gt;0,Journal!D4467,"")</f>
        <v/>
      </c>
      <c r="E4471" s="295" t="str">
        <f>IF(F4471-G4471&lt;&gt;0,Journal!E4467,"")</f>
        <v/>
      </c>
      <c r="F4471" s="296"/>
      <c r="G4471" s="296"/>
      <c r="H4471" s="296">
        <f t="shared" si="69"/>
        <v>0</v>
      </c>
      <c r="I4471" s="311"/>
    </row>
    <row r="4472" spans="2:9" x14ac:dyDescent="0.35">
      <c r="B4472" s="310"/>
      <c r="C4472" s="294" t="str">
        <f>IF(F4472-G4472&lt;&gt;0,Journal!C4468,"")</f>
        <v/>
      </c>
      <c r="D4472" s="66" t="str">
        <f>IF(F4472-G4472&lt;&gt;0,Journal!D4468,"")</f>
        <v/>
      </c>
      <c r="E4472" s="295" t="str">
        <f>IF(F4472-G4472&lt;&gt;0,Journal!E4468,"")</f>
        <v/>
      </c>
      <c r="F4472" s="296"/>
      <c r="G4472" s="296"/>
      <c r="H4472" s="296">
        <f t="shared" si="69"/>
        <v>0</v>
      </c>
      <c r="I4472" s="311"/>
    </row>
    <row r="4473" spans="2:9" x14ac:dyDescent="0.35">
      <c r="B4473" s="310"/>
      <c r="C4473" s="294" t="str">
        <f>IF(F4473-G4473&lt;&gt;0,Journal!C4469,"")</f>
        <v/>
      </c>
      <c r="D4473" s="66" t="str">
        <f>IF(F4473-G4473&lt;&gt;0,Journal!D4469,"")</f>
        <v/>
      </c>
      <c r="E4473" s="295" t="str">
        <f>IF(F4473-G4473&lt;&gt;0,Journal!E4469,"")</f>
        <v/>
      </c>
      <c r="F4473" s="296"/>
      <c r="G4473" s="296"/>
      <c r="H4473" s="296">
        <f t="shared" si="69"/>
        <v>0</v>
      </c>
      <c r="I4473" s="311"/>
    </row>
    <row r="4474" spans="2:9" x14ac:dyDescent="0.35">
      <c r="B4474" s="310"/>
      <c r="C4474" s="294" t="str">
        <f>IF(F4474-G4474&lt;&gt;0,Journal!C4470,"")</f>
        <v/>
      </c>
      <c r="D4474" s="66" t="str">
        <f>IF(F4474-G4474&lt;&gt;0,Journal!D4470,"")</f>
        <v/>
      </c>
      <c r="E4474" s="295" t="str">
        <f>IF(F4474-G4474&lt;&gt;0,Journal!E4470,"")</f>
        <v/>
      </c>
      <c r="F4474" s="296"/>
      <c r="G4474" s="296"/>
      <c r="H4474" s="296">
        <f t="shared" si="69"/>
        <v>0</v>
      </c>
      <c r="I4474" s="311"/>
    </row>
    <row r="4475" spans="2:9" x14ac:dyDescent="0.35">
      <c r="B4475" s="310"/>
      <c r="C4475" s="294" t="str">
        <f>IF(F4475-G4475&lt;&gt;0,Journal!C4471,"")</f>
        <v/>
      </c>
      <c r="D4475" s="66" t="str">
        <f>IF(F4475-G4475&lt;&gt;0,Journal!D4471,"")</f>
        <v/>
      </c>
      <c r="E4475" s="295" t="str">
        <f>IF(F4475-G4475&lt;&gt;0,Journal!E4471,"")</f>
        <v/>
      </c>
      <c r="F4475" s="296"/>
      <c r="G4475" s="296"/>
      <c r="H4475" s="296">
        <f t="shared" si="69"/>
        <v>0</v>
      </c>
      <c r="I4475" s="311"/>
    </row>
    <row r="4476" spans="2:9" x14ac:dyDescent="0.35">
      <c r="B4476" s="310"/>
      <c r="C4476" s="294" t="str">
        <f>IF(F4476-G4476&lt;&gt;0,Journal!C4472,"")</f>
        <v/>
      </c>
      <c r="D4476" s="66" t="str">
        <f>IF(F4476-G4476&lt;&gt;0,Journal!D4472,"")</f>
        <v/>
      </c>
      <c r="E4476" s="295" t="str">
        <f>IF(F4476-G4476&lt;&gt;0,Journal!E4472,"")</f>
        <v/>
      </c>
      <c r="F4476" s="296"/>
      <c r="G4476" s="296"/>
      <c r="H4476" s="296">
        <f t="shared" si="69"/>
        <v>0</v>
      </c>
      <c r="I4476" s="311"/>
    </row>
    <row r="4477" spans="2:9" x14ac:dyDescent="0.35">
      <c r="B4477" s="310"/>
      <c r="C4477" s="294" t="str">
        <f>IF(F4477-G4477&lt;&gt;0,Journal!C4473,"")</f>
        <v/>
      </c>
      <c r="D4477" s="66" t="str">
        <f>IF(F4477-G4477&lt;&gt;0,Journal!D4473,"")</f>
        <v/>
      </c>
      <c r="E4477" s="295" t="str">
        <f>IF(F4477-G4477&lt;&gt;0,Journal!E4473,"")</f>
        <v/>
      </c>
      <c r="F4477" s="296"/>
      <c r="G4477" s="296"/>
      <c r="H4477" s="296">
        <f t="shared" si="69"/>
        <v>0</v>
      </c>
      <c r="I4477" s="311"/>
    </row>
    <row r="4478" spans="2:9" x14ac:dyDescent="0.35">
      <c r="B4478" s="310"/>
      <c r="C4478" s="294" t="str">
        <f>IF(F4478-G4478&lt;&gt;0,Journal!C4474,"")</f>
        <v/>
      </c>
      <c r="D4478" s="66" t="str">
        <f>IF(F4478-G4478&lt;&gt;0,Journal!D4474,"")</f>
        <v/>
      </c>
      <c r="E4478" s="295" t="str">
        <f>IF(F4478-G4478&lt;&gt;0,Journal!E4474,"")</f>
        <v/>
      </c>
      <c r="F4478" s="296"/>
      <c r="G4478" s="296"/>
      <c r="H4478" s="296">
        <f t="shared" si="69"/>
        <v>0</v>
      </c>
      <c r="I4478" s="311"/>
    </row>
    <row r="4479" spans="2:9" x14ac:dyDescent="0.35">
      <c r="B4479" s="310"/>
      <c r="C4479" s="294" t="str">
        <f>IF(F4479-G4479&lt;&gt;0,Journal!C4475,"")</f>
        <v/>
      </c>
      <c r="D4479" s="66" t="str">
        <f>IF(F4479-G4479&lt;&gt;0,Journal!D4475,"")</f>
        <v/>
      </c>
      <c r="E4479" s="295" t="str">
        <f>IF(F4479-G4479&lt;&gt;0,Journal!E4475,"")</f>
        <v/>
      </c>
      <c r="F4479" s="296"/>
      <c r="G4479" s="296"/>
      <c r="H4479" s="296">
        <f t="shared" si="69"/>
        <v>0</v>
      </c>
      <c r="I4479" s="311"/>
    </row>
    <row r="4480" spans="2:9" x14ac:dyDescent="0.35">
      <c r="B4480" s="310"/>
      <c r="C4480" s="294" t="str">
        <f>IF(F4480-G4480&lt;&gt;0,Journal!C4476,"")</f>
        <v/>
      </c>
      <c r="D4480" s="66" t="str">
        <f>IF(F4480-G4480&lt;&gt;0,Journal!D4476,"")</f>
        <v/>
      </c>
      <c r="E4480" s="295" t="str">
        <f>IF(F4480-G4480&lt;&gt;0,Journal!E4476,"")</f>
        <v/>
      </c>
      <c r="F4480" s="296"/>
      <c r="G4480" s="296"/>
      <c r="H4480" s="296">
        <f t="shared" si="69"/>
        <v>0</v>
      </c>
      <c r="I4480" s="311"/>
    </row>
    <row r="4481" spans="2:9" x14ac:dyDescent="0.35">
      <c r="B4481" s="310"/>
      <c r="C4481" s="294" t="str">
        <f>IF(F4481-G4481&lt;&gt;0,Journal!C4477,"")</f>
        <v/>
      </c>
      <c r="D4481" s="66" t="str">
        <f>IF(F4481-G4481&lt;&gt;0,Journal!D4477,"")</f>
        <v/>
      </c>
      <c r="E4481" s="295" t="str">
        <f>IF(F4481-G4481&lt;&gt;0,Journal!E4477,"")</f>
        <v/>
      </c>
      <c r="F4481" s="296"/>
      <c r="G4481" s="296"/>
      <c r="H4481" s="296">
        <f t="shared" si="69"/>
        <v>0</v>
      </c>
      <c r="I4481" s="311"/>
    </row>
    <row r="4482" spans="2:9" x14ac:dyDescent="0.35">
      <c r="B4482" s="310"/>
      <c r="C4482" s="294" t="str">
        <f>IF(F4482-G4482&lt;&gt;0,Journal!C4478,"")</f>
        <v/>
      </c>
      <c r="D4482" s="66" t="str">
        <f>IF(F4482-G4482&lt;&gt;0,Journal!D4478,"")</f>
        <v/>
      </c>
      <c r="E4482" s="295" t="str">
        <f>IF(F4482-G4482&lt;&gt;0,Journal!E4478,"")</f>
        <v/>
      </c>
      <c r="F4482" s="296"/>
      <c r="G4482" s="296"/>
      <c r="H4482" s="296">
        <f t="shared" si="69"/>
        <v>0</v>
      </c>
      <c r="I4482" s="311"/>
    </row>
    <row r="4483" spans="2:9" x14ac:dyDescent="0.35">
      <c r="B4483" s="310"/>
      <c r="C4483" s="294" t="str">
        <f>IF(F4483-G4483&lt;&gt;0,Journal!C4479,"")</f>
        <v/>
      </c>
      <c r="D4483" s="66" t="str">
        <f>IF(F4483-G4483&lt;&gt;0,Journal!D4479,"")</f>
        <v/>
      </c>
      <c r="E4483" s="295" t="str">
        <f>IF(F4483-G4483&lt;&gt;0,Journal!E4479,"")</f>
        <v/>
      </c>
      <c r="F4483" s="296"/>
      <c r="G4483" s="296"/>
      <c r="H4483" s="296">
        <f t="shared" si="69"/>
        <v>0</v>
      </c>
      <c r="I4483" s="311"/>
    </row>
    <row r="4484" spans="2:9" x14ac:dyDescent="0.35">
      <c r="B4484" s="310"/>
      <c r="C4484" s="294" t="str">
        <f>IF(F4484-G4484&lt;&gt;0,Journal!C4480,"")</f>
        <v/>
      </c>
      <c r="D4484" s="66" t="str">
        <f>IF(F4484-G4484&lt;&gt;0,Journal!D4480,"")</f>
        <v/>
      </c>
      <c r="E4484" s="295" t="str">
        <f>IF(F4484-G4484&lt;&gt;0,Journal!E4480,"")</f>
        <v/>
      </c>
      <c r="F4484" s="296"/>
      <c r="G4484" s="296"/>
      <c r="H4484" s="296">
        <f t="shared" si="69"/>
        <v>0</v>
      </c>
      <c r="I4484" s="311"/>
    </row>
    <row r="4485" spans="2:9" x14ac:dyDescent="0.35">
      <c r="B4485" s="310"/>
      <c r="C4485" s="294" t="str">
        <f>IF(F4485-G4485&lt;&gt;0,Journal!C4481,"")</f>
        <v/>
      </c>
      <c r="D4485" s="66" t="str">
        <f>IF(F4485-G4485&lt;&gt;0,Journal!D4481,"")</f>
        <v/>
      </c>
      <c r="E4485" s="295" t="str">
        <f>IF(F4485-G4485&lt;&gt;0,Journal!E4481,"")</f>
        <v/>
      </c>
      <c r="F4485" s="296"/>
      <c r="G4485" s="296"/>
      <c r="H4485" s="296">
        <f t="shared" si="69"/>
        <v>0</v>
      </c>
      <c r="I4485" s="311"/>
    </row>
    <row r="4486" spans="2:9" x14ac:dyDescent="0.35">
      <c r="B4486" s="310"/>
      <c r="C4486" s="294" t="str">
        <f>IF(F4486-G4486&lt;&gt;0,Journal!C4482,"")</f>
        <v/>
      </c>
      <c r="D4486" s="66" t="str">
        <f>IF(F4486-G4486&lt;&gt;0,Journal!D4482,"")</f>
        <v/>
      </c>
      <c r="E4486" s="295" t="str">
        <f>IF(F4486-G4486&lt;&gt;0,Journal!E4482,"")</f>
        <v/>
      </c>
      <c r="F4486" s="296"/>
      <c r="G4486" s="296"/>
      <c r="H4486" s="296">
        <f t="shared" si="69"/>
        <v>0</v>
      </c>
      <c r="I4486" s="311"/>
    </row>
    <row r="4487" spans="2:9" x14ac:dyDescent="0.35">
      <c r="B4487" s="310"/>
      <c r="C4487" s="294" t="str">
        <f>IF(F4487-G4487&lt;&gt;0,Journal!C4483,"")</f>
        <v/>
      </c>
      <c r="D4487" s="66" t="str">
        <f>IF(F4487-G4487&lt;&gt;0,Journal!D4483,"")</f>
        <v/>
      </c>
      <c r="E4487" s="295" t="str">
        <f>IF(F4487-G4487&lt;&gt;0,Journal!E4483,"")</f>
        <v/>
      </c>
      <c r="F4487" s="296"/>
      <c r="G4487" s="296"/>
      <c r="H4487" s="296">
        <f t="shared" si="69"/>
        <v>0</v>
      </c>
      <c r="I4487" s="311"/>
    </row>
    <row r="4488" spans="2:9" x14ac:dyDescent="0.35">
      <c r="B4488" s="310"/>
      <c r="C4488" s="294" t="str">
        <f>IF(F4488-G4488&lt;&gt;0,Journal!C4484,"")</f>
        <v/>
      </c>
      <c r="D4488" s="66" t="str">
        <f>IF(F4488-G4488&lt;&gt;0,Journal!D4484,"")</f>
        <v/>
      </c>
      <c r="E4488" s="295" t="str">
        <f>IF(F4488-G4488&lt;&gt;0,Journal!E4484,"")</f>
        <v/>
      </c>
      <c r="F4488" s="296"/>
      <c r="G4488" s="296"/>
      <c r="H4488" s="296">
        <f t="shared" si="69"/>
        <v>0</v>
      </c>
      <c r="I4488" s="311"/>
    </row>
    <row r="4489" spans="2:9" x14ac:dyDescent="0.35">
      <c r="B4489" s="310"/>
      <c r="C4489" s="294" t="str">
        <f>IF(F4489-G4489&lt;&gt;0,Journal!C4485,"")</f>
        <v/>
      </c>
      <c r="D4489" s="66" t="str">
        <f>IF(F4489-G4489&lt;&gt;0,Journal!D4485,"")</f>
        <v/>
      </c>
      <c r="E4489" s="295" t="str">
        <f>IF(F4489-G4489&lt;&gt;0,Journal!E4485,"")</f>
        <v/>
      </c>
      <c r="F4489" s="296"/>
      <c r="G4489" s="296"/>
      <c r="H4489" s="296">
        <f t="shared" si="69"/>
        <v>0</v>
      </c>
      <c r="I4489" s="311"/>
    </row>
    <row r="4490" spans="2:9" x14ac:dyDescent="0.35">
      <c r="B4490" s="310"/>
      <c r="C4490" s="294" t="str">
        <f>IF(F4490-G4490&lt;&gt;0,Journal!C4486,"")</f>
        <v/>
      </c>
      <c r="D4490" s="66" t="str">
        <f>IF(F4490-G4490&lt;&gt;0,Journal!D4486,"")</f>
        <v/>
      </c>
      <c r="E4490" s="295" t="str">
        <f>IF(F4490-G4490&lt;&gt;0,Journal!E4486,"")</f>
        <v/>
      </c>
      <c r="F4490" s="296"/>
      <c r="G4490" s="296"/>
      <c r="H4490" s="296">
        <f t="shared" si="69"/>
        <v>0</v>
      </c>
      <c r="I4490" s="311"/>
    </row>
    <row r="4491" spans="2:9" x14ac:dyDescent="0.35">
      <c r="B4491" s="310"/>
      <c r="C4491" s="294" t="str">
        <f>IF(F4491-G4491&lt;&gt;0,Journal!C4487,"")</f>
        <v/>
      </c>
      <c r="D4491" s="66" t="str">
        <f>IF(F4491-G4491&lt;&gt;0,Journal!D4487,"")</f>
        <v/>
      </c>
      <c r="E4491" s="295" t="str">
        <f>IF(F4491-G4491&lt;&gt;0,Journal!E4487,"")</f>
        <v/>
      </c>
      <c r="F4491" s="296"/>
      <c r="G4491" s="296"/>
      <c r="H4491" s="296">
        <f t="shared" si="69"/>
        <v>0</v>
      </c>
      <c r="I4491" s="311"/>
    </row>
    <row r="4492" spans="2:9" x14ac:dyDescent="0.35">
      <c r="B4492" s="310"/>
      <c r="C4492" s="294" t="str">
        <f>IF(F4492-G4492&lt;&gt;0,Journal!C4488,"")</f>
        <v/>
      </c>
      <c r="D4492" s="66" t="str">
        <f>IF(F4492-G4492&lt;&gt;0,Journal!D4488,"")</f>
        <v/>
      </c>
      <c r="E4492" s="295" t="str">
        <f>IF(F4492-G4492&lt;&gt;0,Journal!E4488,"")</f>
        <v/>
      </c>
      <c r="F4492" s="296"/>
      <c r="G4492" s="296"/>
      <c r="H4492" s="296">
        <f t="shared" si="69"/>
        <v>0</v>
      </c>
      <c r="I4492" s="311"/>
    </row>
    <row r="4493" spans="2:9" x14ac:dyDescent="0.35">
      <c r="B4493" s="310"/>
      <c r="C4493" s="294" t="str">
        <f>IF(F4493-G4493&lt;&gt;0,Journal!C4489,"")</f>
        <v/>
      </c>
      <c r="D4493" s="66" t="str">
        <f>IF(F4493-G4493&lt;&gt;0,Journal!D4489,"")</f>
        <v/>
      </c>
      <c r="E4493" s="295" t="str">
        <f>IF(F4493-G4493&lt;&gt;0,Journal!E4489,"")</f>
        <v/>
      </c>
      <c r="F4493" s="296"/>
      <c r="G4493" s="296"/>
      <c r="H4493" s="296">
        <f t="shared" si="69"/>
        <v>0</v>
      </c>
      <c r="I4493" s="311"/>
    </row>
    <row r="4494" spans="2:9" x14ac:dyDescent="0.35">
      <c r="B4494" s="310"/>
      <c r="C4494" s="294" t="str">
        <f>IF(F4494-G4494&lt;&gt;0,Journal!C4490,"")</f>
        <v/>
      </c>
      <c r="D4494" s="66" t="str">
        <f>IF(F4494-G4494&lt;&gt;0,Journal!D4490,"")</f>
        <v/>
      </c>
      <c r="E4494" s="295" t="str">
        <f>IF(F4494-G4494&lt;&gt;0,Journal!E4490,"")</f>
        <v/>
      </c>
      <c r="F4494" s="296"/>
      <c r="G4494" s="296"/>
      <c r="H4494" s="296">
        <f t="shared" si="69"/>
        <v>0</v>
      </c>
      <c r="I4494" s="311"/>
    </row>
    <row r="4495" spans="2:9" x14ac:dyDescent="0.35">
      <c r="B4495" s="310"/>
      <c r="C4495" s="294" t="str">
        <f>IF(F4495-G4495&lt;&gt;0,Journal!C4491,"")</f>
        <v/>
      </c>
      <c r="D4495" s="66" t="str">
        <f>IF(F4495-G4495&lt;&gt;0,Journal!D4491,"")</f>
        <v/>
      </c>
      <c r="E4495" s="295" t="str">
        <f>IF(F4495-G4495&lt;&gt;0,Journal!E4491,"")</f>
        <v/>
      </c>
      <c r="F4495" s="296"/>
      <c r="G4495" s="296"/>
      <c r="H4495" s="296">
        <f t="shared" si="69"/>
        <v>0</v>
      </c>
      <c r="I4495" s="311"/>
    </row>
    <row r="4496" spans="2:9" x14ac:dyDescent="0.35">
      <c r="B4496" s="310"/>
      <c r="C4496" s="294" t="str">
        <f>IF(F4496-G4496&lt;&gt;0,Journal!C4492,"")</f>
        <v/>
      </c>
      <c r="D4496" s="66" t="str">
        <f>IF(F4496-G4496&lt;&gt;0,Journal!D4492,"")</f>
        <v/>
      </c>
      <c r="E4496" s="295" t="str">
        <f>IF(F4496-G4496&lt;&gt;0,Journal!E4492,"")</f>
        <v/>
      </c>
      <c r="F4496" s="296"/>
      <c r="G4496" s="296"/>
      <c r="H4496" s="296">
        <f t="shared" ref="H4496:H4559" si="70">IF($F$9="Debit",(H4495+F4496-G4496),(H4495+G4496-F4496))</f>
        <v>0</v>
      </c>
      <c r="I4496" s="311"/>
    </row>
    <row r="4497" spans="2:9" x14ac:dyDescent="0.35">
      <c r="B4497" s="310"/>
      <c r="C4497" s="294" t="str">
        <f>IF(F4497-G4497&lt;&gt;0,Journal!C4493,"")</f>
        <v/>
      </c>
      <c r="D4497" s="66" t="str">
        <f>IF(F4497-G4497&lt;&gt;0,Journal!D4493,"")</f>
        <v/>
      </c>
      <c r="E4497" s="295" t="str">
        <f>IF(F4497-G4497&lt;&gt;0,Journal!E4493,"")</f>
        <v/>
      </c>
      <c r="F4497" s="296"/>
      <c r="G4497" s="296"/>
      <c r="H4497" s="296">
        <f t="shared" si="70"/>
        <v>0</v>
      </c>
      <c r="I4497" s="311"/>
    </row>
    <row r="4498" spans="2:9" x14ac:dyDescent="0.35">
      <c r="B4498" s="310"/>
      <c r="C4498" s="294" t="str">
        <f>IF(F4498-G4498&lt;&gt;0,Journal!C4494,"")</f>
        <v/>
      </c>
      <c r="D4498" s="66" t="str">
        <f>IF(F4498-G4498&lt;&gt;0,Journal!D4494,"")</f>
        <v/>
      </c>
      <c r="E4498" s="295" t="str">
        <f>IF(F4498-G4498&lt;&gt;0,Journal!E4494,"")</f>
        <v/>
      </c>
      <c r="F4498" s="296"/>
      <c r="G4498" s="296"/>
      <c r="H4498" s="296">
        <f t="shared" si="70"/>
        <v>0</v>
      </c>
      <c r="I4498" s="311"/>
    </row>
    <row r="4499" spans="2:9" x14ac:dyDescent="0.35">
      <c r="B4499" s="310"/>
      <c r="C4499" s="294" t="str">
        <f>IF(F4499-G4499&lt;&gt;0,Journal!C4495,"")</f>
        <v/>
      </c>
      <c r="D4499" s="66" t="str">
        <f>IF(F4499-G4499&lt;&gt;0,Journal!D4495,"")</f>
        <v/>
      </c>
      <c r="E4499" s="295" t="str">
        <f>IF(F4499-G4499&lt;&gt;0,Journal!E4495,"")</f>
        <v/>
      </c>
      <c r="F4499" s="296"/>
      <c r="G4499" s="296"/>
      <c r="H4499" s="296">
        <f t="shared" si="70"/>
        <v>0</v>
      </c>
      <c r="I4499" s="311"/>
    </row>
    <row r="4500" spans="2:9" x14ac:dyDescent="0.35">
      <c r="B4500" s="310"/>
      <c r="C4500" s="294" t="str">
        <f>IF(F4500-G4500&lt;&gt;0,Journal!C4496,"")</f>
        <v/>
      </c>
      <c r="D4500" s="66" t="str">
        <f>IF(F4500-G4500&lt;&gt;0,Journal!D4496,"")</f>
        <v/>
      </c>
      <c r="E4500" s="295" t="str">
        <f>IF(F4500-G4500&lt;&gt;0,Journal!E4496,"")</f>
        <v/>
      </c>
      <c r="F4500" s="296"/>
      <c r="G4500" s="296"/>
      <c r="H4500" s="296">
        <f t="shared" si="70"/>
        <v>0</v>
      </c>
      <c r="I4500" s="311"/>
    </row>
    <row r="4501" spans="2:9" x14ac:dyDescent="0.35">
      <c r="B4501" s="310"/>
      <c r="C4501" s="294" t="str">
        <f>IF(F4501-G4501&lt;&gt;0,Journal!C4497,"")</f>
        <v/>
      </c>
      <c r="D4501" s="66" t="str">
        <f>IF(F4501-G4501&lt;&gt;0,Journal!D4497,"")</f>
        <v/>
      </c>
      <c r="E4501" s="295" t="str">
        <f>IF(F4501-G4501&lt;&gt;0,Journal!E4497,"")</f>
        <v/>
      </c>
      <c r="F4501" s="296"/>
      <c r="G4501" s="296"/>
      <c r="H4501" s="296">
        <f t="shared" si="70"/>
        <v>0</v>
      </c>
      <c r="I4501" s="311"/>
    </row>
    <row r="4502" spans="2:9" x14ac:dyDescent="0.35">
      <c r="B4502" s="310"/>
      <c r="C4502" s="294" t="str">
        <f>IF(F4502-G4502&lt;&gt;0,Journal!C4498,"")</f>
        <v/>
      </c>
      <c r="D4502" s="66" t="str">
        <f>IF(F4502-G4502&lt;&gt;0,Journal!D4498,"")</f>
        <v/>
      </c>
      <c r="E4502" s="295" t="str">
        <f>IF(F4502-G4502&lt;&gt;0,Journal!E4498,"")</f>
        <v/>
      </c>
      <c r="F4502" s="296"/>
      <c r="G4502" s="296"/>
      <c r="H4502" s="296">
        <f t="shared" si="70"/>
        <v>0</v>
      </c>
      <c r="I4502" s="311"/>
    </row>
    <row r="4503" spans="2:9" x14ac:dyDescent="0.35">
      <c r="B4503" s="310"/>
      <c r="C4503" s="294" t="str">
        <f>IF(F4503-G4503&lt;&gt;0,Journal!C4499,"")</f>
        <v/>
      </c>
      <c r="D4503" s="66" t="str">
        <f>IF(F4503-G4503&lt;&gt;0,Journal!D4499,"")</f>
        <v/>
      </c>
      <c r="E4503" s="295" t="str">
        <f>IF(F4503-G4503&lt;&gt;0,Journal!E4499,"")</f>
        <v/>
      </c>
      <c r="F4503" s="296"/>
      <c r="G4503" s="296"/>
      <c r="H4503" s="296">
        <f t="shared" si="70"/>
        <v>0</v>
      </c>
      <c r="I4503" s="311"/>
    </row>
    <row r="4504" spans="2:9" x14ac:dyDescent="0.35">
      <c r="B4504" s="310"/>
      <c r="C4504" s="294" t="str">
        <f>IF(F4504-G4504&lt;&gt;0,Journal!C4500,"")</f>
        <v/>
      </c>
      <c r="D4504" s="66" t="str">
        <f>IF(F4504-G4504&lt;&gt;0,Journal!D4500,"")</f>
        <v/>
      </c>
      <c r="E4504" s="295" t="str">
        <f>IF(F4504-G4504&lt;&gt;0,Journal!E4500,"")</f>
        <v/>
      </c>
      <c r="F4504" s="296"/>
      <c r="G4504" s="296"/>
      <c r="H4504" s="296">
        <f t="shared" si="70"/>
        <v>0</v>
      </c>
      <c r="I4504" s="311"/>
    </row>
    <row r="4505" spans="2:9" x14ac:dyDescent="0.35">
      <c r="B4505" s="310"/>
      <c r="C4505" s="294" t="str">
        <f>IF(F4505-G4505&lt;&gt;0,Journal!C4501,"")</f>
        <v/>
      </c>
      <c r="D4505" s="66" t="str">
        <f>IF(F4505-G4505&lt;&gt;0,Journal!D4501,"")</f>
        <v/>
      </c>
      <c r="E4505" s="295" t="str">
        <f>IF(F4505-G4505&lt;&gt;0,Journal!E4501,"")</f>
        <v/>
      </c>
      <c r="F4505" s="296"/>
      <c r="G4505" s="296"/>
      <c r="H4505" s="296">
        <f t="shared" si="70"/>
        <v>0</v>
      </c>
      <c r="I4505" s="311"/>
    </row>
    <row r="4506" spans="2:9" x14ac:dyDescent="0.35">
      <c r="B4506" s="310"/>
      <c r="C4506" s="294" t="str">
        <f>IF(F4506-G4506&lt;&gt;0,Journal!C4502,"")</f>
        <v/>
      </c>
      <c r="D4506" s="66" t="str">
        <f>IF(F4506-G4506&lt;&gt;0,Journal!D4502,"")</f>
        <v/>
      </c>
      <c r="E4506" s="295" t="str">
        <f>IF(F4506-G4506&lt;&gt;0,Journal!E4502,"")</f>
        <v/>
      </c>
      <c r="F4506" s="296"/>
      <c r="G4506" s="296"/>
      <c r="H4506" s="296">
        <f t="shared" si="70"/>
        <v>0</v>
      </c>
      <c r="I4506" s="311"/>
    </row>
    <row r="4507" spans="2:9" x14ac:dyDescent="0.35">
      <c r="B4507" s="310"/>
      <c r="C4507" s="294" t="str">
        <f>IF(F4507-G4507&lt;&gt;0,Journal!C4503,"")</f>
        <v/>
      </c>
      <c r="D4507" s="66" t="str">
        <f>IF(F4507-G4507&lt;&gt;0,Journal!D4503,"")</f>
        <v/>
      </c>
      <c r="E4507" s="295" t="str">
        <f>IF(F4507-G4507&lt;&gt;0,Journal!E4503,"")</f>
        <v/>
      </c>
      <c r="F4507" s="296"/>
      <c r="G4507" s="296"/>
      <c r="H4507" s="296">
        <f t="shared" si="70"/>
        <v>0</v>
      </c>
      <c r="I4507" s="311"/>
    </row>
    <row r="4508" spans="2:9" x14ac:dyDescent="0.35">
      <c r="B4508" s="310"/>
      <c r="C4508" s="294" t="str">
        <f>IF(F4508-G4508&lt;&gt;0,Journal!C4504,"")</f>
        <v/>
      </c>
      <c r="D4508" s="66" t="str">
        <f>IF(F4508-G4508&lt;&gt;0,Journal!D4504,"")</f>
        <v/>
      </c>
      <c r="E4508" s="295" t="str">
        <f>IF(F4508-G4508&lt;&gt;0,Journal!E4504,"")</f>
        <v/>
      </c>
      <c r="F4508" s="296"/>
      <c r="G4508" s="296"/>
      <c r="H4508" s="296">
        <f t="shared" si="70"/>
        <v>0</v>
      </c>
      <c r="I4508" s="311"/>
    </row>
    <row r="4509" spans="2:9" x14ac:dyDescent="0.35">
      <c r="B4509" s="310"/>
      <c r="C4509" s="294" t="str">
        <f>IF(F4509-G4509&lt;&gt;0,Journal!C4505,"")</f>
        <v/>
      </c>
      <c r="D4509" s="66" t="str">
        <f>IF(F4509-G4509&lt;&gt;0,Journal!D4505,"")</f>
        <v/>
      </c>
      <c r="E4509" s="295" t="str">
        <f>IF(F4509-G4509&lt;&gt;0,Journal!E4505,"")</f>
        <v/>
      </c>
      <c r="F4509" s="296"/>
      <c r="G4509" s="296"/>
      <c r="H4509" s="296">
        <f t="shared" si="70"/>
        <v>0</v>
      </c>
      <c r="I4509" s="311"/>
    </row>
    <row r="4510" spans="2:9" x14ac:dyDescent="0.35">
      <c r="B4510" s="310"/>
      <c r="C4510" s="294" t="str">
        <f>IF(F4510-G4510&lt;&gt;0,Journal!C4506,"")</f>
        <v/>
      </c>
      <c r="D4510" s="66" t="str">
        <f>IF(F4510-G4510&lt;&gt;0,Journal!D4506,"")</f>
        <v/>
      </c>
      <c r="E4510" s="295" t="str">
        <f>IF(F4510-G4510&lt;&gt;0,Journal!E4506,"")</f>
        <v/>
      </c>
      <c r="F4510" s="296"/>
      <c r="G4510" s="296"/>
      <c r="H4510" s="296">
        <f t="shared" si="70"/>
        <v>0</v>
      </c>
      <c r="I4510" s="311"/>
    </row>
    <row r="4511" spans="2:9" x14ac:dyDescent="0.35">
      <c r="B4511" s="310"/>
      <c r="C4511" s="294" t="str">
        <f>IF(F4511-G4511&lt;&gt;0,Journal!C4507,"")</f>
        <v/>
      </c>
      <c r="D4511" s="66" t="str">
        <f>IF(F4511-G4511&lt;&gt;0,Journal!D4507,"")</f>
        <v/>
      </c>
      <c r="E4511" s="295" t="str">
        <f>IF(F4511-G4511&lt;&gt;0,Journal!E4507,"")</f>
        <v/>
      </c>
      <c r="F4511" s="296"/>
      <c r="G4511" s="296"/>
      <c r="H4511" s="296">
        <f t="shared" si="70"/>
        <v>0</v>
      </c>
      <c r="I4511" s="311"/>
    </row>
    <row r="4512" spans="2:9" x14ac:dyDescent="0.35">
      <c r="B4512" s="310"/>
      <c r="C4512" s="294" t="str">
        <f>IF(F4512-G4512&lt;&gt;0,Journal!C4508,"")</f>
        <v/>
      </c>
      <c r="D4512" s="66" t="str">
        <f>IF(F4512-G4512&lt;&gt;0,Journal!D4508,"")</f>
        <v/>
      </c>
      <c r="E4512" s="295" t="str">
        <f>IF(F4512-G4512&lt;&gt;0,Journal!E4508,"")</f>
        <v/>
      </c>
      <c r="F4512" s="296"/>
      <c r="G4512" s="296"/>
      <c r="H4512" s="296">
        <f t="shared" si="70"/>
        <v>0</v>
      </c>
      <c r="I4512" s="311"/>
    </row>
    <row r="4513" spans="2:9" x14ac:dyDescent="0.35">
      <c r="B4513" s="310"/>
      <c r="C4513" s="294" t="str">
        <f>IF(F4513-G4513&lt;&gt;0,Journal!C4509,"")</f>
        <v/>
      </c>
      <c r="D4513" s="66" t="str">
        <f>IF(F4513-G4513&lt;&gt;0,Journal!D4509,"")</f>
        <v/>
      </c>
      <c r="E4513" s="295" t="str">
        <f>IF(F4513-G4513&lt;&gt;0,Journal!E4509,"")</f>
        <v/>
      </c>
      <c r="F4513" s="296"/>
      <c r="G4513" s="296"/>
      <c r="H4513" s="296">
        <f t="shared" si="70"/>
        <v>0</v>
      </c>
      <c r="I4513" s="311"/>
    </row>
    <row r="4514" spans="2:9" x14ac:dyDescent="0.35">
      <c r="B4514" s="310"/>
      <c r="C4514" s="294" t="str">
        <f>IF(F4514-G4514&lt;&gt;0,Journal!C4510,"")</f>
        <v/>
      </c>
      <c r="D4514" s="66" t="str">
        <f>IF(F4514-G4514&lt;&gt;0,Journal!D4510,"")</f>
        <v/>
      </c>
      <c r="E4514" s="295" t="str">
        <f>IF(F4514-G4514&lt;&gt;0,Journal!E4510,"")</f>
        <v/>
      </c>
      <c r="F4514" s="296"/>
      <c r="G4514" s="296"/>
      <c r="H4514" s="296">
        <f t="shared" si="70"/>
        <v>0</v>
      </c>
      <c r="I4514" s="311"/>
    </row>
    <row r="4515" spans="2:9" x14ac:dyDescent="0.35">
      <c r="B4515" s="310"/>
      <c r="C4515" s="294" t="str">
        <f>IF(F4515-G4515&lt;&gt;0,Journal!C4511,"")</f>
        <v/>
      </c>
      <c r="D4515" s="66" t="str">
        <f>IF(F4515-G4515&lt;&gt;0,Journal!D4511,"")</f>
        <v/>
      </c>
      <c r="E4515" s="295" t="str">
        <f>IF(F4515-G4515&lt;&gt;0,Journal!E4511,"")</f>
        <v/>
      </c>
      <c r="F4515" s="296"/>
      <c r="G4515" s="296"/>
      <c r="H4515" s="296">
        <f t="shared" si="70"/>
        <v>0</v>
      </c>
      <c r="I4515" s="311"/>
    </row>
    <row r="4516" spans="2:9" x14ac:dyDescent="0.35">
      <c r="B4516" s="310"/>
      <c r="C4516" s="294" t="str">
        <f>IF(F4516-G4516&lt;&gt;0,Journal!C4512,"")</f>
        <v/>
      </c>
      <c r="D4516" s="66" t="str">
        <f>IF(F4516-G4516&lt;&gt;0,Journal!D4512,"")</f>
        <v/>
      </c>
      <c r="E4516" s="295" t="str">
        <f>IF(F4516-G4516&lt;&gt;0,Journal!E4512,"")</f>
        <v/>
      </c>
      <c r="F4516" s="296"/>
      <c r="G4516" s="296"/>
      <c r="H4516" s="296">
        <f t="shared" si="70"/>
        <v>0</v>
      </c>
      <c r="I4516" s="311"/>
    </row>
    <row r="4517" spans="2:9" x14ac:dyDescent="0.35">
      <c r="B4517" s="310"/>
      <c r="C4517" s="294" t="str">
        <f>IF(F4517-G4517&lt;&gt;0,Journal!C4513,"")</f>
        <v/>
      </c>
      <c r="D4517" s="66" t="str">
        <f>IF(F4517-G4517&lt;&gt;0,Journal!D4513,"")</f>
        <v/>
      </c>
      <c r="E4517" s="295" t="str">
        <f>IF(F4517-G4517&lt;&gt;0,Journal!E4513,"")</f>
        <v/>
      </c>
      <c r="F4517" s="296"/>
      <c r="G4517" s="296"/>
      <c r="H4517" s="296">
        <f t="shared" si="70"/>
        <v>0</v>
      </c>
      <c r="I4517" s="311"/>
    </row>
    <row r="4518" spans="2:9" x14ac:dyDescent="0.35">
      <c r="B4518" s="310"/>
      <c r="C4518" s="294" t="str">
        <f>IF(F4518-G4518&lt;&gt;0,Journal!C4514,"")</f>
        <v/>
      </c>
      <c r="D4518" s="66" t="str">
        <f>IF(F4518-G4518&lt;&gt;0,Journal!D4514,"")</f>
        <v/>
      </c>
      <c r="E4518" s="295" t="str">
        <f>IF(F4518-G4518&lt;&gt;0,Journal!E4514,"")</f>
        <v/>
      </c>
      <c r="F4518" s="296"/>
      <c r="G4518" s="296"/>
      <c r="H4518" s="296">
        <f t="shared" si="70"/>
        <v>0</v>
      </c>
      <c r="I4518" s="311"/>
    </row>
    <row r="4519" spans="2:9" x14ac:dyDescent="0.35">
      <c r="B4519" s="310"/>
      <c r="C4519" s="294" t="str">
        <f>IF(F4519-G4519&lt;&gt;0,Journal!C4515,"")</f>
        <v/>
      </c>
      <c r="D4519" s="66" t="str">
        <f>IF(F4519-G4519&lt;&gt;0,Journal!D4515,"")</f>
        <v/>
      </c>
      <c r="E4519" s="295" t="str">
        <f>IF(F4519-G4519&lt;&gt;0,Journal!E4515,"")</f>
        <v/>
      </c>
      <c r="F4519" s="296"/>
      <c r="G4519" s="296"/>
      <c r="H4519" s="296">
        <f t="shared" si="70"/>
        <v>0</v>
      </c>
      <c r="I4519" s="311"/>
    </row>
    <row r="4520" spans="2:9" x14ac:dyDescent="0.35">
      <c r="B4520" s="310"/>
      <c r="C4520" s="294" t="str">
        <f>IF(F4520-G4520&lt;&gt;0,Journal!C4516,"")</f>
        <v/>
      </c>
      <c r="D4520" s="66" t="str">
        <f>IF(F4520-G4520&lt;&gt;0,Journal!D4516,"")</f>
        <v/>
      </c>
      <c r="E4520" s="295" t="str">
        <f>IF(F4520-G4520&lt;&gt;0,Journal!E4516,"")</f>
        <v/>
      </c>
      <c r="F4520" s="296"/>
      <c r="G4520" s="296"/>
      <c r="H4520" s="296">
        <f t="shared" si="70"/>
        <v>0</v>
      </c>
      <c r="I4520" s="311"/>
    </row>
    <row r="4521" spans="2:9" x14ac:dyDescent="0.35">
      <c r="B4521" s="310"/>
      <c r="C4521" s="294" t="str">
        <f>IF(F4521-G4521&lt;&gt;0,Journal!C4517,"")</f>
        <v/>
      </c>
      <c r="D4521" s="66" t="str">
        <f>IF(F4521-G4521&lt;&gt;0,Journal!D4517,"")</f>
        <v/>
      </c>
      <c r="E4521" s="295" t="str">
        <f>IF(F4521-G4521&lt;&gt;0,Journal!E4517,"")</f>
        <v/>
      </c>
      <c r="F4521" s="296"/>
      <c r="G4521" s="296"/>
      <c r="H4521" s="296">
        <f t="shared" si="70"/>
        <v>0</v>
      </c>
      <c r="I4521" s="311"/>
    </row>
    <row r="4522" spans="2:9" x14ac:dyDescent="0.35">
      <c r="B4522" s="310"/>
      <c r="C4522" s="294" t="str">
        <f>IF(F4522-G4522&lt;&gt;0,Journal!C4518,"")</f>
        <v/>
      </c>
      <c r="D4522" s="66" t="str">
        <f>IF(F4522-G4522&lt;&gt;0,Journal!D4518,"")</f>
        <v/>
      </c>
      <c r="E4522" s="295" t="str">
        <f>IF(F4522-G4522&lt;&gt;0,Journal!E4518,"")</f>
        <v/>
      </c>
      <c r="F4522" s="296"/>
      <c r="G4522" s="296"/>
      <c r="H4522" s="296">
        <f t="shared" si="70"/>
        <v>0</v>
      </c>
      <c r="I4522" s="311"/>
    </row>
    <row r="4523" spans="2:9" x14ac:dyDescent="0.35">
      <c r="B4523" s="310"/>
      <c r="C4523" s="294" t="str">
        <f>IF(F4523-G4523&lt;&gt;0,Journal!C4519,"")</f>
        <v/>
      </c>
      <c r="D4523" s="66" t="str">
        <f>IF(F4523-G4523&lt;&gt;0,Journal!D4519,"")</f>
        <v/>
      </c>
      <c r="E4523" s="295" t="str">
        <f>IF(F4523-G4523&lt;&gt;0,Journal!E4519,"")</f>
        <v/>
      </c>
      <c r="F4523" s="296"/>
      <c r="G4523" s="296"/>
      <c r="H4523" s="296">
        <f t="shared" si="70"/>
        <v>0</v>
      </c>
      <c r="I4523" s="311"/>
    </row>
    <row r="4524" spans="2:9" x14ac:dyDescent="0.35">
      <c r="B4524" s="310"/>
      <c r="C4524" s="294" t="str">
        <f>IF(F4524-G4524&lt;&gt;0,Journal!C4520,"")</f>
        <v/>
      </c>
      <c r="D4524" s="66" t="str">
        <f>IF(F4524-G4524&lt;&gt;0,Journal!D4520,"")</f>
        <v/>
      </c>
      <c r="E4524" s="295" t="str">
        <f>IF(F4524-G4524&lt;&gt;0,Journal!E4520,"")</f>
        <v/>
      </c>
      <c r="F4524" s="296"/>
      <c r="G4524" s="296"/>
      <c r="H4524" s="296">
        <f t="shared" si="70"/>
        <v>0</v>
      </c>
      <c r="I4524" s="311"/>
    </row>
    <row r="4525" spans="2:9" x14ac:dyDescent="0.35">
      <c r="B4525" s="310"/>
      <c r="C4525" s="294" t="str">
        <f>IF(F4525-G4525&lt;&gt;0,Journal!C4521,"")</f>
        <v/>
      </c>
      <c r="D4525" s="66" t="str">
        <f>IF(F4525-G4525&lt;&gt;0,Journal!D4521,"")</f>
        <v/>
      </c>
      <c r="E4525" s="295" t="str">
        <f>IF(F4525-G4525&lt;&gt;0,Journal!E4521,"")</f>
        <v/>
      </c>
      <c r="F4525" s="296"/>
      <c r="G4525" s="296"/>
      <c r="H4525" s="296">
        <f t="shared" si="70"/>
        <v>0</v>
      </c>
      <c r="I4525" s="311"/>
    </row>
    <row r="4526" spans="2:9" x14ac:dyDescent="0.35">
      <c r="B4526" s="310"/>
      <c r="C4526" s="294" t="str">
        <f>IF(F4526-G4526&lt;&gt;0,Journal!C4522,"")</f>
        <v/>
      </c>
      <c r="D4526" s="66" t="str">
        <f>IF(F4526-G4526&lt;&gt;0,Journal!D4522,"")</f>
        <v/>
      </c>
      <c r="E4526" s="295" t="str">
        <f>IF(F4526-G4526&lt;&gt;0,Journal!E4522,"")</f>
        <v/>
      </c>
      <c r="F4526" s="296"/>
      <c r="G4526" s="296"/>
      <c r="H4526" s="296">
        <f t="shared" si="70"/>
        <v>0</v>
      </c>
      <c r="I4526" s="311"/>
    </row>
    <row r="4527" spans="2:9" x14ac:dyDescent="0.35">
      <c r="B4527" s="310"/>
      <c r="C4527" s="294" t="str">
        <f>IF(F4527-G4527&lt;&gt;0,Journal!C4523,"")</f>
        <v/>
      </c>
      <c r="D4527" s="66" t="str">
        <f>IF(F4527-G4527&lt;&gt;0,Journal!D4523,"")</f>
        <v/>
      </c>
      <c r="E4527" s="295" t="str">
        <f>IF(F4527-G4527&lt;&gt;0,Journal!E4523,"")</f>
        <v/>
      </c>
      <c r="F4527" s="296"/>
      <c r="G4527" s="296"/>
      <c r="H4527" s="296">
        <f t="shared" si="70"/>
        <v>0</v>
      </c>
      <c r="I4527" s="311"/>
    </row>
    <row r="4528" spans="2:9" x14ac:dyDescent="0.35">
      <c r="B4528" s="310"/>
      <c r="C4528" s="294" t="str">
        <f>IF(F4528-G4528&lt;&gt;0,Journal!C4524,"")</f>
        <v/>
      </c>
      <c r="D4528" s="66" t="str">
        <f>IF(F4528-G4528&lt;&gt;0,Journal!D4524,"")</f>
        <v/>
      </c>
      <c r="E4528" s="295" t="str">
        <f>IF(F4528-G4528&lt;&gt;0,Journal!E4524,"")</f>
        <v/>
      </c>
      <c r="F4528" s="296"/>
      <c r="G4528" s="296"/>
      <c r="H4528" s="296">
        <f t="shared" si="70"/>
        <v>0</v>
      </c>
      <c r="I4528" s="311"/>
    </row>
    <row r="4529" spans="2:9" x14ac:dyDescent="0.35">
      <c r="B4529" s="310"/>
      <c r="C4529" s="294" t="str">
        <f>IF(F4529-G4529&lt;&gt;0,Journal!C4525,"")</f>
        <v/>
      </c>
      <c r="D4529" s="66" t="str">
        <f>IF(F4529-G4529&lt;&gt;0,Journal!D4525,"")</f>
        <v/>
      </c>
      <c r="E4529" s="295" t="str">
        <f>IF(F4529-G4529&lt;&gt;0,Journal!E4525,"")</f>
        <v/>
      </c>
      <c r="F4529" s="296"/>
      <c r="G4529" s="296"/>
      <c r="H4529" s="296">
        <f t="shared" si="70"/>
        <v>0</v>
      </c>
      <c r="I4529" s="311"/>
    </row>
    <row r="4530" spans="2:9" x14ac:dyDescent="0.35">
      <c r="B4530" s="310"/>
      <c r="C4530" s="294" t="str">
        <f>IF(F4530-G4530&lt;&gt;0,Journal!C4526,"")</f>
        <v/>
      </c>
      <c r="D4530" s="66" t="str">
        <f>IF(F4530-G4530&lt;&gt;0,Journal!D4526,"")</f>
        <v/>
      </c>
      <c r="E4530" s="295" t="str">
        <f>IF(F4530-G4530&lt;&gt;0,Journal!E4526,"")</f>
        <v/>
      </c>
      <c r="F4530" s="296"/>
      <c r="G4530" s="296"/>
      <c r="H4530" s="296">
        <f t="shared" si="70"/>
        <v>0</v>
      </c>
      <c r="I4530" s="311"/>
    </row>
    <row r="4531" spans="2:9" x14ac:dyDescent="0.35">
      <c r="B4531" s="310"/>
      <c r="C4531" s="294" t="str">
        <f>IF(F4531-G4531&lt;&gt;0,Journal!C4527,"")</f>
        <v/>
      </c>
      <c r="D4531" s="66" t="str">
        <f>IF(F4531-G4531&lt;&gt;0,Journal!D4527,"")</f>
        <v/>
      </c>
      <c r="E4531" s="295" t="str">
        <f>IF(F4531-G4531&lt;&gt;0,Journal!E4527,"")</f>
        <v/>
      </c>
      <c r="F4531" s="296"/>
      <c r="G4531" s="296"/>
      <c r="H4531" s="296">
        <f t="shared" si="70"/>
        <v>0</v>
      </c>
      <c r="I4531" s="311"/>
    </row>
    <row r="4532" spans="2:9" x14ac:dyDescent="0.35">
      <c r="B4532" s="310"/>
      <c r="C4532" s="294" t="str">
        <f>IF(F4532-G4532&lt;&gt;0,Journal!C4528,"")</f>
        <v/>
      </c>
      <c r="D4532" s="66" t="str">
        <f>IF(F4532-G4532&lt;&gt;0,Journal!D4528,"")</f>
        <v/>
      </c>
      <c r="E4532" s="295" t="str">
        <f>IF(F4532-G4532&lt;&gt;0,Journal!E4528,"")</f>
        <v/>
      </c>
      <c r="F4532" s="296"/>
      <c r="G4532" s="296"/>
      <c r="H4532" s="296">
        <f t="shared" si="70"/>
        <v>0</v>
      </c>
      <c r="I4532" s="311"/>
    </row>
    <row r="4533" spans="2:9" x14ac:dyDescent="0.35">
      <c r="B4533" s="310"/>
      <c r="C4533" s="294" t="str">
        <f>IF(F4533-G4533&lt;&gt;0,Journal!C4529,"")</f>
        <v/>
      </c>
      <c r="D4533" s="66" t="str">
        <f>IF(F4533-G4533&lt;&gt;0,Journal!D4529,"")</f>
        <v/>
      </c>
      <c r="E4533" s="295" t="str">
        <f>IF(F4533-G4533&lt;&gt;0,Journal!E4529,"")</f>
        <v/>
      </c>
      <c r="F4533" s="296"/>
      <c r="G4533" s="296"/>
      <c r="H4533" s="296">
        <f t="shared" si="70"/>
        <v>0</v>
      </c>
      <c r="I4533" s="311"/>
    </row>
    <row r="4534" spans="2:9" x14ac:dyDescent="0.35">
      <c r="B4534" s="310"/>
      <c r="C4534" s="294" t="str">
        <f>IF(F4534-G4534&lt;&gt;0,Journal!C4530,"")</f>
        <v/>
      </c>
      <c r="D4534" s="66" t="str">
        <f>IF(F4534-G4534&lt;&gt;0,Journal!D4530,"")</f>
        <v/>
      </c>
      <c r="E4534" s="295" t="str">
        <f>IF(F4534-G4534&lt;&gt;0,Journal!E4530,"")</f>
        <v/>
      </c>
      <c r="F4534" s="296"/>
      <c r="G4534" s="296"/>
      <c r="H4534" s="296">
        <f t="shared" si="70"/>
        <v>0</v>
      </c>
      <c r="I4534" s="311"/>
    </row>
    <row r="4535" spans="2:9" x14ac:dyDescent="0.35">
      <c r="B4535" s="310"/>
      <c r="C4535" s="294" t="str">
        <f>IF(F4535-G4535&lt;&gt;0,Journal!C4531,"")</f>
        <v/>
      </c>
      <c r="D4535" s="66" t="str">
        <f>IF(F4535-G4535&lt;&gt;0,Journal!D4531,"")</f>
        <v/>
      </c>
      <c r="E4535" s="295" t="str">
        <f>IF(F4535-G4535&lt;&gt;0,Journal!E4531,"")</f>
        <v/>
      </c>
      <c r="F4535" s="296"/>
      <c r="G4535" s="296"/>
      <c r="H4535" s="296">
        <f t="shared" si="70"/>
        <v>0</v>
      </c>
      <c r="I4535" s="311"/>
    </row>
    <row r="4536" spans="2:9" x14ac:dyDescent="0.35">
      <c r="B4536" s="310"/>
      <c r="C4536" s="294" t="str">
        <f>IF(F4536-G4536&lt;&gt;0,Journal!C4532,"")</f>
        <v/>
      </c>
      <c r="D4536" s="66" t="str">
        <f>IF(F4536-G4536&lt;&gt;0,Journal!D4532,"")</f>
        <v/>
      </c>
      <c r="E4536" s="295" t="str">
        <f>IF(F4536-G4536&lt;&gt;0,Journal!E4532,"")</f>
        <v/>
      </c>
      <c r="F4536" s="296"/>
      <c r="G4536" s="296"/>
      <c r="H4536" s="296">
        <f t="shared" si="70"/>
        <v>0</v>
      </c>
      <c r="I4536" s="311"/>
    </row>
    <row r="4537" spans="2:9" x14ac:dyDescent="0.35">
      <c r="B4537" s="310"/>
      <c r="C4537" s="294" t="str">
        <f>IF(F4537-G4537&lt;&gt;0,Journal!C4533,"")</f>
        <v/>
      </c>
      <c r="D4537" s="66" t="str">
        <f>IF(F4537-G4537&lt;&gt;0,Journal!D4533,"")</f>
        <v/>
      </c>
      <c r="E4537" s="295" t="str">
        <f>IF(F4537-G4537&lt;&gt;0,Journal!E4533,"")</f>
        <v/>
      </c>
      <c r="F4537" s="296"/>
      <c r="G4537" s="296"/>
      <c r="H4537" s="296">
        <f t="shared" si="70"/>
        <v>0</v>
      </c>
      <c r="I4537" s="311"/>
    </row>
    <row r="4538" spans="2:9" x14ac:dyDescent="0.35">
      <c r="B4538" s="310"/>
      <c r="C4538" s="294" t="str">
        <f>IF(F4538-G4538&lt;&gt;0,Journal!C4534,"")</f>
        <v/>
      </c>
      <c r="D4538" s="66" t="str">
        <f>IF(F4538-G4538&lt;&gt;0,Journal!D4534,"")</f>
        <v/>
      </c>
      <c r="E4538" s="295" t="str">
        <f>IF(F4538-G4538&lt;&gt;0,Journal!E4534,"")</f>
        <v/>
      </c>
      <c r="F4538" s="296"/>
      <c r="G4538" s="296"/>
      <c r="H4538" s="296">
        <f t="shared" si="70"/>
        <v>0</v>
      </c>
      <c r="I4538" s="311"/>
    </row>
    <row r="4539" spans="2:9" x14ac:dyDescent="0.35">
      <c r="B4539" s="310"/>
      <c r="C4539" s="294" t="str">
        <f>IF(F4539-G4539&lt;&gt;0,Journal!C4535,"")</f>
        <v/>
      </c>
      <c r="D4539" s="66" t="str">
        <f>IF(F4539-G4539&lt;&gt;0,Journal!D4535,"")</f>
        <v/>
      </c>
      <c r="E4539" s="295" t="str">
        <f>IF(F4539-G4539&lt;&gt;0,Journal!E4535,"")</f>
        <v/>
      </c>
      <c r="F4539" s="296"/>
      <c r="G4539" s="296"/>
      <c r="H4539" s="296">
        <f t="shared" si="70"/>
        <v>0</v>
      </c>
      <c r="I4539" s="311"/>
    </row>
    <row r="4540" spans="2:9" x14ac:dyDescent="0.35">
      <c r="B4540" s="310"/>
      <c r="C4540" s="294" t="str">
        <f>IF(F4540-G4540&lt;&gt;0,Journal!C4536,"")</f>
        <v/>
      </c>
      <c r="D4540" s="66" t="str">
        <f>IF(F4540-G4540&lt;&gt;0,Journal!D4536,"")</f>
        <v/>
      </c>
      <c r="E4540" s="295" t="str">
        <f>IF(F4540-G4540&lt;&gt;0,Journal!E4536,"")</f>
        <v/>
      </c>
      <c r="F4540" s="296"/>
      <c r="G4540" s="296"/>
      <c r="H4540" s="296">
        <f t="shared" si="70"/>
        <v>0</v>
      </c>
      <c r="I4540" s="311"/>
    </row>
    <row r="4541" spans="2:9" x14ac:dyDescent="0.35">
      <c r="B4541" s="310"/>
      <c r="C4541" s="294" t="str">
        <f>IF(F4541-G4541&lt;&gt;0,Journal!C4537,"")</f>
        <v/>
      </c>
      <c r="D4541" s="66" t="str">
        <f>IF(F4541-G4541&lt;&gt;0,Journal!D4537,"")</f>
        <v/>
      </c>
      <c r="E4541" s="295" t="str">
        <f>IF(F4541-G4541&lt;&gt;0,Journal!E4537,"")</f>
        <v/>
      </c>
      <c r="F4541" s="296"/>
      <c r="G4541" s="296"/>
      <c r="H4541" s="296">
        <f t="shared" si="70"/>
        <v>0</v>
      </c>
      <c r="I4541" s="311"/>
    </row>
    <row r="4542" spans="2:9" x14ac:dyDescent="0.35">
      <c r="B4542" s="310"/>
      <c r="C4542" s="294" t="str">
        <f>IF(F4542-G4542&lt;&gt;0,Journal!C4538,"")</f>
        <v/>
      </c>
      <c r="D4542" s="66" t="str">
        <f>IF(F4542-G4542&lt;&gt;0,Journal!D4538,"")</f>
        <v/>
      </c>
      <c r="E4542" s="295" t="str">
        <f>IF(F4542-G4542&lt;&gt;0,Journal!E4538,"")</f>
        <v/>
      </c>
      <c r="F4542" s="296"/>
      <c r="G4542" s="296"/>
      <c r="H4542" s="296">
        <f t="shared" si="70"/>
        <v>0</v>
      </c>
      <c r="I4542" s="311"/>
    </row>
    <row r="4543" spans="2:9" x14ac:dyDescent="0.35">
      <c r="B4543" s="310"/>
      <c r="C4543" s="294" t="str">
        <f>IF(F4543-G4543&lt;&gt;0,Journal!C4539,"")</f>
        <v/>
      </c>
      <c r="D4543" s="66" t="str">
        <f>IF(F4543-G4543&lt;&gt;0,Journal!D4539,"")</f>
        <v/>
      </c>
      <c r="E4543" s="295" t="str">
        <f>IF(F4543-G4543&lt;&gt;0,Journal!E4539,"")</f>
        <v/>
      </c>
      <c r="F4543" s="296"/>
      <c r="G4543" s="296"/>
      <c r="H4543" s="296">
        <f t="shared" si="70"/>
        <v>0</v>
      </c>
      <c r="I4543" s="311"/>
    </row>
    <row r="4544" spans="2:9" x14ac:dyDescent="0.35">
      <c r="B4544" s="310"/>
      <c r="C4544" s="294" t="str">
        <f>IF(F4544-G4544&lt;&gt;0,Journal!C4540,"")</f>
        <v/>
      </c>
      <c r="D4544" s="66" t="str">
        <f>IF(F4544-G4544&lt;&gt;0,Journal!D4540,"")</f>
        <v/>
      </c>
      <c r="E4544" s="295" t="str">
        <f>IF(F4544-G4544&lt;&gt;0,Journal!E4540,"")</f>
        <v/>
      </c>
      <c r="F4544" s="296"/>
      <c r="G4544" s="296"/>
      <c r="H4544" s="296">
        <f t="shared" si="70"/>
        <v>0</v>
      </c>
      <c r="I4544" s="311"/>
    </row>
    <row r="4545" spans="2:9" x14ac:dyDescent="0.35">
      <c r="B4545" s="310"/>
      <c r="C4545" s="294" t="str">
        <f>IF(F4545-G4545&lt;&gt;0,Journal!C4541,"")</f>
        <v/>
      </c>
      <c r="D4545" s="66" t="str">
        <f>IF(F4545-G4545&lt;&gt;0,Journal!D4541,"")</f>
        <v/>
      </c>
      <c r="E4545" s="295" t="str">
        <f>IF(F4545-G4545&lt;&gt;0,Journal!E4541,"")</f>
        <v/>
      </c>
      <c r="F4545" s="296"/>
      <c r="G4545" s="296"/>
      <c r="H4545" s="296">
        <f t="shared" si="70"/>
        <v>0</v>
      </c>
      <c r="I4545" s="311"/>
    </row>
    <row r="4546" spans="2:9" x14ac:dyDescent="0.35">
      <c r="B4546" s="310"/>
      <c r="C4546" s="294" t="str">
        <f>IF(F4546-G4546&lt;&gt;0,Journal!C4542,"")</f>
        <v/>
      </c>
      <c r="D4546" s="66" t="str">
        <f>IF(F4546-G4546&lt;&gt;0,Journal!D4542,"")</f>
        <v/>
      </c>
      <c r="E4546" s="295" t="str">
        <f>IF(F4546-G4546&lt;&gt;0,Journal!E4542,"")</f>
        <v/>
      </c>
      <c r="F4546" s="296"/>
      <c r="G4546" s="296"/>
      <c r="H4546" s="296">
        <f t="shared" si="70"/>
        <v>0</v>
      </c>
      <c r="I4546" s="311"/>
    </row>
    <row r="4547" spans="2:9" x14ac:dyDescent="0.35">
      <c r="B4547" s="310"/>
      <c r="C4547" s="294" t="str">
        <f>IF(F4547-G4547&lt;&gt;0,Journal!C4543,"")</f>
        <v/>
      </c>
      <c r="D4547" s="66" t="str">
        <f>IF(F4547-G4547&lt;&gt;0,Journal!D4543,"")</f>
        <v/>
      </c>
      <c r="E4547" s="295" t="str">
        <f>IF(F4547-G4547&lt;&gt;0,Journal!E4543,"")</f>
        <v/>
      </c>
      <c r="F4547" s="296"/>
      <c r="G4547" s="296"/>
      <c r="H4547" s="296">
        <f t="shared" si="70"/>
        <v>0</v>
      </c>
      <c r="I4547" s="311"/>
    </row>
    <row r="4548" spans="2:9" x14ac:dyDescent="0.35">
      <c r="B4548" s="310"/>
      <c r="C4548" s="294" t="str">
        <f>IF(F4548-G4548&lt;&gt;0,Journal!C4544,"")</f>
        <v/>
      </c>
      <c r="D4548" s="66" t="str">
        <f>IF(F4548-G4548&lt;&gt;0,Journal!D4544,"")</f>
        <v/>
      </c>
      <c r="E4548" s="295" t="str">
        <f>IF(F4548-G4548&lt;&gt;0,Journal!E4544,"")</f>
        <v/>
      </c>
      <c r="F4548" s="296"/>
      <c r="G4548" s="296"/>
      <c r="H4548" s="296">
        <f t="shared" si="70"/>
        <v>0</v>
      </c>
      <c r="I4548" s="311"/>
    </row>
    <row r="4549" spans="2:9" x14ac:dyDescent="0.35">
      <c r="B4549" s="310"/>
      <c r="C4549" s="294" t="str">
        <f>IF(F4549-G4549&lt;&gt;0,Journal!C4545,"")</f>
        <v/>
      </c>
      <c r="D4549" s="66" t="str">
        <f>IF(F4549-G4549&lt;&gt;0,Journal!D4545,"")</f>
        <v/>
      </c>
      <c r="E4549" s="295" t="str">
        <f>IF(F4549-G4549&lt;&gt;0,Journal!E4545,"")</f>
        <v/>
      </c>
      <c r="F4549" s="296"/>
      <c r="G4549" s="296"/>
      <c r="H4549" s="296">
        <f t="shared" si="70"/>
        <v>0</v>
      </c>
      <c r="I4549" s="311"/>
    </row>
    <row r="4550" spans="2:9" x14ac:dyDescent="0.35">
      <c r="B4550" s="310"/>
      <c r="C4550" s="294" t="str">
        <f>IF(F4550-G4550&lt;&gt;0,Journal!C4546,"")</f>
        <v/>
      </c>
      <c r="D4550" s="66" t="str">
        <f>IF(F4550-G4550&lt;&gt;0,Journal!D4546,"")</f>
        <v/>
      </c>
      <c r="E4550" s="295" t="str">
        <f>IF(F4550-G4550&lt;&gt;0,Journal!E4546,"")</f>
        <v/>
      </c>
      <c r="F4550" s="296"/>
      <c r="G4550" s="296"/>
      <c r="H4550" s="296">
        <f t="shared" si="70"/>
        <v>0</v>
      </c>
      <c r="I4550" s="311"/>
    </row>
    <row r="4551" spans="2:9" x14ac:dyDescent="0.35">
      <c r="B4551" s="310"/>
      <c r="C4551" s="294" t="str">
        <f>IF(F4551-G4551&lt;&gt;0,Journal!C4547,"")</f>
        <v/>
      </c>
      <c r="D4551" s="66" t="str">
        <f>IF(F4551-G4551&lt;&gt;0,Journal!D4547,"")</f>
        <v/>
      </c>
      <c r="E4551" s="295" t="str">
        <f>IF(F4551-G4551&lt;&gt;0,Journal!E4547,"")</f>
        <v/>
      </c>
      <c r="F4551" s="296"/>
      <c r="G4551" s="296"/>
      <c r="H4551" s="296">
        <f t="shared" si="70"/>
        <v>0</v>
      </c>
      <c r="I4551" s="311"/>
    </row>
    <row r="4552" spans="2:9" x14ac:dyDescent="0.35">
      <c r="B4552" s="310"/>
      <c r="C4552" s="294" t="str">
        <f>IF(F4552-G4552&lt;&gt;0,Journal!C4548,"")</f>
        <v/>
      </c>
      <c r="D4552" s="66" t="str">
        <f>IF(F4552-G4552&lt;&gt;0,Journal!D4548,"")</f>
        <v/>
      </c>
      <c r="E4552" s="295" t="str">
        <f>IF(F4552-G4552&lt;&gt;0,Journal!E4548,"")</f>
        <v/>
      </c>
      <c r="F4552" s="296"/>
      <c r="G4552" s="296"/>
      <c r="H4552" s="296">
        <f t="shared" si="70"/>
        <v>0</v>
      </c>
      <c r="I4552" s="311"/>
    </row>
    <row r="4553" spans="2:9" x14ac:dyDescent="0.35">
      <c r="B4553" s="310"/>
      <c r="C4553" s="294" t="str">
        <f>IF(F4553-G4553&lt;&gt;0,Journal!C4549,"")</f>
        <v/>
      </c>
      <c r="D4553" s="66" t="str">
        <f>IF(F4553-G4553&lt;&gt;0,Journal!D4549,"")</f>
        <v/>
      </c>
      <c r="E4553" s="295" t="str">
        <f>IF(F4553-G4553&lt;&gt;0,Journal!E4549,"")</f>
        <v/>
      </c>
      <c r="F4553" s="296"/>
      <c r="G4553" s="296"/>
      <c r="H4553" s="296">
        <f t="shared" si="70"/>
        <v>0</v>
      </c>
      <c r="I4553" s="311"/>
    </row>
    <row r="4554" spans="2:9" x14ac:dyDescent="0.35">
      <c r="B4554" s="310"/>
      <c r="C4554" s="294" t="str">
        <f>IF(F4554-G4554&lt;&gt;0,Journal!C4550,"")</f>
        <v/>
      </c>
      <c r="D4554" s="66" t="str">
        <f>IF(F4554-G4554&lt;&gt;0,Journal!D4550,"")</f>
        <v/>
      </c>
      <c r="E4554" s="295" t="str">
        <f>IF(F4554-G4554&lt;&gt;0,Journal!E4550,"")</f>
        <v/>
      </c>
      <c r="F4554" s="296"/>
      <c r="G4554" s="296"/>
      <c r="H4554" s="296">
        <f t="shared" si="70"/>
        <v>0</v>
      </c>
      <c r="I4554" s="311"/>
    </row>
    <row r="4555" spans="2:9" x14ac:dyDescent="0.35">
      <c r="B4555" s="310"/>
      <c r="C4555" s="294" t="str">
        <f>IF(F4555-G4555&lt;&gt;0,Journal!C4551,"")</f>
        <v/>
      </c>
      <c r="D4555" s="66" t="str">
        <f>IF(F4555-G4555&lt;&gt;0,Journal!D4551,"")</f>
        <v/>
      </c>
      <c r="E4555" s="295" t="str">
        <f>IF(F4555-G4555&lt;&gt;0,Journal!E4551,"")</f>
        <v/>
      </c>
      <c r="F4555" s="296"/>
      <c r="G4555" s="296"/>
      <c r="H4555" s="296">
        <f t="shared" si="70"/>
        <v>0</v>
      </c>
      <c r="I4555" s="311"/>
    </row>
    <row r="4556" spans="2:9" x14ac:dyDescent="0.35">
      <c r="B4556" s="310"/>
      <c r="C4556" s="294" t="str">
        <f>IF(F4556-G4556&lt;&gt;0,Journal!C4552,"")</f>
        <v/>
      </c>
      <c r="D4556" s="66" t="str">
        <f>IF(F4556-G4556&lt;&gt;0,Journal!D4552,"")</f>
        <v/>
      </c>
      <c r="E4556" s="295" t="str">
        <f>IF(F4556-G4556&lt;&gt;0,Journal!E4552,"")</f>
        <v/>
      </c>
      <c r="F4556" s="296"/>
      <c r="G4556" s="296"/>
      <c r="H4556" s="296">
        <f t="shared" si="70"/>
        <v>0</v>
      </c>
      <c r="I4556" s="311"/>
    </row>
    <row r="4557" spans="2:9" x14ac:dyDescent="0.35">
      <c r="B4557" s="310"/>
      <c r="C4557" s="294" t="str">
        <f>IF(F4557-G4557&lt;&gt;0,Journal!C4553,"")</f>
        <v/>
      </c>
      <c r="D4557" s="66" t="str">
        <f>IF(F4557-G4557&lt;&gt;0,Journal!D4553,"")</f>
        <v/>
      </c>
      <c r="E4557" s="295" t="str">
        <f>IF(F4557-G4557&lt;&gt;0,Journal!E4553,"")</f>
        <v/>
      </c>
      <c r="F4557" s="296"/>
      <c r="G4557" s="296"/>
      <c r="H4557" s="296">
        <f t="shared" si="70"/>
        <v>0</v>
      </c>
      <c r="I4557" s="311"/>
    </row>
    <row r="4558" spans="2:9" x14ac:dyDescent="0.35">
      <c r="B4558" s="310"/>
      <c r="C4558" s="294" t="str">
        <f>IF(F4558-G4558&lt;&gt;0,Journal!C4554,"")</f>
        <v/>
      </c>
      <c r="D4558" s="66" t="str">
        <f>IF(F4558-G4558&lt;&gt;0,Journal!D4554,"")</f>
        <v/>
      </c>
      <c r="E4558" s="295" t="str">
        <f>IF(F4558-G4558&lt;&gt;0,Journal!E4554,"")</f>
        <v/>
      </c>
      <c r="F4558" s="296"/>
      <c r="G4558" s="296"/>
      <c r="H4558" s="296">
        <f t="shared" si="70"/>
        <v>0</v>
      </c>
      <c r="I4558" s="311"/>
    </row>
    <row r="4559" spans="2:9" x14ac:dyDescent="0.35">
      <c r="B4559" s="310"/>
      <c r="C4559" s="294" t="str">
        <f>IF(F4559-G4559&lt;&gt;0,Journal!C4555,"")</f>
        <v/>
      </c>
      <c r="D4559" s="66" t="str">
        <f>IF(F4559-G4559&lt;&gt;0,Journal!D4555,"")</f>
        <v/>
      </c>
      <c r="E4559" s="295" t="str">
        <f>IF(F4559-G4559&lt;&gt;0,Journal!E4555,"")</f>
        <v/>
      </c>
      <c r="F4559" s="296"/>
      <c r="G4559" s="296"/>
      <c r="H4559" s="296">
        <f t="shared" si="70"/>
        <v>0</v>
      </c>
      <c r="I4559" s="311"/>
    </row>
    <row r="4560" spans="2:9" x14ac:dyDescent="0.35">
      <c r="B4560" s="310"/>
      <c r="C4560" s="294" t="str">
        <f>IF(F4560-G4560&lt;&gt;0,Journal!C4556,"")</f>
        <v/>
      </c>
      <c r="D4560" s="66" t="str">
        <f>IF(F4560-G4560&lt;&gt;0,Journal!D4556,"")</f>
        <v/>
      </c>
      <c r="E4560" s="295" t="str">
        <f>IF(F4560-G4560&lt;&gt;0,Journal!E4556,"")</f>
        <v/>
      </c>
      <c r="F4560" s="296"/>
      <c r="G4560" s="296"/>
      <c r="H4560" s="296">
        <f t="shared" ref="H4560:H4623" si="71">IF($F$9="Debit",(H4559+F4560-G4560),(H4559+G4560-F4560))</f>
        <v>0</v>
      </c>
      <c r="I4560" s="311"/>
    </row>
    <row r="4561" spans="2:9" x14ac:dyDescent="0.35">
      <c r="B4561" s="310"/>
      <c r="C4561" s="294" t="str">
        <f>IF(F4561-G4561&lt;&gt;0,Journal!C4557,"")</f>
        <v/>
      </c>
      <c r="D4561" s="66" t="str">
        <f>IF(F4561-G4561&lt;&gt;0,Journal!D4557,"")</f>
        <v/>
      </c>
      <c r="E4561" s="295" t="str">
        <f>IF(F4561-G4561&lt;&gt;0,Journal!E4557,"")</f>
        <v/>
      </c>
      <c r="F4561" s="296"/>
      <c r="G4561" s="296"/>
      <c r="H4561" s="296">
        <f t="shared" si="71"/>
        <v>0</v>
      </c>
      <c r="I4561" s="311"/>
    </row>
    <row r="4562" spans="2:9" x14ac:dyDescent="0.35">
      <c r="B4562" s="310"/>
      <c r="C4562" s="294" t="str">
        <f>IF(F4562-G4562&lt;&gt;0,Journal!C4558,"")</f>
        <v/>
      </c>
      <c r="D4562" s="66" t="str">
        <f>IF(F4562-G4562&lt;&gt;0,Journal!D4558,"")</f>
        <v/>
      </c>
      <c r="E4562" s="295" t="str">
        <f>IF(F4562-G4562&lt;&gt;0,Journal!E4558,"")</f>
        <v/>
      </c>
      <c r="F4562" s="296"/>
      <c r="G4562" s="296"/>
      <c r="H4562" s="296">
        <f t="shared" si="71"/>
        <v>0</v>
      </c>
      <c r="I4562" s="311"/>
    </row>
    <row r="4563" spans="2:9" x14ac:dyDescent="0.35">
      <c r="B4563" s="310"/>
      <c r="C4563" s="294" t="str">
        <f>IF(F4563-G4563&lt;&gt;0,Journal!C4559,"")</f>
        <v/>
      </c>
      <c r="D4563" s="66" t="str">
        <f>IF(F4563-G4563&lt;&gt;0,Journal!D4559,"")</f>
        <v/>
      </c>
      <c r="E4563" s="295" t="str">
        <f>IF(F4563-G4563&lt;&gt;0,Journal!E4559,"")</f>
        <v/>
      </c>
      <c r="F4563" s="296"/>
      <c r="G4563" s="296"/>
      <c r="H4563" s="296">
        <f t="shared" si="71"/>
        <v>0</v>
      </c>
      <c r="I4563" s="311"/>
    </row>
    <row r="4564" spans="2:9" x14ac:dyDescent="0.35">
      <c r="B4564" s="310"/>
      <c r="C4564" s="294" t="str">
        <f>IF(F4564-G4564&lt;&gt;0,Journal!C4560,"")</f>
        <v/>
      </c>
      <c r="D4564" s="66" t="str">
        <f>IF(F4564-G4564&lt;&gt;0,Journal!D4560,"")</f>
        <v/>
      </c>
      <c r="E4564" s="295" t="str">
        <f>IF(F4564-G4564&lt;&gt;0,Journal!E4560,"")</f>
        <v/>
      </c>
      <c r="F4564" s="296"/>
      <c r="G4564" s="296"/>
      <c r="H4564" s="296">
        <f t="shared" si="71"/>
        <v>0</v>
      </c>
      <c r="I4564" s="311"/>
    </row>
    <row r="4565" spans="2:9" x14ac:dyDescent="0.35">
      <c r="B4565" s="310"/>
      <c r="C4565" s="294" t="str">
        <f>IF(F4565-G4565&lt;&gt;0,Journal!C4561,"")</f>
        <v/>
      </c>
      <c r="D4565" s="66" t="str">
        <f>IF(F4565-G4565&lt;&gt;0,Journal!D4561,"")</f>
        <v/>
      </c>
      <c r="E4565" s="295" t="str">
        <f>IF(F4565-G4565&lt;&gt;0,Journal!E4561,"")</f>
        <v/>
      </c>
      <c r="F4565" s="296"/>
      <c r="G4565" s="296"/>
      <c r="H4565" s="296">
        <f t="shared" si="71"/>
        <v>0</v>
      </c>
      <c r="I4565" s="311"/>
    </row>
    <row r="4566" spans="2:9" x14ac:dyDescent="0.35">
      <c r="B4566" s="310"/>
      <c r="C4566" s="294" t="str">
        <f>IF(F4566-G4566&lt;&gt;0,Journal!C4562,"")</f>
        <v/>
      </c>
      <c r="D4566" s="66" t="str">
        <f>IF(F4566-G4566&lt;&gt;0,Journal!D4562,"")</f>
        <v/>
      </c>
      <c r="E4566" s="295" t="str">
        <f>IF(F4566-G4566&lt;&gt;0,Journal!E4562,"")</f>
        <v/>
      </c>
      <c r="F4566" s="296"/>
      <c r="G4566" s="296"/>
      <c r="H4566" s="296">
        <f t="shared" si="71"/>
        <v>0</v>
      </c>
      <c r="I4566" s="311"/>
    </row>
    <row r="4567" spans="2:9" x14ac:dyDescent="0.35">
      <c r="B4567" s="310"/>
      <c r="C4567" s="294" t="str">
        <f>IF(F4567-G4567&lt;&gt;0,Journal!C4563,"")</f>
        <v/>
      </c>
      <c r="D4567" s="66" t="str">
        <f>IF(F4567-G4567&lt;&gt;0,Journal!D4563,"")</f>
        <v/>
      </c>
      <c r="E4567" s="295" t="str">
        <f>IF(F4567-G4567&lt;&gt;0,Journal!E4563,"")</f>
        <v/>
      </c>
      <c r="F4567" s="296"/>
      <c r="G4567" s="296"/>
      <c r="H4567" s="296">
        <f t="shared" si="71"/>
        <v>0</v>
      </c>
      <c r="I4567" s="311"/>
    </row>
    <row r="4568" spans="2:9" x14ac:dyDescent="0.35">
      <c r="B4568" s="310"/>
      <c r="C4568" s="294" t="str">
        <f>IF(F4568-G4568&lt;&gt;0,Journal!C4564,"")</f>
        <v/>
      </c>
      <c r="D4568" s="66" t="str">
        <f>IF(F4568-G4568&lt;&gt;0,Journal!D4564,"")</f>
        <v/>
      </c>
      <c r="E4568" s="295" t="str">
        <f>IF(F4568-G4568&lt;&gt;0,Journal!E4564,"")</f>
        <v/>
      </c>
      <c r="F4568" s="296"/>
      <c r="G4568" s="296"/>
      <c r="H4568" s="296">
        <f t="shared" si="71"/>
        <v>0</v>
      </c>
      <c r="I4568" s="311"/>
    </row>
    <row r="4569" spans="2:9" x14ac:dyDescent="0.35">
      <c r="B4569" s="310"/>
      <c r="C4569" s="294" t="str">
        <f>IF(F4569-G4569&lt;&gt;0,Journal!C4565,"")</f>
        <v/>
      </c>
      <c r="D4569" s="66" t="str">
        <f>IF(F4569-G4569&lt;&gt;0,Journal!D4565,"")</f>
        <v/>
      </c>
      <c r="E4569" s="295" t="str">
        <f>IF(F4569-G4569&lt;&gt;0,Journal!E4565,"")</f>
        <v/>
      </c>
      <c r="F4569" s="296"/>
      <c r="G4569" s="296"/>
      <c r="H4569" s="296">
        <f t="shared" si="71"/>
        <v>0</v>
      </c>
      <c r="I4569" s="311"/>
    </row>
    <row r="4570" spans="2:9" x14ac:dyDescent="0.35">
      <c r="B4570" s="310"/>
      <c r="C4570" s="294" t="str">
        <f>IF(F4570-G4570&lt;&gt;0,Journal!C4566,"")</f>
        <v/>
      </c>
      <c r="D4570" s="66" t="str">
        <f>IF(F4570-G4570&lt;&gt;0,Journal!D4566,"")</f>
        <v/>
      </c>
      <c r="E4570" s="295" t="str">
        <f>IF(F4570-G4570&lt;&gt;0,Journal!E4566,"")</f>
        <v/>
      </c>
      <c r="F4570" s="296"/>
      <c r="G4570" s="296"/>
      <c r="H4570" s="296">
        <f t="shared" si="71"/>
        <v>0</v>
      </c>
      <c r="I4570" s="311"/>
    </row>
    <row r="4571" spans="2:9" x14ac:dyDescent="0.35">
      <c r="B4571" s="310"/>
      <c r="C4571" s="294" t="str">
        <f>IF(F4571-G4571&lt;&gt;0,Journal!C4567,"")</f>
        <v/>
      </c>
      <c r="D4571" s="66" t="str">
        <f>IF(F4571-G4571&lt;&gt;0,Journal!D4567,"")</f>
        <v/>
      </c>
      <c r="E4571" s="295" t="str">
        <f>IF(F4571-G4571&lt;&gt;0,Journal!E4567,"")</f>
        <v/>
      </c>
      <c r="F4571" s="296"/>
      <c r="G4571" s="296"/>
      <c r="H4571" s="296">
        <f t="shared" si="71"/>
        <v>0</v>
      </c>
      <c r="I4571" s="311"/>
    </row>
    <row r="4572" spans="2:9" x14ac:dyDescent="0.35">
      <c r="B4572" s="310"/>
      <c r="C4572" s="294" t="str">
        <f>IF(F4572-G4572&lt;&gt;0,Journal!C4568,"")</f>
        <v/>
      </c>
      <c r="D4572" s="66" t="str">
        <f>IF(F4572-G4572&lt;&gt;0,Journal!D4568,"")</f>
        <v/>
      </c>
      <c r="E4572" s="295" t="str">
        <f>IF(F4572-G4572&lt;&gt;0,Journal!E4568,"")</f>
        <v/>
      </c>
      <c r="F4572" s="296"/>
      <c r="G4572" s="296"/>
      <c r="H4572" s="296">
        <f t="shared" si="71"/>
        <v>0</v>
      </c>
      <c r="I4572" s="311"/>
    </row>
    <row r="4573" spans="2:9" x14ac:dyDescent="0.35">
      <c r="B4573" s="310"/>
      <c r="C4573" s="294" t="str">
        <f>IF(F4573-G4573&lt;&gt;0,Journal!C4569,"")</f>
        <v/>
      </c>
      <c r="D4573" s="66" t="str">
        <f>IF(F4573-G4573&lt;&gt;0,Journal!D4569,"")</f>
        <v/>
      </c>
      <c r="E4573" s="295" t="str">
        <f>IF(F4573-G4573&lt;&gt;0,Journal!E4569,"")</f>
        <v/>
      </c>
      <c r="F4573" s="296"/>
      <c r="G4573" s="296"/>
      <c r="H4573" s="296">
        <f t="shared" si="71"/>
        <v>0</v>
      </c>
      <c r="I4573" s="311"/>
    </row>
    <row r="4574" spans="2:9" x14ac:dyDescent="0.35">
      <c r="B4574" s="310"/>
      <c r="C4574" s="294" t="str">
        <f>IF(F4574-G4574&lt;&gt;0,Journal!C4570,"")</f>
        <v/>
      </c>
      <c r="D4574" s="66" t="str">
        <f>IF(F4574-G4574&lt;&gt;0,Journal!D4570,"")</f>
        <v/>
      </c>
      <c r="E4574" s="295" t="str">
        <f>IF(F4574-G4574&lt;&gt;0,Journal!E4570,"")</f>
        <v/>
      </c>
      <c r="F4574" s="296"/>
      <c r="G4574" s="296"/>
      <c r="H4574" s="296">
        <f t="shared" si="71"/>
        <v>0</v>
      </c>
      <c r="I4574" s="311"/>
    </row>
    <row r="4575" spans="2:9" x14ac:dyDescent="0.35">
      <c r="B4575" s="310"/>
      <c r="C4575" s="294" t="str">
        <f>IF(F4575-G4575&lt;&gt;0,Journal!C4571,"")</f>
        <v/>
      </c>
      <c r="D4575" s="66" t="str">
        <f>IF(F4575-G4575&lt;&gt;0,Journal!D4571,"")</f>
        <v/>
      </c>
      <c r="E4575" s="295" t="str">
        <f>IF(F4575-G4575&lt;&gt;0,Journal!E4571,"")</f>
        <v/>
      </c>
      <c r="F4575" s="296"/>
      <c r="G4575" s="296"/>
      <c r="H4575" s="296">
        <f t="shared" si="71"/>
        <v>0</v>
      </c>
      <c r="I4575" s="311"/>
    </row>
    <row r="4576" spans="2:9" x14ac:dyDescent="0.35">
      <c r="B4576" s="310"/>
      <c r="C4576" s="294" t="str">
        <f>IF(F4576-G4576&lt;&gt;0,Journal!C4572,"")</f>
        <v/>
      </c>
      <c r="D4576" s="66" t="str">
        <f>IF(F4576-G4576&lt;&gt;0,Journal!D4572,"")</f>
        <v/>
      </c>
      <c r="E4576" s="295" t="str">
        <f>IF(F4576-G4576&lt;&gt;0,Journal!E4572,"")</f>
        <v/>
      </c>
      <c r="F4576" s="296"/>
      <c r="G4576" s="296"/>
      <c r="H4576" s="296">
        <f t="shared" si="71"/>
        <v>0</v>
      </c>
      <c r="I4576" s="311"/>
    </row>
    <row r="4577" spans="2:9" x14ac:dyDescent="0.35">
      <c r="B4577" s="310"/>
      <c r="C4577" s="294" t="str">
        <f>IF(F4577-G4577&lt;&gt;0,Journal!C4573,"")</f>
        <v/>
      </c>
      <c r="D4577" s="66" t="str">
        <f>IF(F4577-G4577&lt;&gt;0,Journal!D4573,"")</f>
        <v/>
      </c>
      <c r="E4577" s="295" t="str">
        <f>IF(F4577-G4577&lt;&gt;0,Journal!E4573,"")</f>
        <v/>
      </c>
      <c r="F4577" s="296"/>
      <c r="G4577" s="296"/>
      <c r="H4577" s="296">
        <f t="shared" si="71"/>
        <v>0</v>
      </c>
      <c r="I4577" s="311"/>
    </row>
    <row r="4578" spans="2:9" x14ac:dyDescent="0.35">
      <c r="B4578" s="310"/>
      <c r="C4578" s="294" t="str">
        <f>IF(F4578-G4578&lt;&gt;0,Journal!C4574,"")</f>
        <v/>
      </c>
      <c r="D4578" s="66" t="str">
        <f>IF(F4578-G4578&lt;&gt;0,Journal!D4574,"")</f>
        <v/>
      </c>
      <c r="E4578" s="295" t="str">
        <f>IF(F4578-G4578&lt;&gt;0,Journal!E4574,"")</f>
        <v/>
      </c>
      <c r="F4578" s="296"/>
      <c r="G4578" s="296"/>
      <c r="H4578" s="296">
        <f t="shared" si="71"/>
        <v>0</v>
      </c>
      <c r="I4578" s="311"/>
    </row>
    <row r="4579" spans="2:9" x14ac:dyDescent="0.35">
      <c r="B4579" s="310"/>
      <c r="C4579" s="294" t="str">
        <f>IF(F4579-G4579&lt;&gt;0,Journal!C4575,"")</f>
        <v/>
      </c>
      <c r="D4579" s="66" t="str">
        <f>IF(F4579-G4579&lt;&gt;0,Journal!D4575,"")</f>
        <v/>
      </c>
      <c r="E4579" s="295" t="str">
        <f>IF(F4579-G4579&lt;&gt;0,Journal!E4575,"")</f>
        <v/>
      </c>
      <c r="F4579" s="296"/>
      <c r="G4579" s="296"/>
      <c r="H4579" s="296">
        <f t="shared" si="71"/>
        <v>0</v>
      </c>
      <c r="I4579" s="311"/>
    </row>
    <row r="4580" spans="2:9" x14ac:dyDescent="0.35">
      <c r="B4580" s="310"/>
      <c r="C4580" s="294" t="str">
        <f>IF(F4580-G4580&lt;&gt;0,Journal!C4576,"")</f>
        <v/>
      </c>
      <c r="D4580" s="66" t="str">
        <f>IF(F4580-G4580&lt;&gt;0,Journal!D4576,"")</f>
        <v/>
      </c>
      <c r="E4580" s="295" t="str">
        <f>IF(F4580-G4580&lt;&gt;0,Journal!E4576,"")</f>
        <v/>
      </c>
      <c r="F4580" s="296"/>
      <c r="G4580" s="296"/>
      <c r="H4580" s="296">
        <f t="shared" si="71"/>
        <v>0</v>
      </c>
      <c r="I4580" s="311"/>
    </row>
    <row r="4581" spans="2:9" x14ac:dyDescent="0.35">
      <c r="B4581" s="310"/>
      <c r="C4581" s="294" t="str">
        <f>IF(F4581-G4581&lt;&gt;0,Journal!C4577,"")</f>
        <v/>
      </c>
      <c r="D4581" s="66" t="str">
        <f>IF(F4581-G4581&lt;&gt;0,Journal!D4577,"")</f>
        <v/>
      </c>
      <c r="E4581" s="295" t="str">
        <f>IF(F4581-G4581&lt;&gt;0,Journal!E4577,"")</f>
        <v/>
      </c>
      <c r="F4581" s="296"/>
      <c r="G4581" s="296"/>
      <c r="H4581" s="296">
        <f t="shared" si="71"/>
        <v>0</v>
      </c>
      <c r="I4581" s="311"/>
    </row>
    <row r="4582" spans="2:9" x14ac:dyDescent="0.35">
      <c r="B4582" s="310"/>
      <c r="C4582" s="294" t="str">
        <f>IF(F4582-G4582&lt;&gt;0,Journal!C4578,"")</f>
        <v/>
      </c>
      <c r="D4582" s="66" t="str">
        <f>IF(F4582-G4582&lt;&gt;0,Journal!D4578,"")</f>
        <v/>
      </c>
      <c r="E4582" s="295" t="str">
        <f>IF(F4582-G4582&lt;&gt;0,Journal!E4578,"")</f>
        <v/>
      </c>
      <c r="F4582" s="296"/>
      <c r="G4582" s="296"/>
      <c r="H4582" s="296">
        <f t="shared" si="71"/>
        <v>0</v>
      </c>
      <c r="I4582" s="311"/>
    </row>
    <row r="4583" spans="2:9" x14ac:dyDescent="0.35">
      <c r="B4583" s="310"/>
      <c r="C4583" s="294" t="str">
        <f>IF(F4583-G4583&lt;&gt;0,Journal!C4579,"")</f>
        <v/>
      </c>
      <c r="D4583" s="66" t="str">
        <f>IF(F4583-G4583&lt;&gt;0,Journal!D4579,"")</f>
        <v/>
      </c>
      <c r="E4583" s="295" t="str">
        <f>IF(F4583-G4583&lt;&gt;0,Journal!E4579,"")</f>
        <v/>
      </c>
      <c r="F4583" s="296"/>
      <c r="G4583" s="296"/>
      <c r="H4583" s="296">
        <f t="shared" si="71"/>
        <v>0</v>
      </c>
      <c r="I4583" s="311"/>
    </row>
    <row r="4584" spans="2:9" x14ac:dyDescent="0.35">
      <c r="B4584" s="310"/>
      <c r="C4584" s="294" t="str">
        <f>IF(F4584-G4584&lt;&gt;0,Journal!C4580,"")</f>
        <v/>
      </c>
      <c r="D4584" s="66" t="str">
        <f>IF(F4584-G4584&lt;&gt;0,Journal!D4580,"")</f>
        <v/>
      </c>
      <c r="E4584" s="295" t="str">
        <f>IF(F4584-G4584&lt;&gt;0,Journal!E4580,"")</f>
        <v/>
      </c>
      <c r="F4584" s="296"/>
      <c r="G4584" s="296"/>
      <c r="H4584" s="296">
        <f t="shared" si="71"/>
        <v>0</v>
      </c>
      <c r="I4584" s="311"/>
    </row>
    <row r="4585" spans="2:9" x14ac:dyDescent="0.35">
      <c r="B4585" s="310"/>
      <c r="C4585" s="294" t="str">
        <f>IF(F4585-G4585&lt;&gt;0,Journal!C4581,"")</f>
        <v/>
      </c>
      <c r="D4585" s="66" t="str">
        <f>IF(F4585-G4585&lt;&gt;0,Journal!D4581,"")</f>
        <v/>
      </c>
      <c r="E4585" s="295" t="str">
        <f>IF(F4585-G4585&lt;&gt;0,Journal!E4581,"")</f>
        <v/>
      </c>
      <c r="F4585" s="296"/>
      <c r="G4585" s="296"/>
      <c r="H4585" s="296">
        <f t="shared" si="71"/>
        <v>0</v>
      </c>
      <c r="I4585" s="311"/>
    </row>
    <row r="4586" spans="2:9" x14ac:dyDescent="0.35">
      <c r="B4586" s="310"/>
      <c r="C4586" s="294" t="str">
        <f>IF(F4586-G4586&lt;&gt;0,Journal!C4582,"")</f>
        <v/>
      </c>
      <c r="D4586" s="66" t="str">
        <f>IF(F4586-G4586&lt;&gt;0,Journal!D4582,"")</f>
        <v/>
      </c>
      <c r="E4586" s="295" t="str">
        <f>IF(F4586-G4586&lt;&gt;0,Journal!E4582,"")</f>
        <v/>
      </c>
      <c r="F4586" s="296"/>
      <c r="G4586" s="296"/>
      <c r="H4586" s="296">
        <f t="shared" si="71"/>
        <v>0</v>
      </c>
      <c r="I4586" s="311"/>
    </row>
    <row r="4587" spans="2:9" x14ac:dyDescent="0.35">
      <c r="B4587" s="310"/>
      <c r="C4587" s="294" t="str">
        <f>IF(F4587-G4587&lt;&gt;0,Journal!C4583,"")</f>
        <v/>
      </c>
      <c r="D4587" s="66" t="str">
        <f>IF(F4587-G4587&lt;&gt;0,Journal!D4583,"")</f>
        <v/>
      </c>
      <c r="E4587" s="295" t="str">
        <f>IF(F4587-G4587&lt;&gt;0,Journal!E4583,"")</f>
        <v/>
      </c>
      <c r="F4587" s="296"/>
      <c r="G4587" s="296"/>
      <c r="H4587" s="296">
        <f t="shared" si="71"/>
        <v>0</v>
      </c>
      <c r="I4587" s="311"/>
    </row>
    <row r="4588" spans="2:9" x14ac:dyDescent="0.35">
      <c r="B4588" s="310"/>
      <c r="C4588" s="294" t="str">
        <f>IF(F4588-G4588&lt;&gt;0,Journal!C4584,"")</f>
        <v/>
      </c>
      <c r="D4588" s="66" t="str">
        <f>IF(F4588-G4588&lt;&gt;0,Journal!D4584,"")</f>
        <v/>
      </c>
      <c r="E4588" s="295" t="str">
        <f>IF(F4588-G4588&lt;&gt;0,Journal!E4584,"")</f>
        <v/>
      </c>
      <c r="F4588" s="296"/>
      <c r="G4588" s="296"/>
      <c r="H4588" s="296">
        <f t="shared" si="71"/>
        <v>0</v>
      </c>
      <c r="I4588" s="311"/>
    </row>
    <row r="4589" spans="2:9" x14ac:dyDescent="0.35">
      <c r="B4589" s="310"/>
      <c r="C4589" s="294" t="str">
        <f>IF(F4589-G4589&lt;&gt;0,Journal!C4585,"")</f>
        <v/>
      </c>
      <c r="D4589" s="66" t="str">
        <f>IF(F4589-G4589&lt;&gt;0,Journal!D4585,"")</f>
        <v/>
      </c>
      <c r="E4589" s="295" t="str">
        <f>IF(F4589-G4589&lt;&gt;0,Journal!E4585,"")</f>
        <v/>
      </c>
      <c r="F4589" s="296"/>
      <c r="G4589" s="296"/>
      <c r="H4589" s="296">
        <f t="shared" si="71"/>
        <v>0</v>
      </c>
      <c r="I4589" s="311"/>
    </row>
    <row r="4590" spans="2:9" x14ac:dyDescent="0.35">
      <c r="B4590" s="310"/>
      <c r="C4590" s="294" t="str">
        <f>IF(F4590-G4590&lt;&gt;0,Journal!C4586,"")</f>
        <v/>
      </c>
      <c r="D4590" s="66" t="str">
        <f>IF(F4590-G4590&lt;&gt;0,Journal!D4586,"")</f>
        <v/>
      </c>
      <c r="E4590" s="295" t="str">
        <f>IF(F4590-G4590&lt;&gt;0,Journal!E4586,"")</f>
        <v/>
      </c>
      <c r="F4590" s="296"/>
      <c r="G4590" s="296"/>
      <c r="H4590" s="296">
        <f t="shared" si="71"/>
        <v>0</v>
      </c>
      <c r="I4590" s="311"/>
    </row>
    <row r="4591" spans="2:9" x14ac:dyDescent="0.35">
      <c r="B4591" s="310"/>
      <c r="C4591" s="294" t="str">
        <f>IF(F4591-G4591&lt;&gt;0,Journal!C4587,"")</f>
        <v/>
      </c>
      <c r="D4591" s="66" t="str">
        <f>IF(F4591-G4591&lt;&gt;0,Journal!D4587,"")</f>
        <v/>
      </c>
      <c r="E4591" s="295" t="str">
        <f>IF(F4591-G4591&lt;&gt;0,Journal!E4587,"")</f>
        <v/>
      </c>
      <c r="F4591" s="296"/>
      <c r="G4591" s="296"/>
      <c r="H4591" s="296">
        <f t="shared" si="71"/>
        <v>0</v>
      </c>
      <c r="I4591" s="311"/>
    </row>
    <row r="4592" spans="2:9" x14ac:dyDescent="0.35">
      <c r="B4592" s="310"/>
      <c r="C4592" s="294" t="str">
        <f>IF(F4592-G4592&lt;&gt;0,Journal!C4588,"")</f>
        <v/>
      </c>
      <c r="D4592" s="66" t="str">
        <f>IF(F4592-G4592&lt;&gt;0,Journal!D4588,"")</f>
        <v/>
      </c>
      <c r="E4592" s="295" t="str">
        <f>IF(F4592-G4592&lt;&gt;0,Journal!E4588,"")</f>
        <v/>
      </c>
      <c r="F4592" s="296"/>
      <c r="G4592" s="296"/>
      <c r="H4592" s="296">
        <f t="shared" si="71"/>
        <v>0</v>
      </c>
      <c r="I4592" s="311"/>
    </row>
    <row r="4593" spans="2:9" x14ac:dyDescent="0.35">
      <c r="B4593" s="310"/>
      <c r="C4593" s="294" t="str">
        <f>IF(F4593-G4593&lt;&gt;0,Journal!C4589,"")</f>
        <v/>
      </c>
      <c r="D4593" s="66" t="str">
        <f>IF(F4593-G4593&lt;&gt;0,Journal!D4589,"")</f>
        <v/>
      </c>
      <c r="E4593" s="295" t="str">
        <f>IF(F4593-G4593&lt;&gt;0,Journal!E4589,"")</f>
        <v/>
      </c>
      <c r="F4593" s="296"/>
      <c r="G4593" s="296"/>
      <c r="H4593" s="296">
        <f t="shared" si="71"/>
        <v>0</v>
      </c>
      <c r="I4593" s="311"/>
    </row>
    <row r="4594" spans="2:9" x14ac:dyDescent="0.35">
      <c r="B4594" s="310"/>
      <c r="C4594" s="294" t="str">
        <f>IF(F4594-G4594&lt;&gt;0,Journal!C4590,"")</f>
        <v/>
      </c>
      <c r="D4594" s="66" t="str">
        <f>IF(F4594-G4594&lt;&gt;0,Journal!D4590,"")</f>
        <v/>
      </c>
      <c r="E4594" s="295" t="str">
        <f>IF(F4594-G4594&lt;&gt;0,Journal!E4590,"")</f>
        <v/>
      </c>
      <c r="F4594" s="296"/>
      <c r="G4594" s="296"/>
      <c r="H4594" s="296">
        <f t="shared" si="71"/>
        <v>0</v>
      </c>
      <c r="I4594" s="311"/>
    </row>
    <row r="4595" spans="2:9" x14ac:dyDescent="0.35">
      <c r="B4595" s="310"/>
      <c r="C4595" s="294" t="str">
        <f>IF(F4595-G4595&lt;&gt;0,Journal!C4591,"")</f>
        <v/>
      </c>
      <c r="D4595" s="66" t="str">
        <f>IF(F4595-G4595&lt;&gt;0,Journal!D4591,"")</f>
        <v/>
      </c>
      <c r="E4595" s="295" t="str">
        <f>IF(F4595-G4595&lt;&gt;0,Journal!E4591,"")</f>
        <v/>
      </c>
      <c r="F4595" s="296"/>
      <c r="G4595" s="296"/>
      <c r="H4595" s="296">
        <f t="shared" si="71"/>
        <v>0</v>
      </c>
      <c r="I4595" s="311"/>
    </row>
    <row r="4596" spans="2:9" x14ac:dyDescent="0.35">
      <c r="B4596" s="310"/>
      <c r="C4596" s="294" t="str">
        <f>IF(F4596-G4596&lt;&gt;0,Journal!C4592,"")</f>
        <v/>
      </c>
      <c r="D4596" s="66" t="str">
        <f>IF(F4596-G4596&lt;&gt;0,Journal!D4592,"")</f>
        <v/>
      </c>
      <c r="E4596" s="295" t="str">
        <f>IF(F4596-G4596&lt;&gt;0,Journal!E4592,"")</f>
        <v/>
      </c>
      <c r="F4596" s="296"/>
      <c r="G4596" s="296"/>
      <c r="H4596" s="296">
        <f t="shared" si="71"/>
        <v>0</v>
      </c>
      <c r="I4596" s="311"/>
    </row>
    <row r="4597" spans="2:9" x14ac:dyDescent="0.35">
      <c r="B4597" s="310"/>
      <c r="C4597" s="294" t="str">
        <f>IF(F4597-G4597&lt;&gt;0,Journal!C4593,"")</f>
        <v/>
      </c>
      <c r="D4597" s="66" t="str">
        <f>IF(F4597-G4597&lt;&gt;0,Journal!D4593,"")</f>
        <v/>
      </c>
      <c r="E4597" s="295" t="str">
        <f>IF(F4597-G4597&lt;&gt;0,Journal!E4593,"")</f>
        <v/>
      </c>
      <c r="F4597" s="296"/>
      <c r="G4597" s="296"/>
      <c r="H4597" s="296">
        <f t="shared" si="71"/>
        <v>0</v>
      </c>
      <c r="I4597" s="311"/>
    </row>
    <row r="4598" spans="2:9" x14ac:dyDescent="0.35">
      <c r="B4598" s="310"/>
      <c r="C4598" s="294" t="str">
        <f>IF(F4598-G4598&lt;&gt;0,Journal!C4594,"")</f>
        <v/>
      </c>
      <c r="D4598" s="66" t="str">
        <f>IF(F4598-G4598&lt;&gt;0,Journal!D4594,"")</f>
        <v/>
      </c>
      <c r="E4598" s="295" t="str">
        <f>IF(F4598-G4598&lt;&gt;0,Journal!E4594,"")</f>
        <v/>
      </c>
      <c r="F4598" s="296"/>
      <c r="G4598" s="296"/>
      <c r="H4598" s="296">
        <f t="shared" si="71"/>
        <v>0</v>
      </c>
      <c r="I4598" s="311"/>
    </row>
    <row r="4599" spans="2:9" x14ac:dyDescent="0.35">
      <c r="B4599" s="310"/>
      <c r="C4599" s="294" t="str">
        <f>IF(F4599-G4599&lt;&gt;0,Journal!C4595,"")</f>
        <v/>
      </c>
      <c r="D4599" s="66" t="str">
        <f>IF(F4599-G4599&lt;&gt;0,Journal!D4595,"")</f>
        <v/>
      </c>
      <c r="E4599" s="295" t="str">
        <f>IF(F4599-G4599&lt;&gt;0,Journal!E4595,"")</f>
        <v/>
      </c>
      <c r="F4599" s="296"/>
      <c r="G4599" s="296"/>
      <c r="H4599" s="296">
        <f t="shared" si="71"/>
        <v>0</v>
      </c>
      <c r="I4599" s="311"/>
    </row>
    <row r="4600" spans="2:9" x14ac:dyDescent="0.35">
      <c r="B4600" s="310"/>
      <c r="C4600" s="294" t="str">
        <f>IF(F4600-G4600&lt;&gt;0,Journal!C4596,"")</f>
        <v/>
      </c>
      <c r="D4600" s="66" t="str">
        <f>IF(F4600-G4600&lt;&gt;0,Journal!D4596,"")</f>
        <v/>
      </c>
      <c r="E4600" s="295" t="str">
        <f>IF(F4600-G4600&lt;&gt;0,Journal!E4596,"")</f>
        <v/>
      </c>
      <c r="F4600" s="296"/>
      <c r="G4600" s="296"/>
      <c r="H4600" s="296">
        <f t="shared" si="71"/>
        <v>0</v>
      </c>
      <c r="I4600" s="311"/>
    </row>
    <row r="4601" spans="2:9" x14ac:dyDescent="0.35">
      <c r="B4601" s="310"/>
      <c r="C4601" s="294" t="str">
        <f>IF(F4601-G4601&lt;&gt;0,Journal!C4597,"")</f>
        <v/>
      </c>
      <c r="D4601" s="66" t="str">
        <f>IF(F4601-G4601&lt;&gt;0,Journal!D4597,"")</f>
        <v/>
      </c>
      <c r="E4601" s="295" t="str">
        <f>IF(F4601-G4601&lt;&gt;0,Journal!E4597,"")</f>
        <v/>
      </c>
      <c r="F4601" s="296"/>
      <c r="G4601" s="296"/>
      <c r="H4601" s="296">
        <f t="shared" si="71"/>
        <v>0</v>
      </c>
      <c r="I4601" s="311"/>
    </row>
    <row r="4602" spans="2:9" x14ac:dyDescent="0.35">
      <c r="B4602" s="310"/>
      <c r="C4602" s="294" t="str">
        <f>IF(F4602-G4602&lt;&gt;0,Journal!C4598,"")</f>
        <v/>
      </c>
      <c r="D4602" s="66" t="str">
        <f>IF(F4602-G4602&lt;&gt;0,Journal!D4598,"")</f>
        <v/>
      </c>
      <c r="E4602" s="295" t="str">
        <f>IF(F4602-G4602&lt;&gt;0,Journal!E4598,"")</f>
        <v/>
      </c>
      <c r="F4602" s="296"/>
      <c r="G4602" s="296"/>
      <c r="H4602" s="296">
        <f t="shared" si="71"/>
        <v>0</v>
      </c>
      <c r="I4602" s="311"/>
    </row>
    <row r="4603" spans="2:9" x14ac:dyDescent="0.35">
      <c r="B4603" s="310"/>
      <c r="C4603" s="294" t="str">
        <f>IF(F4603-G4603&lt;&gt;0,Journal!C4599,"")</f>
        <v/>
      </c>
      <c r="D4603" s="66" t="str">
        <f>IF(F4603-G4603&lt;&gt;0,Journal!D4599,"")</f>
        <v/>
      </c>
      <c r="E4603" s="295" t="str">
        <f>IF(F4603-G4603&lt;&gt;0,Journal!E4599,"")</f>
        <v/>
      </c>
      <c r="F4603" s="296"/>
      <c r="G4603" s="296"/>
      <c r="H4603" s="296">
        <f t="shared" si="71"/>
        <v>0</v>
      </c>
      <c r="I4603" s="311"/>
    </row>
    <row r="4604" spans="2:9" x14ac:dyDescent="0.35">
      <c r="B4604" s="310"/>
      <c r="C4604" s="294" t="str">
        <f>IF(F4604-G4604&lt;&gt;0,Journal!C4600,"")</f>
        <v/>
      </c>
      <c r="D4604" s="66" t="str">
        <f>IF(F4604-G4604&lt;&gt;0,Journal!D4600,"")</f>
        <v/>
      </c>
      <c r="E4604" s="295" t="str">
        <f>IF(F4604-G4604&lt;&gt;0,Journal!E4600,"")</f>
        <v/>
      </c>
      <c r="F4604" s="296"/>
      <c r="G4604" s="296"/>
      <c r="H4604" s="296">
        <f t="shared" si="71"/>
        <v>0</v>
      </c>
      <c r="I4604" s="311"/>
    </row>
    <row r="4605" spans="2:9" x14ac:dyDescent="0.35">
      <c r="B4605" s="310"/>
      <c r="C4605" s="294" t="str">
        <f>IF(F4605-G4605&lt;&gt;0,Journal!C4601,"")</f>
        <v/>
      </c>
      <c r="D4605" s="66" t="str">
        <f>IF(F4605-G4605&lt;&gt;0,Journal!D4601,"")</f>
        <v/>
      </c>
      <c r="E4605" s="295" t="str">
        <f>IF(F4605-G4605&lt;&gt;0,Journal!E4601,"")</f>
        <v/>
      </c>
      <c r="F4605" s="296"/>
      <c r="G4605" s="296"/>
      <c r="H4605" s="296">
        <f t="shared" si="71"/>
        <v>0</v>
      </c>
      <c r="I4605" s="311"/>
    </row>
    <row r="4606" spans="2:9" x14ac:dyDescent="0.35">
      <c r="B4606" s="310"/>
      <c r="C4606" s="294" t="str">
        <f>IF(F4606-G4606&lt;&gt;0,Journal!C4602,"")</f>
        <v/>
      </c>
      <c r="D4606" s="66" t="str">
        <f>IF(F4606-G4606&lt;&gt;0,Journal!D4602,"")</f>
        <v/>
      </c>
      <c r="E4606" s="295" t="str">
        <f>IF(F4606-G4606&lt;&gt;0,Journal!E4602,"")</f>
        <v/>
      </c>
      <c r="F4606" s="296"/>
      <c r="G4606" s="296"/>
      <c r="H4606" s="296">
        <f t="shared" si="71"/>
        <v>0</v>
      </c>
      <c r="I4606" s="311"/>
    </row>
    <row r="4607" spans="2:9" x14ac:dyDescent="0.35">
      <c r="B4607" s="310"/>
      <c r="C4607" s="294" t="str">
        <f>IF(F4607-G4607&lt;&gt;0,Journal!C4603,"")</f>
        <v/>
      </c>
      <c r="D4607" s="66" t="str">
        <f>IF(F4607-G4607&lt;&gt;0,Journal!D4603,"")</f>
        <v/>
      </c>
      <c r="E4607" s="295" t="str">
        <f>IF(F4607-G4607&lt;&gt;0,Journal!E4603,"")</f>
        <v/>
      </c>
      <c r="F4607" s="296"/>
      <c r="G4607" s="296"/>
      <c r="H4607" s="296">
        <f t="shared" si="71"/>
        <v>0</v>
      </c>
      <c r="I4607" s="311"/>
    </row>
    <row r="4608" spans="2:9" x14ac:dyDescent="0.35">
      <c r="B4608" s="310"/>
      <c r="C4608" s="294" t="str">
        <f>IF(F4608-G4608&lt;&gt;0,Journal!C4604,"")</f>
        <v/>
      </c>
      <c r="D4608" s="66" t="str">
        <f>IF(F4608-G4608&lt;&gt;0,Journal!D4604,"")</f>
        <v/>
      </c>
      <c r="E4608" s="295" t="str">
        <f>IF(F4608-G4608&lt;&gt;0,Journal!E4604,"")</f>
        <v/>
      </c>
      <c r="F4608" s="296"/>
      <c r="G4608" s="296"/>
      <c r="H4608" s="296">
        <f t="shared" si="71"/>
        <v>0</v>
      </c>
      <c r="I4608" s="311"/>
    </row>
    <row r="4609" spans="2:9" x14ac:dyDescent="0.35">
      <c r="B4609" s="310"/>
      <c r="C4609" s="294" t="str">
        <f>IF(F4609-G4609&lt;&gt;0,Journal!C4605,"")</f>
        <v/>
      </c>
      <c r="D4609" s="66" t="str">
        <f>IF(F4609-G4609&lt;&gt;0,Journal!D4605,"")</f>
        <v/>
      </c>
      <c r="E4609" s="295" t="str">
        <f>IF(F4609-G4609&lt;&gt;0,Journal!E4605,"")</f>
        <v/>
      </c>
      <c r="F4609" s="296"/>
      <c r="G4609" s="296"/>
      <c r="H4609" s="296">
        <f t="shared" si="71"/>
        <v>0</v>
      </c>
      <c r="I4609" s="311"/>
    </row>
    <row r="4610" spans="2:9" x14ac:dyDescent="0.35">
      <c r="B4610" s="310"/>
      <c r="C4610" s="294" t="str">
        <f>IF(F4610-G4610&lt;&gt;0,Journal!C4606,"")</f>
        <v/>
      </c>
      <c r="D4610" s="66" t="str">
        <f>IF(F4610-G4610&lt;&gt;0,Journal!D4606,"")</f>
        <v/>
      </c>
      <c r="E4610" s="295" t="str">
        <f>IF(F4610-G4610&lt;&gt;0,Journal!E4606,"")</f>
        <v/>
      </c>
      <c r="F4610" s="296"/>
      <c r="G4610" s="296"/>
      <c r="H4610" s="296">
        <f t="shared" si="71"/>
        <v>0</v>
      </c>
      <c r="I4610" s="311"/>
    </row>
    <row r="4611" spans="2:9" x14ac:dyDescent="0.35">
      <c r="B4611" s="310"/>
      <c r="C4611" s="294" t="str">
        <f>IF(F4611-G4611&lt;&gt;0,Journal!C4607,"")</f>
        <v/>
      </c>
      <c r="D4611" s="66" t="str">
        <f>IF(F4611-G4611&lt;&gt;0,Journal!D4607,"")</f>
        <v/>
      </c>
      <c r="E4611" s="295" t="str">
        <f>IF(F4611-G4611&lt;&gt;0,Journal!E4607,"")</f>
        <v/>
      </c>
      <c r="F4611" s="296"/>
      <c r="G4611" s="296"/>
      <c r="H4611" s="296">
        <f t="shared" si="71"/>
        <v>0</v>
      </c>
      <c r="I4611" s="311"/>
    </row>
    <row r="4612" spans="2:9" x14ac:dyDescent="0.35">
      <c r="B4612" s="310"/>
      <c r="C4612" s="294" t="str">
        <f>IF(F4612-G4612&lt;&gt;0,Journal!C4608,"")</f>
        <v/>
      </c>
      <c r="D4612" s="66" t="str">
        <f>IF(F4612-G4612&lt;&gt;0,Journal!D4608,"")</f>
        <v/>
      </c>
      <c r="E4612" s="295" t="str">
        <f>IF(F4612-G4612&lt;&gt;0,Journal!E4608,"")</f>
        <v/>
      </c>
      <c r="F4612" s="296"/>
      <c r="G4612" s="296"/>
      <c r="H4612" s="296">
        <f t="shared" si="71"/>
        <v>0</v>
      </c>
      <c r="I4612" s="311"/>
    </row>
    <row r="4613" spans="2:9" x14ac:dyDescent="0.35">
      <c r="B4613" s="310"/>
      <c r="C4613" s="294" t="str">
        <f>IF(F4613-G4613&lt;&gt;0,Journal!C4609,"")</f>
        <v/>
      </c>
      <c r="D4613" s="66" t="str">
        <f>IF(F4613-G4613&lt;&gt;0,Journal!D4609,"")</f>
        <v/>
      </c>
      <c r="E4613" s="295" t="str">
        <f>IF(F4613-G4613&lt;&gt;0,Journal!E4609,"")</f>
        <v/>
      </c>
      <c r="F4613" s="296"/>
      <c r="G4613" s="296"/>
      <c r="H4613" s="296">
        <f t="shared" si="71"/>
        <v>0</v>
      </c>
      <c r="I4613" s="311"/>
    </row>
    <row r="4614" spans="2:9" x14ac:dyDescent="0.35">
      <c r="B4614" s="310"/>
      <c r="C4614" s="294" t="str">
        <f>IF(F4614-G4614&lt;&gt;0,Journal!C4610,"")</f>
        <v/>
      </c>
      <c r="D4614" s="66" t="str">
        <f>IF(F4614-G4614&lt;&gt;0,Journal!D4610,"")</f>
        <v/>
      </c>
      <c r="E4614" s="295" t="str">
        <f>IF(F4614-G4614&lt;&gt;0,Journal!E4610,"")</f>
        <v/>
      </c>
      <c r="F4614" s="296"/>
      <c r="G4614" s="296"/>
      <c r="H4614" s="296">
        <f t="shared" si="71"/>
        <v>0</v>
      </c>
      <c r="I4614" s="311"/>
    </row>
    <row r="4615" spans="2:9" x14ac:dyDescent="0.35">
      <c r="B4615" s="310"/>
      <c r="C4615" s="294" t="str">
        <f>IF(F4615-G4615&lt;&gt;0,Journal!C4611,"")</f>
        <v/>
      </c>
      <c r="D4615" s="66" t="str">
        <f>IF(F4615-G4615&lt;&gt;0,Journal!D4611,"")</f>
        <v/>
      </c>
      <c r="E4615" s="295" t="str">
        <f>IF(F4615-G4615&lt;&gt;0,Journal!E4611,"")</f>
        <v/>
      </c>
      <c r="F4615" s="296"/>
      <c r="G4615" s="296"/>
      <c r="H4615" s="296">
        <f t="shared" si="71"/>
        <v>0</v>
      </c>
      <c r="I4615" s="311"/>
    </row>
    <row r="4616" spans="2:9" x14ac:dyDescent="0.35">
      <c r="B4616" s="310"/>
      <c r="C4616" s="294" t="str">
        <f>IF(F4616-G4616&lt;&gt;0,Journal!C4612,"")</f>
        <v/>
      </c>
      <c r="D4616" s="66" t="str">
        <f>IF(F4616-G4616&lt;&gt;0,Journal!D4612,"")</f>
        <v/>
      </c>
      <c r="E4616" s="295" t="str">
        <f>IF(F4616-G4616&lt;&gt;0,Journal!E4612,"")</f>
        <v/>
      </c>
      <c r="F4616" s="296"/>
      <c r="G4616" s="296"/>
      <c r="H4616" s="296">
        <f t="shared" si="71"/>
        <v>0</v>
      </c>
      <c r="I4616" s="311"/>
    </row>
    <row r="4617" spans="2:9" x14ac:dyDescent="0.35">
      <c r="B4617" s="310"/>
      <c r="C4617" s="294" t="str">
        <f>IF(F4617-G4617&lt;&gt;0,Journal!C4613,"")</f>
        <v/>
      </c>
      <c r="D4617" s="66" t="str">
        <f>IF(F4617-G4617&lt;&gt;0,Journal!D4613,"")</f>
        <v/>
      </c>
      <c r="E4617" s="295" t="str">
        <f>IF(F4617-G4617&lt;&gt;0,Journal!E4613,"")</f>
        <v/>
      </c>
      <c r="F4617" s="296"/>
      <c r="G4617" s="296"/>
      <c r="H4617" s="296">
        <f t="shared" si="71"/>
        <v>0</v>
      </c>
      <c r="I4617" s="311"/>
    </row>
    <row r="4618" spans="2:9" x14ac:dyDescent="0.35">
      <c r="B4618" s="310"/>
      <c r="C4618" s="294" t="str">
        <f>IF(F4618-G4618&lt;&gt;0,Journal!C4614,"")</f>
        <v/>
      </c>
      <c r="D4618" s="66" t="str">
        <f>IF(F4618-G4618&lt;&gt;0,Journal!D4614,"")</f>
        <v/>
      </c>
      <c r="E4618" s="295" t="str">
        <f>IF(F4618-G4618&lt;&gt;0,Journal!E4614,"")</f>
        <v/>
      </c>
      <c r="F4618" s="296"/>
      <c r="G4618" s="296"/>
      <c r="H4618" s="296">
        <f t="shared" si="71"/>
        <v>0</v>
      </c>
      <c r="I4618" s="311"/>
    </row>
    <row r="4619" spans="2:9" x14ac:dyDescent="0.35">
      <c r="B4619" s="310"/>
      <c r="C4619" s="294" t="str">
        <f>IF(F4619-G4619&lt;&gt;0,Journal!C4615,"")</f>
        <v/>
      </c>
      <c r="D4619" s="66" t="str">
        <f>IF(F4619-G4619&lt;&gt;0,Journal!D4615,"")</f>
        <v/>
      </c>
      <c r="E4619" s="295" t="str">
        <f>IF(F4619-G4619&lt;&gt;0,Journal!E4615,"")</f>
        <v/>
      </c>
      <c r="F4619" s="296"/>
      <c r="G4619" s="296"/>
      <c r="H4619" s="296">
        <f t="shared" si="71"/>
        <v>0</v>
      </c>
      <c r="I4619" s="311"/>
    </row>
    <row r="4620" spans="2:9" x14ac:dyDescent="0.35">
      <c r="B4620" s="310"/>
      <c r="C4620" s="294" t="str">
        <f>IF(F4620-G4620&lt;&gt;0,Journal!C4616,"")</f>
        <v/>
      </c>
      <c r="D4620" s="66" t="str">
        <f>IF(F4620-G4620&lt;&gt;0,Journal!D4616,"")</f>
        <v/>
      </c>
      <c r="E4620" s="295" t="str">
        <f>IF(F4620-G4620&lt;&gt;0,Journal!E4616,"")</f>
        <v/>
      </c>
      <c r="F4620" s="296"/>
      <c r="G4620" s="296"/>
      <c r="H4620" s="296">
        <f t="shared" si="71"/>
        <v>0</v>
      </c>
      <c r="I4620" s="311"/>
    </row>
    <row r="4621" spans="2:9" x14ac:dyDescent="0.35">
      <c r="B4621" s="310"/>
      <c r="C4621" s="294" t="str">
        <f>IF(F4621-G4621&lt;&gt;0,Journal!C4617,"")</f>
        <v/>
      </c>
      <c r="D4621" s="66" t="str">
        <f>IF(F4621-G4621&lt;&gt;0,Journal!D4617,"")</f>
        <v/>
      </c>
      <c r="E4621" s="295" t="str">
        <f>IF(F4621-G4621&lt;&gt;0,Journal!E4617,"")</f>
        <v/>
      </c>
      <c r="F4621" s="296"/>
      <c r="G4621" s="296"/>
      <c r="H4621" s="296">
        <f t="shared" si="71"/>
        <v>0</v>
      </c>
      <c r="I4621" s="311"/>
    </row>
    <row r="4622" spans="2:9" x14ac:dyDescent="0.35">
      <c r="B4622" s="310"/>
      <c r="C4622" s="294" t="str">
        <f>IF(F4622-G4622&lt;&gt;0,Journal!C4618,"")</f>
        <v/>
      </c>
      <c r="D4622" s="66" t="str">
        <f>IF(F4622-G4622&lt;&gt;0,Journal!D4618,"")</f>
        <v/>
      </c>
      <c r="E4622" s="295" t="str">
        <f>IF(F4622-G4622&lt;&gt;0,Journal!E4618,"")</f>
        <v/>
      </c>
      <c r="F4622" s="296"/>
      <c r="G4622" s="296"/>
      <c r="H4622" s="296">
        <f t="shared" si="71"/>
        <v>0</v>
      </c>
      <c r="I4622" s="311"/>
    </row>
    <row r="4623" spans="2:9" x14ac:dyDescent="0.35">
      <c r="B4623" s="310"/>
      <c r="C4623" s="294" t="str">
        <f>IF(F4623-G4623&lt;&gt;0,Journal!C4619,"")</f>
        <v/>
      </c>
      <c r="D4623" s="66" t="str">
        <f>IF(F4623-G4623&lt;&gt;0,Journal!D4619,"")</f>
        <v/>
      </c>
      <c r="E4623" s="295" t="str">
        <f>IF(F4623-G4623&lt;&gt;0,Journal!E4619,"")</f>
        <v/>
      </c>
      <c r="F4623" s="296"/>
      <c r="G4623" s="296"/>
      <c r="H4623" s="296">
        <f t="shared" si="71"/>
        <v>0</v>
      </c>
      <c r="I4623" s="311"/>
    </row>
    <row r="4624" spans="2:9" x14ac:dyDescent="0.35">
      <c r="B4624" s="310"/>
      <c r="C4624" s="294" t="str">
        <f>IF(F4624-G4624&lt;&gt;0,Journal!C4620,"")</f>
        <v/>
      </c>
      <c r="D4624" s="66" t="str">
        <f>IF(F4624-G4624&lt;&gt;0,Journal!D4620,"")</f>
        <v/>
      </c>
      <c r="E4624" s="295" t="str">
        <f>IF(F4624-G4624&lt;&gt;0,Journal!E4620,"")</f>
        <v/>
      </c>
      <c r="F4624" s="296"/>
      <c r="G4624" s="296"/>
      <c r="H4624" s="296">
        <f t="shared" ref="H4624:H4687" si="72">IF($F$9="Debit",(H4623+F4624-G4624),(H4623+G4624-F4624))</f>
        <v>0</v>
      </c>
      <c r="I4624" s="311"/>
    </row>
    <row r="4625" spans="2:9" x14ac:dyDescent="0.35">
      <c r="B4625" s="310"/>
      <c r="C4625" s="294" t="str">
        <f>IF(F4625-G4625&lt;&gt;0,Journal!C4621,"")</f>
        <v/>
      </c>
      <c r="D4625" s="66" t="str">
        <f>IF(F4625-G4625&lt;&gt;0,Journal!D4621,"")</f>
        <v/>
      </c>
      <c r="E4625" s="295" t="str">
        <f>IF(F4625-G4625&lt;&gt;0,Journal!E4621,"")</f>
        <v/>
      </c>
      <c r="F4625" s="296"/>
      <c r="G4625" s="296"/>
      <c r="H4625" s="296">
        <f t="shared" si="72"/>
        <v>0</v>
      </c>
      <c r="I4625" s="311"/>
    </row>
    <row r="4626" spans="2:9" x14ac:dyDescent="0.35">
      <c r="B4626" s="310"/>
      <c r="C4626" s="294" t="str">
        <f>IF(F4626-G4626&lt;&gt;0,Journal!C4622,"")</f>
        <v/>
      </c>
      <c r="D4626" s="66" t="str">
        <f>IF(F4626-G4626&lt;&gt;0,Journal!D4622,"")</f>
        <v/>
      </c>
      <c r="E4626" s="295" t="str">
        <f>IF(F4626-G4626&lt;&gt;0,Journal!E4622,"")</f>
        <v/>
      </c>
      <c r="F4626" s="296"/>
      <c r="G4626" s="296"/>
      <c r="H4626" s="296">
        <f t="shared" si="72"/>
        <v>0</v>
      </c>
      <c r="I4626" s="311"/>
    </row>
    <row r="4627" spans="2:9" x14ac:dyDescent="0.35">
      <c r="B4627" s="310"/>
      <c r="C4627" s="294" t="str">
        <f>IF(F4627-G4627&lt;&gt;0,Journal!C4623,"")</f>
        <v/>
      </c>
      <c r="D4627" s="66" t="str">
        <f>IF(F4627-G4627&lt;&gt;0,Journal!D4623,"")</f>
        <v/>
      </c>
      <c r="E4627" s="295" t="str">
        <f>IF(F4627-G4627&lt;&gt;0,Journal!E4623,"")</f>
        <v/>
      </c>
      <c r="F4627" s="296"/>
      <c r="G4627" s="296"/>
      <c r="H4627" s="296">
        <f t="shared" si="72"/>
        <v>0</v>
      </c>
      <c r="I4627" s="311"/>
    </row>
    <row r="4628" spans="2:9" x14ac:dyDescent="0.35">
      <c r="B4628" s="310"/>
      <c r="C4628" s="294" t="str">
        <f>IF(F4628-G4628&lt;&gt;0,Journal!C4624,"")</f>
        <v/>
      </c>
      <c r="D4628" s="66" t="str">
        <f>IF(F4628-G4628&lt;&gt;0,Journal!D4624,"")</f>
        <v/>
      </c>
      <c r="E4628" s="295" t="str">
        <f>IF(F4628-G4628&lt;&gt;0,Journal!E4624,"")</f>
        <v/>
      </c>
      <c r="F4628" s="296"/>
      <c r="G4628" s="296"/>
      <c r="H4628" s="296">
        <f t="shared" si="72"/>
        <v>0</v>
      </c>
      <c r="I4628" s="311"/>
    </row>
    <row r="4629" spans="2:9" x14ac:dyDescent="0.35">
      <c r="B4629" s="310"/>
      <c r="C4629" s="294" t="str">
        <f>IF(F4629-G4629&lt;&gt;0,Journal!C4625,"")</f>
        <v/>
      </c>
      <c r="D4629" s="66" t="str">
        <f>IF(F4629-G4629&lt;&gt;0,Journal!D4625,"")</f>
        <v/>
      </c>
      <c r="E4629" s="295" t="str">
        <f>IF(F4629-G4629&lt;&gt;0,Journal!E4625,"")</f>
        <v/>
      </c>
      <c r="F4629" s="296"/>
      <c r="G4629" s="296"/>
      <c r="H4629" s="296">
        <f t="shared" si="72"/>
        <v>0</v>
      </c>
      <c r="I4629" s="311"/>
    </row>
    <row r="4630" spans="2:9" x14ac:dyDescent="0.35">
      <c r="B4630" s="310"/>
      <c r="C4630" s="294" t="str">
        <f>IF(F4630-G4630&lt;&gt;0,Journal!C4626,"")</f>
        <v/>
      </c>
      <c r="D4630" s="66" t="str">
        <f>IF(F4630-G4630&lt;&gt;0,Journal!D4626,"")</f>
        <v/>
      </c>
      <c r="E4630" s="295" t="str">
        <f>IF(F4630-G4630&lt;&gt;0,Journal!E4626,"")</f>
        <v/>
      </c>
      <c r="F4630" s="296"/>
      <c r="G4630" s="296"/>
      <c r="H4630" s="296">
        <f t="shared" si="72"/>
        <v>0</v>
      </c>
      <c r="I4630" s="311"/>
    </row>
    <row r="4631" spans="2:9" x14ac:dyDescent="0.35">
      <c r="B4631" s="310"/>
      <c r="C4631" s="294" t="str">
        <f>IF(F4631-G4631&lt;&gt;0,Journal!C4627,"")</f>
        <v/>
      </c>
      <c r="D4631" s="66" t="str">
        <f>IF(F4631-G4631&lt;&gt;0,Journal!D4627,"")</f>
        <v/>
      </c>
      <c r="E4631" s="295" t="str">
        <f>IF(F4631-G4631&lt;&gt;0,Journal!E4627,"")</f>
        <v/>
      </c>
      <c r="F4631" s="296"/>
      <c r="G4631" s="296"/>
      <c r="H4631" s="296">
        <f t="shared" si="72"/>
        <v>0</v>
      </c>
      <c r="I4631" s="311"/>
    </row>
    <row r="4632" spans="2:9" x14ac:dyDescent="0.35">
      <c r="B4632" s="310"/>
      <c r="C4632" s="294" t="str">
        <f>IF(F4632-G4632&lt;&gt;0,Journal!C4628,"")</f>
        <v/>
      </c>
      <c r="D4632" s="66" t="str">
        <f>IF(F4632-G4632&lt;&gt;0,Journal!D4628,"")</f>
        <v/>
      </c>
      <c r="E4632" s="295" t="str">
        <f>IF(F4632-G4632&lt;&gt;0,Journal!E4628,"")</f>
        <v/>
      </c>
      <c r="F4632" s="296"/>
      <c r="G4632" s="296"/>
      <c r="H4632" s="296">
        <f t="shared" si="72"/>
        <v>0</v>
      </c>
      <c r="I4632" s="311"/>
    </row>
    <row r="4633" spans="2:9" x14ac:dyDescent="0.35">
      <c r="B4633" s="310"/>
      <c r="C4633" s="294" t="str">
        <f>IF(F4633-G4633&lt;&gt;0,Journal!C4629,"")</f>
        <v/>
      </c>
      <c r="D4633" s="66" t="str">
        <f>IF(F4633-G4633&lt;&gt;0,Journal!D4629,"")</f>
        <v/>
      </c>
      <c r="E4633" s="295" t="str">
        <f>IF(F4633-G4633&lt;&gt;0,Journal!E4629,"")</f>
        <v/>
      </c>
      <c r="F4633" s="296"/>
      <c r="G4633" s="296"/>
      <c r="H4633" s="296">
        <f t="shared" si="72"/>
        <v>0</v>
      </c>
      <c r="I4633" s="311"/>
    </row>
    <row r="4634" spans="2:9" x14ac:dyDescent="0.35">
      <c r="B4634" s="310"/>
      <c r="C4634" s="294" t="str">
        <f>IF(F4634-G4634&lt;&gt;0,Journal!C4630,"")</f>
        <v/>
      </c>
      <c r="D4634" s="66" t="str">
        <f>IF(F4634-G4634&lt;&gt;0,Journal!D4630,"")</f>
        <v/>
      </c>
      <c r="E4634" s="295" t="str">
        <f>IF(F4634-G4634&lt;&gt;0,Journal!E4630,"")</f>
        <v/>
      </c>
      <c r="F4634" s="296"/>
      <c r="G4634" s="296"/>
      <c r="H4634" s="296">
        <f t="shared" si="72"/>
        <v>0</v>
      </c>
      <c r="I4634" s="311"/>
    </row>
    <row r="4635" spans="2:9" x14ac:dyDescent="0.35">
      <c r="B4635" s="310"/>
      <c r="C4635" s="294" t="str">
        <f>IF(F4635-G4635&lt;&gt;0,Journal!C4631,"")</f>
        <v/>
      </c>
      <c r="D4635" s="66" t="str">
        <f>IF(F4635-G4635&lt;&gt;0,Journal!D4631,"")</f>
        <v/>
      </c>
      <c r="E4635" s="295" t="str">
        <f>IF(F4635-G4635&lt;&gt;0,Journal!E4631,"")</f>
        <v/>
      </c>
      <c r="F4635" s="296"/>
      <c r="G4635" s="296"/>
      <c r="H4635" s="296">
        <f t="shared" si="72"/>
        <v>0</v>
      </c>
      <c r="I4635" s="311"/>
    </row>
    <row r="4636" spans="2:9" x14ac:dyDescent="0.35">
      <c r="B4636" s="310"/>
      <c r="C4636" s="294" t="str">
        <f>IF(F4636-G4636&lt;&gt;0,Journal!C4632,"")</f>
        <v/>
      </c>
      <c r="D4636" s="66" t="str">
        <f>IF(F4636-G4636&lt;&gt;0,Journal!D4632,"")</f>
        <v/>
      </c>
      <c r="E4636" s="295" t="str">
        <f>IF(F4636-G4636&lt;&gt;0,Journal!E4632,"")</f>
        <v/>
      </c>
      <c r="F4636" s="296"/>
      <c r="G4636" s="296"/>
      <c r="H4636" s="296">
        <f t="shared" si="72"/>
        <v>0</v>
      </c>
      <c r="I4636" s="311"/>
    </row>
    <row r="4637" spans="2:9" x14ac:dyDescent="0.35">
      <c r="B4637" s="310"/>
      <c r="C4637" s="294" t="str">
        <f>IF(F4637-G4637&lt;&gt;0,Journal!C4633,"")</f>
        <v/>
      </c>
      <c r="D4637" s="66" t="str">
        <f>IF(F4637-G4637&lt;&gt;0,Journal!D4633,"")</f>
        <v/>
      </c>
      <c r="E4637" s="295" t="str">
        <f>IF(F4637-G4637&lt;&gt;0,Journal!E4633,"")</f>
        <v/>
      </c>
      <c r="F4637" s="296"/>
      <c r="G4637" s="296"/>
      <c r="H4637" s="296">
        <f t="shared" si="72"/>
        <v>0</v>
      </c>
      <c r="I4637" s="311"/>
    </row>
    <row r="4638" spans="2:9" x14ac:dyDescent="0.35">
      <c r="B4638" s="310"/>
      <c r="C4638" s="294" t="str">
        <f>IF(F4638-G4638&lt;&gt;0,Journal!C4634,"")</f>
        <v/>
      </c>
      <c r="D4638" s="66" t="str">
        <f>IF(F4638-G4638&lt;&gt;0,Journal!D4634,"")</f>
        <v/>
      </c>
      <c r="E4638" s="295" t="str">
        <f>IF(F4638-G4638&lt;&gt;0,Journal!E4634,"")</f>
        <v/>
      </c>
      <c r="F4638" s="296"/>
      <c r="G4638" s="296"/>
      <c r="H4638" s="296">
        <f t="shared" si="72"/>
        <v>0</v>
      </c>
      <c r="I4638" s="311"/>
    </row>
    <row r="4639" spans="2:9" x14ac:dyDescent="0.35">
      <c r="B4639" s="310"/>
      <c r="C4639" s="294" t="str">
        <f>IF(F4639-G4639&lt;&gt;0,Journal!C4635,"")</f>
        <v/>
      </c>
      <c r="D4639" s="66" t="str">
        <f>IF(F4639-G4639&lt;&gt;0,Journal!D4635,"")</f>
        <v/>
      </c>
      <c r="E4639" s="295" t="str">
        <f>IF(F4639-G4639&lt;&gt;0,Journal!E4635,"")</f>
        <v/>
      </c>
      <c r="F4639" s="296"/>
      <c r="G4639" s="296"/>
      <c r="H4639" s="296">
        <f t="shared" si="72"/>
        <v>0</v>
      </c>
      <c r="I4639" s="311"/>
    </row>
    <row r="4640" spans="2:9" x14ac:dyDescent="0.35">
      <c r="B4640" s="310"/>
      <c r="C4640" s="294" t="str">
        <f>IF(F4640-G4640&lt;&gt;0,Journal!C4636,"")</f>
        <v/>
      </c>
      <c r="D4640" s="66" t="str">
        <f>IF(F4640-G4640&lt;&gt;0,Journal!D4636,"")</f>
        <v/>
      </c>
      <c r="E4640" s="295" t="str">
        <f>IF(F4640-G4640&lt;&gt;0,Journal!E4636,"")</f>
        <v/>
      </c>
      <c r="F4640" s="296"/>
      <c r="G4640" s="296"/>
      <c r="H4640" s="296">
        <f t="shared" si="72"/>
        <v>0</v>
      </c>
      <c r="I4640" s="311"/>
    </row>
    <row r="4641" spans="2:9" x14ac:dyDescent="0.35">
      <c r="B4641" s="310"/>
      <c r="C4641" s="294" t="str">
        <f>IF(F4641-G4641&lt;&gt;0,Journal!C4637,"")</f>
        <v/>
      </c>
      <c r="D4641" s="66" t="str">
        <f>IF(F4641-G4641&lt;&gt;0,Journal!D4637,"")</f>
        <v/>
      </c>
      <c r="E4641" s="295" t="str">
        <f>IF(F4641-G4641&lt;&gt;0,Journal!E4637,"")</f>
        <v/>
      </c>
      <c r="F4641" s="296"/>
      <c r="G4641" s="296"/>
      <c r="H4641" s="296">
        <f t="shared" si="72"/>
        <v>0</v>
      </c>
      <c r="I4641" s="311"/>
    </row>
    <row r="4642" spans="2:9" x14ac:dyDescent="0.35">
      <c r="B4642" s="310"/>
      <c r="C4642" s="294" t="str">
        <f>IF(F4642-G4642&lt;&gt;0,Journal!C4638,"")</f>
        <v/>
      </c>
      <c r="D4642" s="66" t="str">
        <f>IF(F4642-G4642&lt;&gt;0,Journal!D4638,"")</f>
        <v/>
      </c>
      <c r="E4642" s="295" t="str">
        <f>IF(F4642-G4642&lt;&gt;0,Journal!E4638,"")</f>
        <v/>
      </c>
      <c r="F4642" s="296"/>
      <c r="G4642" s="296"/>
      <c r="H4642" s="296">
        <f t="shared" si="72"/>
        <v>0</v>
      </c>
      <c r="I4642" s="311"/>
    </row>
    <row r="4643" spans="2:9" x14ac:dyDescent="0.35">
      <c r="B4643" s="310"/>
      <c r="C4643" s="294" t="str">
        <f>IF(F4643-G4643&lt;&gt;0,Journal!C4639,"")</f>
        <v/>
      </c>
      <c r="D4643" s="66" t="str">
        <f>IF(F4643-G4643&lt;&gt;0,Journal!D4639,"")</f>
        <v/>
      </c>
      <c r="E4643" s="295" t="str">
        <f>IF(F4643-G4643&lt;&gt;0,Journal!E4639,"")</f>
        <v/>
      </c>
      <c r="F4643" s="296"/>
      <c r="G4643" s="296"/>
      <c r="H4643" s="296">
        <f t="shared" si="72"/>
        <v>0</v>
      </c>
      <c r="I4643" s="311"/>
    </row>
    <row r="4644" spans="2:9" x14ac:dyDescent="0.35">
      <c r="B4644" s="310"/>
      <c r="C4644" s="294" t="str">
        <f>IF(F4644-G4644&lt;&gt;0,Journal!C4640,"")</f>
        <v/>
      </c>
      <c r="D4644" s="66" t="str">
        <f>IF(F4644-G4644&lt;&gt;0,Journal!D4640,"")</f>
        <v/>
      </c>
      <c r="E4644" s="295" t="str">
        <f>IF(F4644-G4644&lt;&gt;0,Journal!E4640,"")</f>
        <v/>
      </c>
      <c r="F4644" s="296"/>
      <c r="G4644" s="296"/>
      <c r="H4644" s="296">
        <f t="shared" si="72"/>
        <v>0</v>
      </c>
      <c r="I4644" s="311"/>
    </row>
    <row r="4645" spans="2:9" x14ac:dyDescent="0.35">
      <c r="B4645" s="310"/>
      <c r="C4645" s="294" t="str">
        <f>IF(F4645-G4645&lt;&gt;0,Journal!C4641,"")</f>
        <v/>
      </c>
      <c r="D4645" s="66" t="str">
        <f>IF(F4645-G4645&lt;&gt;0,Journal!D4641,"")</f>
        <v/>
      </c>
      <c r="E4645" s="295" t="str">
        <f>IF(F4645-G4645&lt;&gt;0,Journal!E4641,"")</f>
        <v/>
      </c>
      <c r="F4645" s="296"/>
      <c r="G4645" s="296"/>
      <c r="H4645" s="296">
        <f t="shared" si="72"/>
        <v>0</v>
      </c>
      <c r="I4645" s="311"/>
    </row>
    <row r="4646" spans="2:9" x14ac:dyDescent="0.35">
      <c r="B4646" s="310"/>
      <c r="C4646" s="294" t="str">
        <f>IF(F4646-G4646&lt;&gt;0,Journal!C4642,"")</f>
        <v/>
      </c>
      <c r="D4646" s="66" t="str">
        <f>IF(F4646-G4646&lt;&gt;0,Journal!D4642,"")</f>
        <v/>
      </c>
      <c r="E4646" s="295" t="str">
        <f>IF(F4646-G4646&lt;&gt;0,Journal!E4642,"")</f>
        <v/>
      </c>
      <c r="F4646" s="296"/>
      <c r="G4646" s="296"/>
      <c r="H4646" s="296">
        <f t="shared" si="72"/>
        <v>0</v>
      </c>
      <c r="I4646" s="311"/>
    </row>
    <row r="4647" spans="2:9" x14ac:dyDescent="0.35">
      <c r="B4647" s="310"/>
      <c r="C4647" s="294" t="str">
        <f>IF(F4647-G4647&lt;&gt;0,Journal!C4643,"")</f>
        <v/>
      </c>
      <c r="D4647" s="66" t="str">
        <f>IF(F4647-G4647&lt;&gt;0,Journal!D4643,"")</f>
        <v/>
      </c>
      <c r="E4647" s="295" t="str">
        <f>IF(F4647-G4647&lt;&gt;0,Journal!E4643,"")</f>
        <v/>
      </c>
      <c r="F4647" s="296"/>
      <c r="G4647" s="296"/>
      <c r="H4647" s="296">
        <f t="shared" si="72"/>
        <v>0</v>
      </c>
      <c r="I4647" s="311"/>
    </row>
    <row r="4648" spans="2:9" x14ac:dyDescent="0.35">
      <c r="B4648" s="310"/>
      <c r="C4648" s="294" t="str">
        <f>IF(F4648-G4648&lt;&gt;0,Journal!C4644,"")</f>
        <v/>
      </c>
      <c r="D4648" s="66" t="str">
        <f>IF(F4648-G4648&lt;&gt;0,Journal!D4644,"")</f>
        <v/>
      </c>
      <c r="E4648" s="295" t="str">
        <f>IF(F4648-G4648&lt;&gt;0,Journal!E4644,"")</f>
        <v/>
      </c>
      <c r="F4648" s="296"/>
      <c r="G4648" s="296"/>
      <c r="H4648" s="296">
        <f t="shared" si="72"/>
        <v>0</v>
      </c>
      <c r="I4648" s="311"/>
    </row>
    <row r="4649" spans="2:9" x14ac:dyDescent="0.35">
      <c r="B4649" s="310"/>
      <c r="C4649" s="294" t="str">
        <f>IF(F4649-G4649&lt;&gt;0,Journal!C4645,"")</f>
        <v/>
      </c>
      <c r="D4649" s="66" t="str">
        <f>IF(F4649-G4649&lt;&gt;0,Journal!D4645,"")</f>
        <v/>
      </c>
      <c r="E4649" s="295" t="str">
        <f>IF(F4649-G4649&lt;&gt;0,Journal!E4645,"")</f>
        <v/>
      </c>
      <c r="F4649" s="296"/>
      <c r="G4649" s="296"/>
      <c r="H4649" s="296">
        <f t="shared" si="72"/>
        <v>0</v>
      </c>
      <c r="I4649" s="311"/>
    </row>
    <row r="4650" spans="2:9" x14ac:dyDescent="0.35">
      <c r="B4650" s="310"/>
      <c r="C4650" s="294" t="str">
        <f>IF(F4650-G4650&lt;&gt;0,Journal!C4646,"")</f>
        <v/>
      </c>
      <c r="D4650" s="66" t="str">
        <f>IF(F4650-G4650&lt;&gt;0,Journal!D4646,"")</f>
        <v/>
      </c>
      <c r="E4650" s="295" t="str">
        <f>IF(F4650-G4650&lt;&gt;0,Journal!E4646,"")</f>
        <v/>
      </c>
      <c r="F4650" s="296"/>
      <c r="G4650" s="296"/>
      <c r="H4650" s="296">
        <f t="shared" si="72"/>
        <v>0</v>
      </c>
      <c r="I4650" s="311"/>
    </row>
    <row r="4651" spans="2:9" x14ac:dyDescent="0.35">
      <c r="B4651" s="310"/>
      <c r="C4651" s="294" t="str">
        <f>IF(F4651-G4651&lt;&gt;0,Journal!C4647,"")</f>
        <v/>
      </c>
      <c r="D4651" s="66" t="str">
        <f>IF(F4651-G4651&lt;&gt;0,Journal!D4647,"")</f>
        <v/>
      </c>
      <c r="E4651" s="295" t="str">
        <f>IF(F4651-G4651&lt;&gt;0,Journal!E4647,"")</f>
        <v/>
      </c>
      <c r="F4651" s="296"/>
      <c r="G4651" s="296"/>
      <c r="H4651" s="296">
        <f t="shared" si="72"/>
        <v>0</v>
      </c>
      <c r="I4651" s="311"/>
    </row>
    <row r="4652" spans="2:9" x14ac:dyDescent="0.35">
      <c r="B4652" s="310"/>
      <c r="C4652" s="294" t="str">
        <f>IF(F4652-G4652&lt;&gt;0,Journal!C4648,"")</f>
        <v/>
      </c>
      <c r="D4652" s="66" t="str">
        <f>IF(F4652-G4652&lt;&gt;0,Journal!D4648,"")</f>
        <v/>
      </c>
      <c r="E4652" s="295" t="str">
        <f>IF(F4652-G4652&lt;&gt;0,Journal!E4648,"")</f>
        <v/>
      </c>
      <c r="F4652" s="296"/>
      <c r="G4652" s="296"/>
      <c r="H4652" s="296">
        <f t="shared" si="72"/>
        <v>0</v>
      </c>
      <c r="I4652" s="311"/>
    </row>
    <row r="4653" spans="2:9" x14ac:dyDescent="0.35">
      <c r="B4653" s="310"/>
      <c r="C4653" s="294" t="str">
        <f>IF(F4653-G4653&lt;&gt;0,Journal!C4649,"")</f>
        <v/>
      </c>
      <c r="D4653" s="66" t="str">
        <f>IF(F4653-G4653&lt;&gt;0,Journal!D4649,"")</f>
        <v/>
      </c>
      <c r="E4653" s="295" t="str">
        <f>IF(F4653-G4653&lt;&gt;0,Journal!E4649,"")</f>
        <v/>
      </c>
      <c r="F4653" s="296"/>
      <c r="G4653" s="296"/>
      <c r="H4653" s="296">
        <f t="shared" si="72"/>
        <v>0</v>
      </c>
      <c r="I4653" s="311"/>
    </row>
    <row r="4654" spans="2:9" x14ac:dyDescent="0.35">
      <c r="B4654" s="310"/>
      <c r="C4654" s="294" t="str">
        <f>IF(F4654-G4654&lt;&gt;0,Journal!C4650,"")</f>
        <v/>
      </c>
      <c r="D4654" s="66" t="str">
        <f>IF(F4654-G4654&lt;&gt;0,Journal!D4650,"")</f>
        <v/>
      </c>
      <c r="E4654" s="295" t="str">
        <f>IF(F4654-G4654&lt;&gt;0,Journal!E4650,"")</f>
        <v/>
      </c>
      <c r="F4654" s="296"/>
      <c r="G4654" s="296"/>
      <c r="H4654" s="296">
        <f t="shared" si="72"/>
        <v>0</v>
      </c>
      <c r="I4654" s="311"/>
    </row>
    <row r="4655" spans="2:9" x14ac:dyDescent="0.35">
      <c r="B4655" s="310"/>
      <c r="C4655" s="294" t="str">
        <f>IF(F4655-G4655&lt;&gt;0,Journal!C4651,"")</f>
        <v/>
      </c>
      <c r="D4655" s="66" t="str">
        <f>IF(F4655-G4655&lt;&gt;0,Journal!D4651,"")</f>
        <v/>
      </c>
      <c r="E4655" s="295" t="str">
        <f>IF(F4655-G4655&lt;&gt;0,Journal!E4651,"")</f>
        <v/>
      </c>
      <c r="F4655" s="296"/>
      <c r="G4655" s="296"/>
      <c r="H4655" s="296">
        <f t="shared" si="72"/>
        <v>0</v>
      </c>
      <c r="I4655" s="311"/>
    </row>
    <row r="4656" spans="2:9" x14ac:dyDescent="0.35">
      <c r="B4656" s="310"/>
      <c r="C4656" s="294" t="str">
        <f>IF(F4656-G4656&lt;&gt;0,Journal!C4652,"")</f>
        <v/>
      </c>
      <c r="D4656" s="66" t="str">
        <f>IF(F4656-G4656&lt;&gt;0,Journal!D4652,"")</f>
        <v/>
      </c>
      <c r="E4656" s="295" t="str">
        <f>IF(F4656-G4656&lt;&gt;0,Journal!E4652,"")</f>
        <v/>
      </c>
      <c r="F4656" s="296"/>
      <c r="G4656" s="296"/>
      <c r="H4656" s="296">
        <f t="shared" si="72"/>
        <v>0</v>
      </c>
      <c r="I4656" s="311"/>
    </row>
    <row r="4657" spans="2:9" x14ac:dyDescent="0.35">
      <c r="B4657" s="310"/>
      <c r="C4657" s="294" t="str">
        <f>IF(F4657-G4657&lt;&gt;0,Journal!C4653,"")</f>
        <v/>
      </c>
      <c r="D4657" s="66" t="str">
        <f>IF(F4657-G4657&lt;&gt;0,Journal!D4653,"")</f>
        <v/>
      </c>
      <c r="E4657" s="295" t="str">
        <f>IF(F4657-G4657&lt;&gt;0,Journal!E4653,"")</f>
        <v/>
      </c>
      <c r="F4657" s="296"/>
      <c r="G4657" s="296"/>
      <c r="H4657" s="296">
        <f t="shared" si="72"/>
        <v>0</v>
      </c>
      <c r="I4657" s="311"/>
    </row>
    <row r="4658" spans="2:9" x14ac:dyDescent="0.35">
      <c r="B4658" s="310"/>
      <c r="C4658" s="294" t="str">
        <f>IF(F4658-G4658&lt;&gt;0,Journal!C4654,"")</f>
        <v/>
      </c>
      <c r="D4658" s="66" t="str">
        <f>IF(F4658-G4658&lt;&gt;0,Journal!D4654,"")</f>
        <v/>
      </c>
      <c r="E4658" s="295" t="str">
        <f>IF(F4658-G4658&lt;&gt;0,Journal!E4654,"")</f>
        <v/>
      </c>
      <c r="F4658" s="296"/>
      <c r="G4658" s="296"/>
      <c r="H4658" s="296">
        <f t="shared" si="72"/>
        <v>0</v>
      </c>
      <c r="I4658" s="311"/>
    </row>
    <row r="4659" spans="2:9" x14ac:dyDescent="0.35">
      <c r="B4659" s="310"/>
      <c r="C4659" s="294" t="str">
        <f>IF(F4659-G4659&lt;&gt;0,Journal!C4655,"")</f>
        <v/>
      </c>
      <c r="D4659" s="66" t="str">
        <f>IF(F4659-G4659&lt;&gt;0,Journal!D4655,"")</f>
        <v/>
      </c>
      <c r="E4659" s="295" t="str">
        <f>IF(F4659-G4659&lt;&gt;0,Journal!E4655,"")</f>
        <v/>
      </c>
      <c r="F4659" s="296"/>
      <c r="G4659" s="296"/>
      <c r="H4659" s="296">
        <f t="shared" si="72"/>
        <v>0</v>
      </c>
      <c r="I4659" s="311"/>
    </row>
    <row r="4660" spans="2:9" x14ac:dyDescent="0.35">
      <c r="B4660" s="310"/>
      <c r="C4660" s="294" t="str">
        <f>IF(F4660-G4660&lt;&gt;0,Journal!C4656,"")</f>
        <v/>
      </c>
      <c r="D4660" s="66" t="str">
        <f>IF(F4660-G4660&lt;&gt;0,Journal!D4656,"")</f>
        <v/>
      </c>
      <c r="E4660" s="295" t="str">
        <f>IF(F4660-G4660&lt;&gt;0,Journal!E4656,"")</f>
        <v/>
      </c>
      <c r="F4660" s="296"/>
      <c r="G4660" s="296"/>
      <c r="H4660" s="296">
        <f t="shared" si="72"/>
        <v>0</v>
      </c>
      <c r="I4660" s="311"/>
    </row>
    <row r="4661" spans="2:9" x14ac:dyDescent="0.35">
      <c r="B4661" s="310"/>
      <c r="C4661" s="294" t="str">
        <f>IF(F4661-G4661&lt;&gt;0,Journal!C4657,"")</f>
        <v/>
      </c>
      <c r="D4661" s="66" t="str">
        <f>IF(F4661-G4661&lt;&gt;0,Journal!D4657,"")</f>
        <v/>
      </c>
      <c r="E4661" s="295" t="str">
        <f>IF(F4661-G4661&lt;&gt;0,Journal!E4657,"")</f>
        <v/>
      </c>
      <c r="F4661" s="296"/>
      <c r="G4661" s="296"/>
      <c r="H4661" s="296">
        <f t="shared" si="72"/>
        <v>0</v>
      </c>
      <c r="I4661" s="311"/>
    </row>
    <row r="4662" spans="2:9" x14ac:dyDescent="0.35">
      <c r="B4662" s="310"/>
      <c r="C4662" s="294" t="str">
        <f>IF(F4662-G4662&lt;&gt;0,Journal!C4658,"")</f>
        <v/>
      </c>
      <c r="D4662" s="66" t="str">
        <f>IF(F4662-G4662&lt;&gt;0,Journal!D4658,"")</f>
        <v/>
      </c>
      <c r="E4662" s="295" t="str">
        <f>IF(F4662-G4662&lt;&gt;0,Journal!E4658,"")</f>
        <v/>
      </c>
      <c r="F4662" s="296"/>
      <c r="G4662" s="296"/>
      <c r="H4662" s="296">
        <f t="shared" si="72"/>
        <v>0</v>
      </c>
      <c r="I4662" s="311"/>
    </row>
    <row r="4663" spans="2:9" x14ac:dyDescent="0.35">
      <c r="B4663" s="310"/>
      <c r="C4663" s="294" t="str">
        <f>IF(F4663-G4663&lt;&gt;0,Journal!C4659,"")</f>
        <v/>
      </c>
      <c r="D4663" s="66" t="str">
        <f>IF(F4663-G4663&lt;&gt;0,Journal!D4659,"")</f>
        <v/>
      </c>
      <c r="E4663" s="295" t="str">
        <f>IF(F4663-G4663&lt;&gt;0,Journal!E4659,"")</f>
        <v/>
      </c>
      <c r="F4663" s="296"/>
      <c r="G4663" s="296"/>
      <c r="H4663" s="296">
        <f t="shared" si="72"/>
        <v>0</v>
      </c>
      <c r="I4663" s="311"/>
    </row>
    <row r="4664" spans="2:9" x14ac:dyDescent="0.35">
      <c r="B4664" s="310"/>
      <c r="C4664" s="294" t="str">
        <f>IF(F4664-G4664&lt;&gt;0,Journal!C4660,"")</f>
        <v/>
      </c>
      <c r="D4664" s="66" t="str">
        <f>IF(F4664-G4664&lt;&gt;0,Journal!D4660,"")</f>
        <v/>
      </c>
      <c r="E4664" s="295" t="str">
        <f>IF(F4664-G4664&lt;&gt;0,Journal!E4660,"")</f>
        <v/>
      </c>
      <c r="F4664" s="296"/>
      <c r="G4664" s="296"/>
      <c r="H4664" s="296">
        <f t="shared" si="72"/>
        <v>0</v>
      </c>
      <c r="I4664" s="311"/>
    </row>
    <row r="4665" spans="2:9" x14ac:dyDescent="0.35">
      <c r="B4665" s="310"/>
      <c r="C4665" s="294" t="str">
        <f>IF(F4665-G4665&lt;&gt;0,Journal!C4661,"")</f>
        <v/>
      </c>
      <c r="D4665" s="66" t="str">
        <f>IF(F4665-G4665&lt;&gt;0,Journal!D4661,"")</f>
        <v/>
      </c>
      <c r="E4665" s="295" t="str">
        <f>IF(F4665-G4665&lt;&gt;0,Journal!E4661,"")</f>
        <v/>
      </c>
      <c r="F4665" s="296"/>
      <c r="G4665" s="296"/>
      <c r="H4665" s="296">
        <f t="shared" si="72"/>
        <v>0</v>
      </c>
      <c r="I4665" s="311"/>
    </row>
    <row r="4666" spans="2:9" x14ac:dyDescent="0.35">
      <c r="B4666" s="310"/>
      <c r="C4666" s="294" t="str">
        <f>IF(F4666-G4666&lt;&gt;0,Journal!C4662,"")</f>
        <v/>
      </c>
      <c r="D4666" s="66" t="str">
        <f>IF(F4666-G4666&lt;&gt;0,Journal!D4662,"")</f>
        <v/>
      </c>
      <c r="E4666" s="295" t="str">
        <f>IF(F4666-G4666&lt;&gt;0,Journal!E4662,"")</f>
        <v/>
      </c>
      <c r="F4666" s="296"/>
      <c r="G4666" s="296"/>
      <c r="H4666" s="296">
        <f t="shared" si="72"/>
        <v>0</v>
      </c>
      <c r="I4666" s="311"/>
    </row>
    <row r="4667" spans="2:9" x14ac:dyDescent="0.35">
      <c r="B4667" s="310"/>
      <c r="C4667" s="294" t="str">
        <f>IF(F4667-G4667&lt;&gt;0,Journal!C4663,"")</f>
        <v/>
      </c>
      <c r="D4667" s="66" t="str">
        <f>IF(F4667-G4667&lt;&gt;0,Journal!D4663,"")</f>
        <v/>
      </c>
      <c r="E4667" s="295" t="str">
        <f>IF(F4667-G4667&lt;&gt;0,Journal!E4663,"")</f>
        <v/>
      </c>
      <c r="F4667" s="296"/>
      <c r="G4667" s="296"/>
      <c r="H4667" s="296">
        <f t="shared" si="72"/>
        <v>0</v>
      </c>
      <c r="I4667" s="311"/>
    </row>
    <row r="4668" spans="2:9" x14ac:dyDescent="0.35">
      <c r="B4668" s="310"/>
      <c r="C4668" s="294" t="str">
        <f>IF(F4668-G4668&lt;&gt;0,Journal!C4664,"")</f>
        <v/>
      </c>
      <c r="D4668" s="66" t="str">
        <f>IF(F4668-G4668&lt;&gt;0,Journal!D4664,"")</f>
        <v/>
      </c>
      <c r="E4668" s="295" t="str">
        <f>IF(F4668-G4668&lt;&gt;0,Journal!E4664,"")</f>
        <v/>
      </c>
      <c r="F4668" s="296"/>
      <c r="G4668" s="296"/>
      <c r="H4668" s="296">
        <f t="shared" si="72"/>
        <v>0</v>
      </c>
      <c r="I4668" s="311"/>
    </row>
    <row r="4669" spans="2:9" x14ac:dyDescent="0.35">
      <c r="B4669" s="310"/>
      <c r="C4669" s="294" t="str">
        <f>IF(F4669-G4669&lt;&gt;0,Journal!C4665,"")</f>
        <v/>
      </c>
      <c r="D4669" s="66" t="str">
        <f>IF(F4669-G4669&lt;&gt;0,Journal!D4665,"")</f>
        <v/>
      </c>
      <c r="E4669" s="295" t="str">
        <f>IF(F4669-G4669&lt;&gt;0,Journal!E4665,"")</f>
        <v/>
      </c>
      <c r="F4669" s="296"/>
      <c r="G4669" s="296"/>
      <c r="H4669" s="296">
        <f t="shared" si="72"/>
        <v>0</v>
      </c>
      <c r="I4669" s="311"/>
    </row>
    <row r="4670" spans="2:9" x14ac:dyDescent="0.35">
      <c r="B4670" s="310"/>
      <c r="C4670" s="294" t="str">
        <f>IF(F4670-G4670&lt;&gt;0,Journal!C4666,"")</f>
        <v/>
      </c>
      <c r="D4670" s="66" t="str">
        <f>IF(F4670-G4670&lt;&gt;0,Journal!D4666,"")</f>
        <v/>
      </c>
      <c r="E4670" s="295" t="str">
        <f>IF(F4670-G4670&lt;&gt;0,Journal!E4666,"")</f>
        <v/>
      </c>
      <c r="F4670" s="296"/>
      <c r="G4670" s="296"/>
      <c r="H4670" s="296">
        <f t="shared" si="72"/>
        <v>0</v>
      </c>
      <c r="I4670" s="311"/>
    </row>
    <row r="4671" spans="2:9" x14ac:dyDescent="0.35">
      <c r="B4671" s="310"/>
      <c r="C4671" s="294" t="str">
        <f>IF(F4671-G4671&lt;&gt;0,Journal!C4667,"")</f>
        <v/>
      </c>
      <c r="D4671" s="66" t="str">
        <f>IF(F4671-G4671&lt;&gt;0,Journal!D4667,"")</f>
        <v/>
      </c>
      <c r="E4671" s="295" t="str">
        <f>IF(F4671-G4671&lt;&gt;0,Journal!E4667,"")</f>
        <v/>
      </c>
      <c r="F4671" s="296"/>
      <c r="G4671" s="296"/>
      <c r="H4671" s="296">
        <f t="shared" si="72"/>
        <v>0</v>
      </c>
      <c r="I4671" s="311"/>
    </row>
    <row r="4672" spans="2:9" x14ac:dyDescent="0.35">
      <c r="B4672" s="310"/>
      <c r="C4672" s="294" t="str">
        <f>IF(F4672-G4672&lt;&gt;0,Journal!C4668,"")</f>
        <v/>
      </c>
      <c r="D4672" s="66" t="str">
        <f>IF(F4672-G4672&lt;&gt;0,Journal!D4668,"")</f>
        <v/>
      </c>
      <c r="E4672" s="295" t="str">
        <f>IF(F4672-G4672&lt;&gt;0,Journal!E4668,"")</f>
        <v/>
      </c>
      <c r="F4672" s="296"/>
      <c r="G4672" s="296"/>
      <c r="H4672" s="296">
        <f t="shared" si="72"/>
        <v>0</v>
      </c>
      <c r="I4672" s="311"/>
    </row>
    <row r="4673" spans="2:9" x14ac:dyDescent="0.35">
      <c r="B4673" s="310"/>
      <c r="C4673" s="294" t="str">
        <f>IF(F4673-G4673&lt;&gt;0,Journal!C4669,"")</f>
        <v/>
      </c>
      <c r="D4673" s="66" t="str">
        <f>IF(F4673-G4673&lt;&gt;0,Journal!D4669,"")</f>
        <v/>
      </c>
      <c r="E4673" s="295" t="str">
        <f>IF(F4673-G4673&lt;&gt;0,Journal!E4669,"")</f>
        <v/>
      </c>
      <c r="F4673" s="296"/>
      <c r="G4673" s="296"/>
      <c r="H4673" s="296">
        <f t="shared" si="72"/>
        <v>0</v>
      </c>
      <c r="I4673" s="311"/>
    </row>
    <row r="4674" spans="2:9" x14ac:dyDescent="0.35">
      <c r="B4674" s="310"/>
      <c r="C4674" s="294" t="str">
        <f>IF(F4674-G4674&lt;&gt;0,Journal!C4670,"")</f>
        <v/>
      </c>
      <c r="D4674" s="66" t="str">
        <f>IF(F4674-G4674&lt;&gt;0,Journal!D4670,"")</f>
        <v/>
      </c>
      <c r="E4674" s="295" t="str">
        <f>IF(F4674-G4674&lt;&gt;0,Journal!E4670,"")</f>
        <v/>
      </c>
      <c r="F4674" s="296"/>
      <c r="G4674" s="296"/>
      <c r="H4674" s="296">
        <f t="shared" si="72"/>
        <v>0</v>
      </c>
      <c r="I4674" s="311"/>
    </row>
    <row r="4675" spans="2:9" x14ac:dyDescent="0.35">
      <c r="B4675" s="310"/>
      <c r="C4675" s="294" t="str">
        <f>IF(F4675-G4675&lt;&gt;0,Journal!C4671,"")</f>
        <v/>
      </c>
      <c r="D4675" s="66" t="str">
        <f>IF(F4675-G4675&lt;&gt;0,Journal!D4671,"")</f>
        <v/>
      </c>
      <c r="E4675" s="295" t="str">
        <f>IF(F4675-G4675&lt;&gt;0,Journal!E4671,"")</f>
        <v/>
      </c>
      <c r="F4675" s="296"/>
      <c r="G4675" s="296"/>
      <c r="H4675" s="296">
        <f t="shared" si="72"/>
        <v>0</v>
      </c>
      <c r="I4675" s="311"/>
    </row>
    <row r="4676" spans="2:9" x14ac:dyDescent="0.35">
      <c r="B4676" s="310"/>
      <c r="C4676" s="294" t="str">
        <f>IF(F4676-G4676&lt;&gt;0,Journal!C4672,"")</f>
        <v/>
      </c>
      <c r="D4676" s="66" t="str">
        <f>IF(F4676-G4676&lt;&gt;0,Journal!D4672,"")</f>
        <v/>
      </c>
      <c r="E4676" s="295" t="str">
        <f>IF(F4676-G4676&lt;&gt;0,Journal!E4672,"")</f>
        <v/>
      </c>
      <c r="F4676" s="296"/>
      <c r="G4676" s="296"/>
      <c r="H4676" s="296">
        <f t="shared" si="72"/>
        <v>0</v>
      </c>
      <c r="I4676" s="311"/>
    </row>
    <row r="4677" spans="2:9" x14ac:dyDescent="0.35">
      <c r="B4677" s="310"/>
      <c r="C4677" s="294" t="str">
        <f>IF(F4677-G4677&lt;&gt;0,Journal!C4673,"")</f>
        <v/>
      </c>
      <c r="D4677" s="66" t="str">
        <f>IF(F4677-G4677&lt;&gt;0,Journal!D4673,"")</f>
        <v/>
      </c>
      <c r="E4677" s="295" t="str">
        <f>IF(F4677-G4677&lt;&gt;0,Journal!E4673,"")</f>
        <v/>
      </c>
      <c r="F4677" s="296"/>
      <c r="G4677" s="296"/>
      <c r="H4677" s="296">
        <f t="shared" si="72"/>
        <v>0</v>
      </c>
      <c r="I4677" s="311"/>
    </row>
    <row r="4678" spans="2:9" x14ac:dyDescent="0.35">
      <c r="B4678" s="310"/>
      <c r="C4678" s="294" t="str">
        <f>IF(F4678-G4678&lt;&gt;0,Journal!C4674,"")</f>
        <v/>
      </c>
      <c r="D4678" s="66" t="str">
        <f>IF(F4678-G4678&lt;&gt;0,Journal!D4674,"")</f>
        <v/>
      </c>
      <c r="E4678" s="295" t="str">
        <f>IF(F4678-G4678&lt;&gt;0,Journal!E4674,"")</f>
        <v/>
      </c>
      <c r="F4678" s="296"/>
      <c r="G4678" s="296"/>
      <c r="H4678" s="296">
        <f t="shared" si="72"/>
        <v>0</v>
      </c>
      <c r="I4678" s="311"/>
    </row>
    <row r="4679" spans="2:9" x14ac:dyDescent="0.35">
      <c r="B4679" s="310"/>
      <c r="C4679" s="294" t="str">
        <f>IF(F4679-G4679&lt;&gt;0,Journal!C4675,"")</f>
        <v/>
      </c>
      <c r="D4679" s="66" t="str">
        <f>IF(F4679-G4679&lt;&gt;0,Journal!D4675,"")</f>
        <v/>
      </c>
      <c r="E4679" s="295" t="str">
        <f>IF(F4679-G4679&lt;&gt;0,Journal!E4675,"")</f>
        <v/>
      </c>
      <c r="F4679" s="296"/>
      <c r="G4679" s="296"/>
      <c r="H4679" s="296">
        <f t="shared" si="72"/>
        <v>0</v>
      </c>
      <c r="I4679" s="311"/>
    </row>
    <row r="4680" spans="2:9" x14ac:dyDescent="0.35">
      <c r="B4680" s="310"/>
      <c r="C4680" s="294" t="str">
        <f>IF(F4680-G4680&lt;&gt;0,Journal!C4676,"")</f>
        <v/>
      </c>
      <c r="D4680" s="66" t="str">
        <f>IF(F4680-G4680&lt;&gt;0,Journal!D4676,"")</f>
        <v/>
      </c>
      <c r="E4680" s="295" t="str">
        <f>IF(F4680-G4680&lt;&gt;0,Journal!E4676,"")</f>
        <v/>
      </c>
      <c r="F4680" s="296"/>
      <c r="G4680" s="296"/>
      <c r="H4680" s="296">
        <f t="shared" si="72"/>
        <v>0</v>
      </c>
      <c r="I4680" s="311"/>
    </row>
    <row r="4681" spans="2:9" x14ac:dyDescent="0.35">
      <c r="B4681" s="310"/>
      <c r="C4681" s="294" t="str">
        <f>IF(F4681-G4681&lt;&gt;0,Journal!C4677,"")</f>
        <v/>
      </c>
      <c r="D4681" s="66" t="str">
        <f>IF(F4681-G4681&lt;&gt;0,Journal!D4677,"")</f>
        <v/>
      </c>
      <c r="E4681" s="295" t="str">
        <f>IF(F4681-G4681&lt;&gt;0,Journal!E4677,"")</f>
        <v/>
      </c>
      <c r="F4681" s="296"/>
      <c r="G4681" s="296"/>
      <c r="H4681" s="296">
        <f t="shared" si="72"/>
        <v>0</v>
      </c>
      <c r="I4681" s="311"/>
    </row>
    <row r="4682" spans="2:9" x14ac:dyDescent="0.35">
      <c r="B4682" s="310"/>
      <c r="C4682" s="294" t="str">
        <f>IF(F4682-G4682&lt;&gt;0,Journal!C4678,"")</f>
        <v/>
      </c>
      <c r="D4682" s="66" t="str">
        <f>IF(F4682-G4682&lt;&gt;0,Journal!D4678,"")</f>
        <v/>
      </c>
      <c r="E4682" s="295" t="str">
        <f>IF(F4682-G4682&lt;&gt;0,Journal!E4678,"")</f>
        <v/>
      </c>
      <c r="F4682" s="296"/>
      <c r="G4682" s="296"/>
      <c r="H4682" s="296">
        <f t="shared" si="72"/>
        <v>0</v>
      </c>
      <c r="I4682" s="311"/>
    </row>
    <row r="4683" spans="2:9" x14ac:dyDescent="0.35">
      <c r="B4683" s="310"/>
      <c r="C4683" s="294" t="str">
        <f>IF(F4683-G4683&lt;&gt;0,Journal!C4679,"")</f>
        <v/>
      </c>
      <c r="D4683" s="66" t="str">
        <f>IF(F4683-G4683&lt;&gt;0,Journal!D4679,"")</f>
        <v/>
      </c>
      <c r="E4683" s="295" t="str">
        <f>IF(F4683-G4683&lt;&gt;0,Journal!E4679,"")</f>
        <v/>
      </c>
      <c r="F4683" s="296"/>
      <c r="G4683" s="296"/>
      <c r="H4683" s="296">
        <f t="shared" si="72"/>
        <v>0</v>
      </c>
      <c r="I4683" s="311"/>
    </row>
    <row r="4684" spans="2:9" x14ac:dyDescent="0.35">
      <c r="B4684" s="310"/>
      <c r="C4684" s="294" t="str">
        <f>IF(F4684-G4684&lt;&gt;0,Journal!C4680,"")</f>
        <v/>
      </c>
      <c r="D4684" s="66" t="str">
        <f>IF(F4684-G4684&lt;&gt;0,Journal!D4680,"")</f>
        <v/>
      </c>
      <c r="E4684" s="295" t="str">
        <f>IF(F4684-G4684&lt;&gt;0,Journal!E4680,"")</f>
        <v/>
      </c>
      <c r="F4684" s="296"/>
      <c r="G4684" s="296"/>
      <c r="H4684" s="296">
        <f t="shared" si="72"/>
        <v>0</v>
      </c>
      <c r="I4684" s="311"/>
    </row>
    <row r="4685" spans="2:9" x14ac:dyDescent="0.35">
      <c r="B4685" s="310"/>
      <c r="C4685" s="294" t="str">
        <f>IF(F4685-G4685&lt;&gt;0,Journal!C4681,"")</f>
        <v/>
      </c>
      <c r="D4685" s="66" t="str">
        <f>IF(F4685-G4685&lt;&gt;0,Journal!D4681,"")</f>
        <v/>
      </c>
      <c r="E4685" s="295" t="str">
        <f>IF(F4685-G4685&lt;&gt;0,Journal!E4681,"")</f>
        <v/>
      </c>
      <c r="F4685" s="296"/>
      <c r="G4685" s="296"/>
      <c r="H4685" s="296">
        <f t="shared" si="72"/>
        <v>0</v>
      </c>
      <c r="I4685" s="311"/>
    </row>
    <row r="4686" spans="2:9" x14ac:dyDescent="0.35">
      <c r="B4686" s="310"/>
      <c r="C4686" s="294" t="str">
        <f>IF(F4686-G4686&lt;&gt;0,Journal!C4682,"")</f>
        <v/>
      </c>
      <c r="D4686" s="66" t="str">
        <f>IF(F4686-G4686&lt;&gt;0,Journal!D4682,"")</f>
        <v/>
      </c>
      <c r="E4686" s="295" t="str">
        <f>IF(F4686-G4686&lt;&gt;0,Journal!E4682,"")</f>
        <v/>
      </c>
      <c r="F4686" s="296"/>
      <c r="G4686" s="296"/>
      <c r="H4686" s="296">
        <f t="shared" si="72"/>
        <v>0</v>
      </c>
      <c r="I4686" s="311"/>
    </row>
    <row r="4687" spans="2:9" x14ac:dyDescent="0.35">
      <c r="B4687" s="310"/>
      <c r="C4687" s="294" t="str">
        <f>IF(F4687-G4687&lt;&gt;0,Journal!C4683,"")</f>
        <v/>
      </c>
      <c r="D4687" s="66" t="str">
        <f>IF(F4687-G4687&lt;&gt;0,Journal!D4683,"")</f>
        <v/>
      </c>
      <c r="E4687" s="295" t="str">
        <f>IF(F4687-G4687&lt;&gt;0,Journal!E4683,"")</f>
        <v/>
      </c>
      <c r="F4687" s="296"/>
      <c r="G4687" s="296"/>
      <c r="H4687" s="296">
        <f t="shared" si="72"/>
        <v>0</v>
      </c>
      <c r="I4687" s="311"/>
    </row>
    <row r="4688" spans="2:9" x14ac:dyDescent="0.35">
      <c r="B4688" s="310"/>
      <c r="C4688" s="294" t="str">
        <f>IF(F4688-G4688&lt;&gt;0,Journal!C4684,"")</f>
        <v/>
      </c>
      <c r="D4688" s="66" t="str">
        <f>IF(F4688-G4688&lt;&gt;0,Journal!D4684,"")</f>
        <v/>
      </c>
      <c r="E4688" s="295" t="str">
        <f>IF(F4688-G4688&lt;&gt;0,Journal!E4684,"")</f>
        <v/>
      </c>
      <c r="F4688" s="296"/>
      <c r="G4688" s="296"/>
      <c r="H4688" s="296">
        <f t="shared" ref="H4688:H4751" si="73">IF($F$9="Debit",(H4687+F4688-G4688),(H4687+G4688-F4688))</f>
        <v>0</v>
      </c>
      <c r="I4688" s="311"/>
    </row>
    <row r="4689" spans="2:9" x14ac:dyDescent="0.35">
      <c r="B4689" s="310"/>
      <c r="C4689" s="294" t="str">
        <f>IF(F4689-G4689&lt;&gt;0,Journal!C4685,"")</f>
        <v/>
      </c>
      <c r="D4689" s="66" t="str">
        <f>IF(F4689-G4689&lt;&gt;0,Journal!D4685,"")</f>
        <v/>
      </c>
      <c r="E4689" s="295" t="str">
        <f>IF(F4689-G4689&lt;&gt;0,Journal!E4685,"")</f>
        <v/>
      </c>
      <c r="F4689" s="296"/>
      <c r="G4689" s="296"/>
      <c r="H4689" s="296">
        <f t="shared" si="73"/>
        <v>0</v>
      </c>
      <c r="I4689" s="311"/>
    </row>
    <row r="4690" spans="2:9" x14ac:dyDescent="0.35">
      <c r="B4690" s="310"/>
      <c r="C4690" s="294" t="str">
        <f>IF(F4690-G4690&lt;&gt;0,Journal!C4686,"")</f>
        <v/>
      </c>
      <c r="D4690" s="66" t="str">
        <f>IF(F4690-G4690&lt;&gt;0,Journal!D4686,"")</f>
        <v/>
      </c>
      <c r="E4690" s="295" t="str">
        <f>IF(F4690-G4690&lt;&gt;0,Journal!E4686,"")</f>
        <v/>
      </c>
      <c r="F4690" s="296"/>
      <c r="G4690" s="296"/>
      <c r="H4690" s="296">
        <f t="shared" si="73"/>
        <v>0</v>
      </c>
      <c r="I4690" s="311"/>
    </row>
    <row r="4691" spans="2:9" x14ac:dyDescent="0.35">
      <c r="B4691" s="310"/>
      <c r="C4691" s="294" t="str">
        <f>IF(F4691-G4691&lt;&gt;0,Journal!C4687,"")</f>
        <v/>
      </c>
      <c r="D4691" s="66" t="str">
        <f>IF(F4691-G4691&lt;&gt;0,Journal!D4687,"")</f>
        <v/>
      </c>
      <c r="E4691" s="295" t="str">
        <f>IF(F4691-G4691&lt;&gt;0,Journal!E4687,"")</f>
        <v/>
      </c>
      <c r="F4691" s="296"/>
      <c r="G4691" s="296"/>
      <c r="H4691" s="296">
        <f t="shared" si="73"/>
        <v>0</v>
      </c>
      <c r="I4691" s="311"/>
    </row>
    <row r="4692" spans="2:9" x14ac:dyDescent="0.35">
      <c r="B4692" s="310"/>
      <c r="C4692" s="294" t="str">
        <f>IF(F4692-G4692&lt;&gt;0,Journal!C4688,"")</f>
        <v/>
      </c>
      <c r="D4692" s="66" t="str">
        <f>IF(F4692-G4692&lt;&gt;0,Journal!D4688,"")</f>
        <v/>
      </c>
      <c r="E4692" s="295" t="str">
        <f>IF(F4692-G4692&lt;&gt;0,Journal!E4688,"")</f>
        <v/>
      </c>
      <c r="F4692" s="296"/>
      <c r="G4692" s="296"/>
      <c r="H4692" s="296">
        <f t="shared" si="73"/>
        <v>0</v>
      </c>
      <c r="I4692" s="311"/>
    </row>
    <row r="4693" spans="2:9" x14ac:dyDescent="0.35">
      <c r="B4693" s="310"/>
      <c r="C4693" s="294" t="str">
        <f>IF(F4693-G4693&lt;&gt;0,Journal!C4689,"")</f>
        <v/>
      </c>
      <c r="D4693" s="66" t="str">
        <f>IF(F4693-G4693&lt;&gt;0,Journal!D4689,"")</f>
        <v/>
      </c>
      <c r="E4693" s="295" t="str">
        <f>IF(F4693-G4693&lt;&gt;0,Journal!E4689,"")</f>
        <v/>
      </c>
      <c r="F4693" s="296"/>
      <c r="G4693" s="296"/>
      <c r="H4693" s="296">
        <f t="shared" si="73"/>
        <v>0</v>
      </c>
      <c r="I4693" s="311"/>
    </row>
    <row r="4694" spans="2:9" x14ac:dyDescent="0.35">
      <c r="B4694" s="310"/>
      <c r="C4694" s="294" t="str">
        <f>IF(F4694-G4694&lt;&gt;0,Journal!C4690,"")</f>
        <v/>
      </c>
      <c r="D4694" s="66" t="str">
        <f>IF(F4694-G4694&lt;&gt;0,Journal!D4690,"")</f>
        <v/>
      </c>
      <c r="E4694" s="295" t="str">
        <f>IF(F4694-G4694&lt;&gt;0,Journal!E4690,"")</f>
        <v/>
      </c>
      <c r="F4694" s="296"/>
      <c r="G4694" s="296"/>
      <c r="H4694" s="296">
        <f t="shared" si="73"/>
        <v>0</v>
      </c>
      <c r="I4694" s="311"/>
    </row>
    <row r="4695" spans="2:9" x14ac:dyDescent="0.35">
      <c r="B4695" s="310"/>
      <c r="C4695" s="294" t="str">
        <f>IF(F4695-G4695&lt;&gt;0,Journal!C4691,"")</f>
        <v/>
      </c>
      <c r="D4695" s="66" t="str">
        <f>IF(F4695-G4695&lt;&gt;0,Journal!D4691,"")</f>
        <v/>
      </c>
      <c r="E4695" s="295" t="str">
        <f>IF(F4695-G4695&lt;&gt;0,Journal!E4691,"")</f>
        <v/>
      </c>
      <c r="F4695" s="296"/>
      <c r="G4695" s="296"/>
      <c r="H4695" s="296">
        <f t="shared" si="73"/>
        <v>0</v>
      </c>
      <c r="I4695" s="311"/>
    </row>
    <row r="4696" spans="2:9" x14ac:dyDescent="0.35">
      <c r="B4696" s="310"/>
      <c r="C4696" s="294" t="str">
        <f>IF(F4696-G4696&lt;&gt;0,Journal!C4692,"")</f>
        <v/>
      </c>
      <c r="D4696" s="66" t="str">
        <f>IF(F4696-G4696&lt;&gt;0,Journal!D4692,"")</f>
        <v/>
      </c>
      <c r="E4696" s="295" t="str">
        <f>IF(F4696-G4696&lt;&gt;0,Journal!E4692,"")</f>
        <v/>
      </c>
      <c r="F4696" s="296"/>
      <c r="G4696" s="296"/>
      <c r="H4696" s="296">
        <f t="shared" si="73"/>
        <v>0</v>
      </c>
      <c r="I4696" s="311"/>
    </row>
    <row r="4697" spans="2:9" x14ac:dyDescent="0.35">
      <c r="B4697" s="310"/>
      <c r="C4697" s="294" t="str">
        <f>IF(F4697-G4697&lt;&gt;0,Journal!C4693,"")</f>
        <v/>
      </c>
      <c r="D4697" s="66" t="str">
        <f>IF(F4697-G4697&lt;&gt;0,Journal!D4693,"")</f>
        <v/>
      </c>
      <c r="E4697" s="295" t="str">
        <f>IF(F4697-G4697&lt;&gt;0,Journal!E4693,"")</f>
        <v/>
      </c>
      <c r="F4697" s="296"/>
      <c r="G4697" s="296"/>
      <c r="H4697" s="296">
        <f t="shared" si="73"/>
        <v>0</v>
      </c>
      <c r="I4697" s="311"/>
    </row>
    <row r="4698" spans="2:9" x14ac:dyDescent="0.35">
      <c r="B4698" s="310"/>
      <c r="C4698" s="294" t="str">
        <f>IF(F4698-G4698&lt;&gt;0,Journal!C4694,"")</f>
        <v/>
      </c>
      <c r="D4698" s="66" t="str">
        <f>IF(F4698-G4698&lt;&gt;0,Journal!D4694,"")</f>
        <v/>
      </c>
      <c r="E4698" s="295" t="str">
        <f>IF(F4698-G4698&lt;&gt;0,Journal!E4694,"")</f>
        <v/>
      </c>
      <c r="F4698" s="296"/>
      <c r="G4698" s="296"/>
      <c r="H4698" s="296">
        <f t="shared" si="73"/>
        <v>0</v>
      </c>
      <c r="I4698" s="311"/>
    </row>
    <row r="4699" spans="2:9" x14ac:dyDescent="0.35">
      <c r="B4699" s="310"/>
      <c r="C4699" s="294" t="str">
        <f>IF(F4699-G4699&lt;&gt;0,Journal!C4695,"")</f>
        <v/>
      </c>
      <c r="D4699" s="66" t="str">
        <f>IF(F4699-G4699&lt;&gt;0,Journal!D4695,"")</f>
        <v/>
      </c>
      <c r="E4699" s="295" t="str">
        <f>IF(F4699-G4699&lt;&gt;0,Journal!E4695,"")</f>
        <v/>
      </c>
      <c r="F4699" s="296"/>
      <c r="G4699" s="296"/>
      <c r="H4699" s="296">
        <f t="shared" si="73"/>
        <v>0</v>
      </c>
      <c r="I4699" s="311"/>
    </row>
    <row r="4700" spans="2:9" x14ac:dyDescent="0.35">
      <c r="B4700" s="310"/>
      <c r="C4700" s="294" t="str">
        <f>IF(F4700-G4700&lt;&gt;0,Journal!C4696,"")</f>
        <v/>
      </c>
      <c r="D4700" s="66" t="str">
        <f>IF(F4700-G4700&lt;&gt;0,Journal!D4696,"")</f>
        <v/>
      </c>
      <c r="E4700" s="295" t="str">
        <f>IF(F4700-G4700&lt;&gt;0,Journal!E4696,"")</f>
        <v/>
      </c>
      <c r="F4700" s="296"/>
      <c r="G4700" s="296"/>
      <c r="H4700" s="296">
        <f t="shared" si="73"/>
        <v>0</v>
      </c>
      <c r="I4700" s="311"/>
    </row>
    <row r="4701" spans="2:9" x14ac:dyDescent="0.35">
      <c r="B4701" s="310"/>
      <c r="C4701" s="294" t="str">
        <f>IF(F4701-G4701&lt;&gt;0,Journal!C4697,"")</f>
        <v/>
      </c>
      <c r="D4701" s="66" t="str">
        <f>IF(F4701-G4701&lt;&gt;0,Journal!D4697,"")</f>
        <v/>
      </c>
      <c r="E4701" s="295" t="str">
        <f>IF(F4701-G4701&lt;&gt;0,Journal!E4697,"")</f>
        <v/>
      </c>
      <c r="F4701" s="296"/>
      <c r="G4701" s="296"/>
      <c r="H4701" s="296">
        <f t="shared" si="73"/>
        <v>0</v>
      </c>
      <c r="I4701" s="311"/>
    </row>
    <row r="4702" spans="2:9" x14ac:dyDescent="0.35">
      <c r="B4702" s="310"/>
      <c r="C4702" s="294" t="str">
        <f>IF(F4702-G4702&lt;&gt;0,Journal!C4698,"")</f>
        <v/>
      </c>
      <c r="D4702" s="66" t="str">
        <f>IF(F4702-G4702&lt;&gt;0,Journal!D4698,"")</f>
        <v/>
      </c>
      <c r="E4702" s="295" t="str">
        <f>IF(F4702-G4702&lt;&gt;0,Journal!E4698,"")</f>
        <v/>
      </c>
      <c r="F4702" s="296"/>
      <c r="G4702" s="296"/>
      <c r="H4702" s="296">
        <f t="shared" si="73"/>
        <v>0</v>
      </c>
      <c r="I4702" s="311"/>
    </row>
    <row r="4703" spans="2:9" x14ac:dyDescent="0.35">
      <c r="B4703" s="310"/>
      <c r="C4703" s="294" t="str">
        <f>IF(F4703-G4703&lt;&gt;0,Journal!C4699,"")</f>
        <v/>
      </c>
      <c r="D4703" s="66" t="str">
        <f>IF(F4703-G4703&lt;&gt;0,Journal!D4699,"")</f>
        <v/>
      </c>
      <c r="E4703" s="295" t="str">
        <f>IF(F4703-G4703&lt;&gt;0,Journal!E4699,"")</f>
        <v/>
      </c>
      <c r="F4703" s="296"/>
      <c r="G4703" s="296"/>
      <c r="H4703" s="296">
        <f t="shared" si="73"/>
        <v>0</v>
      </c>
      <c r="I4703" s="311"/>
    </row>
    <row r="4704" spans="2:9" x14ac:dyDescent="0.35">
      <c r="B4704" s="310"/>
      <c r="C4704" s="294" t="str">
        <f>IF(F4704-G4704&lt;&gt;0,Journal!C4700,"")</f>
        <v/>
      </c>
      <c r="D4704" s="66" t="str">
        <f>IF(F4704-G4704&lt;&gt;0,Journal!D4700,"")</f>
        <v/>
      </c>
      <c r="E4704" s="295" t="str">
        <f>IF(F4704-G4704&lt;&gt;0,Journal!E4700,"")</f>
        <v/>
      </c>
      <c r="F4704" s="296"/>
      <c r="G4704" s="296"/>
      <c r="H4704" s="296">
        <f t="shared" si="73"/>
        <v>0</v>
      </c>
      <c r="I4704" s="311"/>
    </row>
    <row r="4705" spans="2:9" x14ac:dyDescent="0.35">
      <c r="B4705" s="310"/>
      <c r="C4705" s="294" t="str">
        <f>IF(F4705-G4705&lt;&gt;0,Journal!C4701,"")</f>
        <v/>
      </c>
      <c r="D4705" s="66" t="str">
        <f>IF(F4705-G4705&lt;&gt;0,Journal!D4701,"")</f>
        <v/>
      </c>
      <c r="E4705" s="295" t="str">
        <f>IF(F4705-G4705&lt;&gt;0,Journal!E4701,"")</f>
        <v/>
      </c>
      <c r="F4705" s="296"/>
      <c r="G4705" s="296"/>
      <c r="H4705" s="296">
        <f t="shared" si="73"/>
        <v>0</v>
      </c>
      <c r="I4705" s="311"/>
    </row>
    <row r="4706" spans="2:9" x14ac:dyDescent="0.35">
      <c r="B4706" s="310"/>
      <c r="C4706" s="294" t="str">
        <f>IF(F4706-G4706&lt;&gt;0,Journal!C4702,"")</f>
        <v/>
      </c>
      <c r="D4706" s="66" t="str">
        <f>IF(F4706-G4706&lt;&gt;0,Journal!D4702,"")</f>
        <v/>
      </c>
      <c r="E4706" s="295" t="str">
        <f>IF(F4706-G4706&lt;&gt;0,Journal!E4702,"")</f>
        <v/>
      </c>
      <c r="F4706" s="296"/>
      <c r="G4706" s="296"/>
      <c r="H4706" s="296">
        <f t="shared" si="73"/>
        <v>0</v>
      </c>
      <c r="I4706" s="311"/>
    </row>
    <row r="4707" spans="2:9" x14ac:dyDescent="0.35">
      <c r="B4707" s="310"/>
      <c r="C4707" s="294" t="str">
        <f>IF(F4707-G4707&lt;&gt;0,Journal!C4703,"")</f>
        <v/>
      </c>
      <c r="D4707" s="66" t="str">
        <f>IF(F4707-G4707&lt;&gt;0,Journal!D4703,"")</f>
        <v/>
      </c>
      <c r="E4707" s="295" t="str">
        <f>IF(F4707-G4707&lt;&gt;0,Journal!E4703,"")</f>
        <v/>
      </c>
      <c r="F4707" s="296"/>
      <c r="G4707" s="296"/>
      <c r="H4707" s="296">
        <f t="shared" si="73"/>
        <v>0</v>
      </c>
      <c r="I4707" s="311"/>
    </row>
    <row r="4708" spans="2:9" x14ac:dyDescent="0.35">
      <c r="B4708" s="310"/>
      <c r="C4708" s="294" t="str">
        <f>IF(F4708-G4708&lt;&gt;0,Journal!C4704,"")</f>
        <v/>
      </c>
      <c r="D4708" s="66" t="str">
        <f>IF(F4708-G4708&lt;&gt;0,Journal!D4704,"")</f>
        <v/>
      </c>
      <c r="E4708" s="295" t="str">
        <f>IF(F4708-G4708&lt;&gt;0,Journal!E4704,"")</f>
        <v/>
      </c>
      <c r="F4708" s="296"/>
      <c r="G4708" s="296"/>
      <c r="H4708" s="296">
        <f t="shared" si="73"/>
        <v>0</v>
      </c>
      <c r="I4708" s="311"/>
    </row>
    <row r="4709" spans="2:9" x14ac:dyDescent="0.35">
      <c r="B4709" s="310"/>
      <c r="C4709" s="294" t="str">
        <f>IF(F4709-G4709&lt;&gt;0,Journal!C4705,"")</f>
        <v/>
      </c>
      <c r="D4709" s="66" t="str">
        <f>IF(F4709-G4709&lt;&gt;0,Journal!D4705,"")</f>
        <v/>
      </c>
      <c r="E4709" s="295" t="str">
        <f>IF(F4709-G4709&lt;&gt;0,Journal!E4705,"")</f>
        <v/>
      </c>
      <c r="F4709" s="296"/>
      <c r="G4709" s="296"/>
      <c r="H4709" s="296">
        <f t="shared" si="73"/>
        <v>0</v>
      </c>
      <c r="I4709" s="311"/>
    </row>
    <row r="4710" spans="2:9" x14ac:dyDescent="0.35">
      <c r="B4710" s="310"/>
      <c r="C4710" s="294" t="str">
        <f>IF(F4710-G4710&lt;&gt;0,Journal!C4706,"")</f>
        <v/>
      </c>
      <c r="D4710" s="66" t="str">
        <f>IF(F4710-G4710&lt;&gt;0,Journal!D4706,"")</f>
        <v/>
      </c>
      <c r="E4710" s="295" t="str">
        <f>IF(F4710-G4710&lt;&gt;0,Journal!E4706,"")</f>
        <v/>
      </c>
      <c r="F4710" s="296"/>
      <c r="G4710" s="296"/>
      <c r="H4710" s="296">
        <f t="shared" si="73"/>
        <v>0</v>
      </c>
      <c r="I4710" s="311"/>
    </row>
    <row r="4711" spans="2:9" x14ac:dyDescent="0.35">
      <c r="B4711" s="310"/>
      <c r="C4711" s="294" t="str">
        <f>IF(F4711-G4711&lt;&gt;0,Journal!C4707,"")</f>
        <v/>
      </c>
      <c r="D4711" s="66" t="str">
        <f>IF(F4711-G4711&lt;&gt;0,Journal!D4707,"")</f>
        <v/>
      </c>
      <c r="E4711" s="295" t="str">
        <f>IF(F4711-G4711&lt;&gt;0,Journal!E4707,"")</f>
        <v/>
      </c>
      <c r="F4711" s="296"/>
      <c r="G4711" s="296"/>
      <c r="H4711" s="296">
        <f t="shared" si="73"/>
        <v>0</v>
      </c>
      <c r="I4711" s="311"/>
    </row>
    <row r="4712" spans="2:9" x14ac:dyDescent="0.35">
      <c r="B4712" s="310"/>
      <c r="C4712" s="294" t="str">
        <f>IF(F4712-G4712&lt;&gt;0,Journal!C4708,"")</f>
        <v/>
      </c>
      <c r="D4712" s="66" t="str">
        <f>IF(F4712-G4712&lt;&gt;0,Journal!D4708,"")</f>
        <v/>
      </c>
      <c r="E4712" s="295" t="str">
        <f>IF(F4712-G4712&lt;&gt;0,Journal!E4708,"")</f>
        <v/>
      </c>
      <c r="F4712" s="296"/>
      <c r="G4712" s="296"/>
      <c r="H4712" s="296">
        <f t="shared" si="73"/>
        <v>0</v>
      </c>
      <c r="I4712" s="311"/>
    </row>
    <row r="4713" spans="2:9" x14ac:dyDescent="0.35">
      <c r="B4713" s="310"/>
      <c r="C4713" s="294" t="str">
        <f>IF(F4713-G4713&lt;&gt;0,Journal!C4709,"")</f>
        <v/>
      </c>
      <c r="D4713" s="66" t="str">
        <f>IF(F4713-G4713&lt;&gt;0,Journal!D4709,"")</f>
        <v/>
      </c>
      <c r="E4713" s="295" t="str">
        <f>IF(F4713-G4713&lt;&gt;0,Journal!E4709,"")</f>
        <v/>
      </c>
      <c r="F4713" s="296"/>
      <c r="G4713" s="296"/>
      <c r="H4713" s="296">
        <f t="shared" si="73"/>
        <v>0</v>
      </c>
      <c r="I4713" s="311"/>
    </row>
    <row r="4714" spans="2:9" x14ac:dyDescent="0.35">
      <c r="B4714" s="310"/>
      <c r="C4714" s="294" t="str">
        <f>IF(F4714-G4714&lt;&gt;0,Journal!C4710,"")</f>
        <v/>
      </c>
      <c r="D4714" s="66" t="str">
        <f>IF(F4714-G4714&lt;&gt;0,Journal!D4710,"")</f>
        <v/>
      </c>
      <c r="E4714" s="295" t="str">
        <f>IF(F4714-G4714&lt;&gt;0,Journal!E4710,"")</f>
        <v/>
      </c>
      <c r="F4714" s="296"/>
      <c r="G4714" s="296"/>
      <c r="H4714" s="296">
        <f t="shared" si="73"/>
        <v>0</v>
      </c>
      <c r="I4714" s="311"/>
    </row>
    <row r="4715" spans="2:9" x14ac:dyDescent="0.35">
      <c r="B4715" s="310"/>
      <c r="C4715" s="294" t="str">
        <f>IF(F4715-G4715&lt;&gt;0,Journal!C4711,"")</f>
        <v/>
      </c>
      <c r="D4715" s="66" t="str">
        <f>IF(F4715-G4715&lt;&gt;0,Journal!D4711,"")</f>
        <v/>
      </c>
      <c r="E4715" s="295" t="str">
        <f>IF(F4715-G4715&lt;&gt;0,Journal!E4711,"")</f>
        <v/>
      </c>
      <c r="F4715" s="296"/>
      <c r="G4715" s="296"/>
      <c r="H4715" s="296">
        <f t="shared" si="73"/>
        <v>0</v>
      </c>
      <c r="I4715" s="311"/>
    </row>
    <row r="4716" spans="2:9" x14ac:dyDescent="0.35">
      <c r="B4716" s="310"/>
      <c r="C4716" s="294" t="str">
        <f>IF(F4716-G4716&lt;&gt;0,Journal!C4712,"")</f>
        <v/>
      </c>
      <c r="D4716" s="66" t="str">
        <f>IF(F4716-G4716&lt;&gt;0,Journal!D4712,"")</f>
        <v/>
      </c>
      <c r="E4716" s="295" t="str">
        <f>IF(F4716-G4716&lt;&gt;0,Journal!E4712,"")</f>
        <v/>
      </c>
      <c r="F4716" s="296"/>
      <c r="G4716" s="296"/>
      <c r="H4716" s="296">
        <f t="shared" si="73"/>
        <v>0</v>
      </c>
      <c r="I4716" s="311"/>
    </row>
    <row r="4717" spans="2:9" x14ac:dyDescent="0.35">
      <c r="B4717" s="310"/>
      <c r="C4717" s="294" t="str">
        <f>IF(F4717-G4717&lt;&gt;0,Journal!C4713,"")</f>
        <v/>
      </c>
      <c r="D4717" s="66" t="str">
        <f>IF(F4717-G4717&lt;&gt;0,Journal!D4713,"")</f>
        <v/>
      </c>
      <c r="E4717" s="295" t="str">
        <f>IF(F4717-G4717&lt;&gt;0,Journal!E4713,"")</f>
        <v/>
      </c>
      <c r="F4717" s="296"/>
      <c r="G4717" s="296"/>
      <c r="H4717" s="296">
        <f t="shared" si="73"/>
        <v>0</v>
      </c>
      <c r="I4717" s="311"/>
    </row>
    <row r="4718" spans="2:9" x14ac:dyDescent="0.35">
      <c r="B4718" s="310"/>
      <c r="C4718" s="294" t="str">
        <f>IF(F4718-G4718&lt;&gt;0,Journal!C4714,"")</f>
        <v/>
      </c>
      <c r="D4718" s="66" t="str">
        <f>IF(F4718-G4718&lt;&gt;0,Journal!D4714,"")</f>
        <v/>
      </c>
      <c r="E4718" s="295" t="str">
        <f>IF(F4718-G4718&lt;&gt;0,Journal!E4714,"")</f>
        <v/>
      </c>
      <c r="F4718" s="296"/>
      <c r="G4718" s="296"/>
      <c r="H4718" s="296">
        <f t="shared" si="73"/>
        <v>0</v>
      </c>
      <c r="I4718" s="311"/>
    </row>
    <row r="4719" spans="2:9" x14ac:dyDescent="0.35">
      <c r="B4719" s="310"/>
      <c r="C4719" s="294" t="str">
        <f>IF(F4719-G4719&lt;&gt;0,Journal!C4715,"")</f>
        <v/>
      </c>
      <c r="D4719" s="66" t="str">
        <f>IF(F4719-G4719&lt;&gt;0,Journal!D4715,"")</f>
        <v/>
      </c>
      <c r="E4719" s="295" t="str">
        <f>IF(F4719-G4719&lt;&gt;0,Journal!E4715,"")</f>
        <v/>
      </c>
      <c r="F4719" s="296"/>
      <c r="G4719" s="296"/>
      <c r="H4719" s="296">
        <f t="shared" si="73"/>
        <v>0</v>
      </c>
      <c r="I4719" s="311"/>
    </row>
    <row r="4720" spans="2:9" x14ac:dyDescent="0.35">
      <c r="B4720" s="310"/>
      <c r="C4720" s="294" t="str">
        <f>IF(F4720-G4720&lt;&gt;0,Journal!C4716,"")</f>
        <v/>
      </c>
      <c r="D4720" s="66" t="str">
        <f>IF(F4720-G4720&lt;&gt;0,Journal!D4716,"")</f>
        <v/>
      </c>
      <c r="E4720" s="295" t="str">
        <f>IF(F4720-G4720&lt;&gt;0,Journal!E4716,"")</f>
        <v/>
      </c>
      <c r="F4720" s="296"/>
      <c r="G4720" s="296"/>
      <c r="H4720" s="296">
        <f t="shared" si="73"/>
        <v>0</v>
      </c>
      <c r="I4720" s="311"/>
    </row>
    <row r="4721" spans="2:9" x14ac:dyDescent="0.35">
      <c r="B4721" s="310"/>
      <c r="C4721" s="294" t="str">
        <f>IF(F4721-G4721&lt;&gt;0,Journal!C4717,"")</f>
        <v/>
      </c>
      <c r="D4721" s="66" t="str">
        <f>IF(F4721-G4721&lt;&gt;0,Journal!D4717,"")</f>
        <v/>
      </c>
      <c r="E4721" s="295" t="str">
        <f>IF(F4721-G4721&lt;&gt;0,Journal!E4717,"")</f>
        <v/>
      </c>
      <c r="F4721" s="296"/>
      <c r="G4721" s="296"/>
      <c r="H4721" s="296">
        <f t="shared" si="73"/>
        <v>0</v>
      </c>
      <c r="I4721" s="311"/>
    </row>
    <row r="4722" spans="2:9" x14ac:dyDescent="0.35">
      <c r="B4722" s="310"/>
      <c r="C4722" s="294" t="str">
        <f>IF(F4722-G4722&lt;&gt;0,Journal!C4718,"")</f>
        <v/>
      </c>
      <c r="D4722" s="66" t="str">
        <f>IF(F4722-G4722&lt;&gt;0,Journal!D4718,"")</f>
        <v/>
      </c>
      <c r="E4722" s="295" t="str">
        <f>IF(F4722-G4722&lt;&gt;0,Journal!E4718,"")</f>
        <v/>
      </c>
      <c r="F4722" s="296"/>
      <c r="G4722" s="296"/>
      <c r="H4722" s="296">
        <f t="shared" si="73"/>
        <v>0</v>
      </c>
      <c r="I4722" s="311"/>
    </row>
    <row r="4723" spans="2:9" x14ac:dyDescent="0.35">
      <c r="B4723" s="310"/>
      <c r="C4723" s="294" t="str">
        <f>IF(F4723-G4723&lt;&gt;0,Journal!C4719,"")</f>
        <v/>
      </c>
      <c r="D4723" s="66" t="str">
        <f>IF(F4723-G4723&lt;&gt;0,Journal!D4719,"")</f>
        <v/>
      </c>
      <c r="E4723" s="295" t="str">
        <f>IF(F4723-G4723&lt;&gt;0,Journal!E4719,"")</f>
        <v/>
      </c>
      <c r="F4723" s="296"/>
      <c r="G4723" s="296"/>
      <c r="H4723" s="296">
        <f t="shared" si="73"/>
        <v>0</v>
      </c>
      <c r="I4723" s="311"/>
    </row>
    <row r="4724" spans="2:9" x14ac:dyDescent="0.35">
      <c r="B4724" s="310"/>
      <c r="C4724" s="294" t="str">
        <f>IF(F4724-G4724&lt;&gt;0,Journal!C4720,"")</f>
        <v/>
      </c>
      <c r="D4724" s="66" t="str">
        <f>IF(F4724-G4724&lt;&gt;0,Journal!D4720,"")</f>
        <v/>
      </c>
      <c r="E4724" s="295" t="str">
        <f>IF(F4724-G4724&lt;&gt;0,Journal!E4720,"")</f>
        <v/>
      </c>
      <c r="F4724" s="296"/>
      <c r="G4724" s="296"/>
      <c r="H4724" s="296">
        <f t="shared" si="73"/>
        <v>0</v>
      </c>
      <c r="I4724" s="311"/>
    </row>
    <row r="4725" spans="2:9" x14ac:dyDescent="0.35">
      <c r="B4725" s="310"/>
      <c r="C4725" s="294" t="str">
        <f>IF(F4725-G4725&lt;&gt;0,Journal!C4721,"")</f>
        <v/>
      </c>
      <c r="D4725" s="66" t="str">
        <f>IF(F4725-G4725&lt;&gt;0,Journal!D4721,"")</f>
        <v/>
      </c>
      <c r="E4725" s="295" t="str">
        <f>IF(F4725-G4725&lt;&gt;0,Journal!E4721,"")</f>
        <v/>
      </c>
      <c r="F4725" s="296"/>
      <c r="G4725" s="296"/>
      <c r="H4725" s="296">
        <f t="shared" si="73"/>
        <v>0</v>
      </c>
      <c r="I4725" s="311"/>
    </row>
    <row r="4726" spans="2:9" x14ac:dyDescent="0.35">
      <c r="B4726" s="310"/>
      <c r="C4726" s="294" t="str">
        <f>IF(F4726-G4726&lt;&gt;0,Journal!C4722,"")</f>
        <v/>
      </c>
      <c r="D4726" s="66" t="str">
        <f>IF(F4726-G4726&lt;&gt;0,Journal!D4722,"")</f>
        <v/>
      </c>
      <c r="E4726" s="295" t="str">
        <f>IF(F4726-G4726&lt;&gt;0,Journal!E4722,"")</f>
        <v/>
      </c>
      <c r="F4726" s="296"/>
      <c r="G4726" s="296"/>
      <c r="H4726" s="296">
        <f t="shared" si="73"/>
        <v>0</v>
      </c>
      <c r="I4726" s="311"/>
    </row>
    <row r="4727" spans="2:9" x14ac:dyDescent="0.35">
      <c r="B4727" s="310"/>
      <c r="C4727" s="294" t="str">
        <f>IF(F4727-G4727&lt;&gt;0,Journal!C4723,"")</f>
        <v/>
      </c>
      <c r="D4727" s="66" t="str">
        <f>IF(F4727-G4727&lt;&gt;0,Journal!D4723,"")</f>
        <v/>
      </c>
      <c r="E4727" s="295" t="str">
        <f>IF(F4727-G4727&lt;&gt;0,Journal!E4723,"")</f>
        <v/>
      </c>
      <c r="F4727" s="296"/>
      <c r="G4727" s="296"/>
      <c r="H4727" s="296">
        <f t="shared" si="73"/>
        <v>0</v>
      </c>
      <c r="I4727" s="311"/>
    </row>
    <row r="4728" spans="2:9" x14ac:dyDescent="0.35">
      <c r="B4728" s="310"/>
      <c r="C4728" s="294" t="str">
        <f>IF(F4728-G4728&lt;&gt;0,Journal!C4724,"")</f>
        <v/>
      </c>
      <c r="D4728" s="66" t="str">
        <f>IF(F4728-G4728&lt;&gt;0,Journal!D4724,"")</f>
        <v/>
      </c>
      <c r="E4728" s="295" t="str">
        <f>IF(F4728-G4728&lt;&gt;0,Journal!E4724,"")</f>
        <v/>
      </c>
      <c r="F4728" s="296"/>
      <c r="G4728" s="296"/>
      <c r="H4728" s="296">
        <f t="shared" si="73"/>
        <v>0</v>
      </c>
      <c r="I4728" s="311"/>
    </row>
    <row r="4729" spans="2:9" x14ac:dyDescent="0.35">
      <c r="B4729" s="310"/>
      <c r="C4729" s="294" t="str">
        <f>IF(F4729-G4729&lt;&gt;0,Journal!C4725,"")</f>
        <v/>
      </c>
      <c r="D4729" s="66" t="str">
        <f>IF(F4729-G4729&lt;&gt;0,Journal!D4725,"")</f>
        <v/>
      </c>
      <c r="E4729" s="295" t="str">
        <f>IF(F4729-G4729&lt;&gt;0,Journal!E4725,"")</f>
        <v/>
      </c>
      <c r="F4729" s="296"/>
      <c r="G4729" s="296"/>
      <c r="H4729" s="296">
        <f t="shared" si="73"/>
        <v>0</v>
      </c>
      <c r="I4729" s="311"/>
    </row>
    <row r="4730" spans="2:9" x14ac:dyDescent="0.35">
      <c r="B4730" s="310"/>
      <c r="C4730" s="294" t="str">
        <f>IF(F4730-G4730&lt;&gt;0,Journal!C4726,"")</f>
        <v/>
      </c>
      <c r="D4730" s="66" t="str">
        <f>IF(F4730-G4730&lt;&gt;0,Journal!D4726,"")</f>
        <v/>
      </c>
      <c r="E4730" s="295" t="str">
        <f>IF(F4730-G4730&lt;&gt;0,Journal!E4726,"")</f>
        <v/>
      </c>
      <c r="F4730" s="296"/>
      <c r="G4730" s="296"/>
      <c r="H4730" s="296">
        <f t="shared" si="73"/>
        <v>0</v>
      </c>
      <c r="I4730" s="311"/>
    </row>
    <row r="4731" spans="2:9" x14ac:dyDescent="0.35">
      <c r="B4731" s="310"/>
      <c r="C4731" s="294" t="str">
        <f>IF(F4731-G4731&lt;&gt;0,Journal!C4727,"")</f>
        <v/>
      </c>
      <c r="D4731" s="66" t="str">
        <f>IF(F4731-G4731&lt;&gt;0,Journal!D4727,"")</f>
        <v/>
      </c>
      <c r="E4731" s="295" t="str">
        <f>IF(F4731-G4731&lt;&gt;0,Journal!E4727,"")</f>
        <v/>
      </c>
      <c r="F4731" s="296"/>
      <c r="G4731" s="296"/>
      <c r="H4731" s="296">
        <f t="shared" si="73"/>
        <v>0</v>
      </c>
      <c r="I4731" s="311"/>
    </row>
    <row r="4732" spans="2:9" x14ac:dyDescent="0.35">
      <c r="B4732" s="310"/>
      <c r="C4732" s="294" t="str">
        <f>IF(F4732-G4732&lt;&gt;0,Journal!C4728,"")</f>
        <v/>
      </c>
      <c r="D4732" s="66" t="str">
        <f>IF(F4732-G4732&lt;&gt;0,Journal!D4728,"")</f>
        <v/>
      </c>
      <c r="E4732" s="295" t="str">
        <f>IF(F4732-G4732&lt;&gt;0,Journal!E4728,"")</f>
        <v/>
      </c>
      <c r="F4732" s="296"/>
      <c r="G4732" s="296"/>
      <c r="H4732" s="296">
        <f t="shared" si="73"/>
        <v>0</v>
      </c>
      <c r="I4732" s="311"/>
    </row>
    <row r="4733" spans="2:9" x14ac:dyDescent="0.35">
      <c r="B4733" s="310"/>
      <c r="C4733" s="294" t="str">
        <f>IF(F4733-G4733&lt;&gt;0,Journal!C4729,"")</f>
        <v/>
      </c>
      <c r="D4733" s="66" t="str">
        <f>IF(F4733-G4733&lt;&gt;0,Journal!D4729,"")</f>
        <v/>
      </c>
      <c r="E4733" s="295" t="str">
        <f>IF(F4733-G4733&lt;&gt;0,Journal!E4729,"")</f>
        <v/>
      </c>
      <c r="F4733" s="296"/>
      <c r="G4733" s="296"/>
      <c r="H4733" s="296">
        <f t="shared" si="73"/>
        <v>0</v>
      </c>
      <c r="I4733" s="311"/>
    </row>
    <row r="4734" spans="2:9" x14ac:dyDescent="0.35">
      <c r="B4734" s="310"/>
      <c r="C4734" s="294" t="str">
        <f>IF(F4734-G4734&lt;&gt;0,Journal!C4730,"")</f>
        <v/>
      </c>
      <c r="D4734" s="66" t="str">
        <f>IF(F4734-G4734&lt;&gt;0,Journal!D4730,"")</f>
        <v/>
      </c>
      <c r="E4734" s="295" t="str">
        <f>IF(F4734-G4734&lt;&gt;0,Journal!E4730,"")</f>
        <v/>
      </c>
      <c r="F4734" s="296"/>
      <c r="G4734" s="296"/>
      <c r="H4734" s="296">
        <f t="shared" si="73"/>
        <v>0</v>
      </c>
      <c r="I4734" s="311"/>
    </row>
    <row r="4735" spans="2:9" x14ac:dyDescent="0.35">
      <c r="B4735" s="310"/>
      <c r="C4735" s="294" t="str">
        <f>IF(F4735-G4735&lt;&gt;0,Journal!C4731,"")</f>
        <v/>
      </c>
      <c r="D4735" s="66" t="str">
        <f>IF(F4735-G4735&lt;&gt;0,Journal!D4731,"")</f>
        <v/>
      </c>
      <c r="E4735" s="295" t="str">
        <f>IF(F4735-G4735&lt;&gt;0,Journal!E4731,"")</f>
        <v/>
      </c>
      <c r="F4735" s="296"/>
      <c r="G4735" s="296"/>
      <c r="H4735" s="296">
        <f t="shared" si="73"/>
        <v>0</v>
      </c>
      <c r="I4735" s="311"/>
    </row>
    <row r="4736" spans="2:9" x14ac:dyDescent="0.35">
      <c r="B4736" s="310"/>
      <c r="C4736" s="294" t="str">
        <f>IF(F4736-G4736&lt;&gt;0,Journal!C4732,"")</f>
        <v/>
      </c>
      <c r="D4736" s="66" t="str">
        <f>IF(F4736-G4736&lt;&gt;0,Journal!D4732,"")</f>
        <v/>
      </c>
      <c r="E4736" s="295" t="str">
        <f>IF(F4736-G4736&lt;&gt;0,Journal!E4732,"")</f>
        <v/>
      </c>
      <c r="F4736" s="296"/>
      <c r="G4736" s="296"/>
      <c r="H4736" s="296">
        <f t="shared" si="73"/>
        <v>0</v>
      </c>
      <c r="I4736" s="311"/>
    </row>
    <row r="4737" spans="2:9" x14ac:dyDescent="0.35">
      <c r="B4737" s="310"/>
      <c r="C4737" s="294" t="str">
        <f>IF(F4737-G4737&lt;&gt;0,Journal!C4733,"")</f>
        <v/>
      </c>
      <c r="D4737" s="66" t="str">
        <f>IF(F4737-G4737&lt;&gt;0,Journal!D4733,"")</f>
        <v/>
      </c>
      <c r="E4737" s="295" t="str">
        <f>IF(F4737-G4737&lt;&gt;0,Journal!E4733,"")</f>
        <v/>
      </c>
      <c r="F4737" s="296"/>
      <c r="G4737" s="296"/>
      <c r="H4737" s="296">
        <f t="shared" si="73"/>
        <v>0</v>
      </c>
      <c r="I4737" s="311"/>
    </row>
    <row r="4738" spans="2:9" x14ac:dyDescent="0.35">
      <c r="B4738" s="310"/>
      <c r="C4738" s="294" t="str">
        <f>IF(F4738-G4738&lt;&gt;0,Journal!C4734,"")</f>
        <v/>
      </c>
      <c r="D4738" s="66" t="str">
        <f>IF(F4738-G4738&lt;&gt;0,Journal!D4734,"")</f>
        <v/>
      </c>
      <c r="E4738" s="295" t="str">
        <f>IF(F4738-G4738&lt;&gt;0,Journal!E4734,"")</f>
        <v/>
      </c>
      <c r="F4738" s="296"/>
      <c r="G4738" s="296"/>
      <c r="H4738" s="296">
        <f t="shared" si="73"/>
        <v>0</v>
      </c>
      <c r="I4738" s="311"/>
    </row>
    <row r="4739" spans="2:9" x14ac:dyDescent="0.35">
      <c r="B4739" s="310"/>
      <c r="C4739" s="294" t="str">
        <f>IF(F4739-G4739&lt;&gt;0,Journal!C4735,"")</f>
        <v/>
      </c>
      <c r="D4739" s="66" t="str">
        <f>IF(F4739-G4739&lt;&gt;0,Journal!D4735,"")</f>
        <v/>
      </c>
      <c r="E4739" s="295" t="str">
        <f>IF(F4739-G4739&lt;&gt;0,Journal!E4735,"")</f>
        <v/>
      </c>
      <c r="F4739" s="296"/>
      <c r="G4739" s="296"/>
      <c r="H4739" s="296">
        <f t="shared" si="73"/>
        <v>0</v>
      </c>
      <c r="I4739" s="311"/>
    </row>
    <row r="4740" spans="2:9" x14ac:dyDescent="0.35">
      <c r="B4740" s="310"/>
      <c r="C4740" s="294" t="str">
        <f>IF(F4740-G4740&lt;&gt;0,Journal!C4736,"")</f>
        <v/>
      </c>
      <c r="D4740" s="66" t="str">
        <f>IF(F4740-G4740&lt;&gt;0,Journal!D4736,"")</f>
        <v/>
      </c>
      <c r="E4740" s="295" t="str">
        <f>IF(F4740-G4740&lt;&gt;0,Journal!E4736,"")</f>
        <v/>
      </c>
      <c r="F4740" s="296"/>
      <c r="G4740" s="296"/>
      <c r="H4740" s="296">
        <f t="shared" si="73"/>
        <v>0</v>
      </c>
      <c r="I4740" s="311"/>
    </row>
    <row r="4741" spans="2:9" x14ac:dyDescent="0.35">
      <c r="B4741" s="310"/>
      <c r="C4741" s="294" t="str">
        <f>IF(F4741-G4741&lt;&gt;0,Journal!C4737,"")</f>
        <v/>
      </c>
      <c r="D4741" s="66" t="str">
        <f>IF(F4741-G4741&lt;&gt;0,Journal!D4737,"")</f>
        <v/>
      </c>
      <c r="E4741" s="295" t="str">
        <f>IF(F4741-G4741&lt;&gt;0,Journal!E4737,"")</f>
        <v/>
      </c>
      <c r="F4741" s="296"/>
      <c r="G4741" s="296"/>
      <c r="H4741" s="296">
        <f t="shared" si="73"/>
        <v>0</v>
      </c>
      <c r="I4741" s="311"/>
    </row>
    <row r="4742" spans="2:9" x14ac:dyDescent="0.35">
      <c r="B4742" s="310"/>
      <c r="C4742" s="294" t="str">
        <f>IF(F4742-G4742&lt;&gt;0,Journal!C4738,"")</f>
        <v/>
      </c>
      <c r="D4742" s="66" t="str">
        <f>IF(F4742-G4742&lt;&gt;0,Journal!D4738,"")</f>
        <v/>
      </c>
      <c r="E4742" s="295" t="str">
        <f>IF(F4742-G4742&lt;&gt;0,Journal!E4738,"")</f>
        <v/>
      </c>
      <c r="F4742" s="296"/>
      <c r="G4742" s="296"/>
      <c r="H4742" s="296">
        <f t="shared" si="73"/>
        <v>0</v>
      </c>
      <c r="I4742" s="311"/>
    </row>
    <row r="4743" spans="2:9" x14ac:dyDescent="0.35">
      <c r="B4743" s="310"/>
      <c r="C4743" s="294" t="str">
        <f>IF(F4743-G4743&lt;&gt;0,Journal!C4739,"")</f>
        <v/>
      </c>
      <c r="D4743" s="66" t="str">
        <f>IF(F4743-G4743&lt;&gt;0,Journal!D4739,"")</f>
        <v/>
      </c>
      <c r="E4743" s="295" t="str">
        <f>IF(F4743-G4743&lt;&gt;0,Journal!E4739,"")</f>
        <v/>
      </c>
      <c r="F4743" s="296"/>
      <c r="G4743" s="296"/>
      <c r="H4743" s="296">
        <f t="shared" si="73"/>
        <v>0</v>
      </c>
      <c r="I4743" s="311"/>
    </row>
    <row r="4744" spans="2:9" x14ac:dyDescent="0.35">
      <c r="B4744" s="310"/>
      <c r="C4744" s="294" t="str">
        <f>IF(F4744-G4744&lt;&gt;0,Journal!C4740,"")</f>
        <v/>
      </c>
      <c r="D4744" s="66" t="str">
        <f>IF(F4744-G4744&lt;&gt;0,Journal!D4740,"")</f>
        <v/>
      </c>
      <c r="E4744" s="295" t="str">
        <f>IF(F4744-G4744&lt;&gt;0,Journal!E4740,"")</f>
        <v/>
      </c>
      <c r="F4744" s="296"/>
      <c r="G4744" s="296"/>
      <c r="H4744" s="296">
        <f t="shared" si="73"/>
        <v>0</v>
      </c>
      <c r="I4744" s="311"/>
    </row>
    <row r="4745" spans="2:9" x14ac:dyDescent="0.35">
      <c r="B4745" s="310"/>
      <c r="C4745" s="294" t="str">
        <f>IF(F4745-G4745&lt;&gt;0,Journal!C4741,"")</f>
        <v/>
      </c>
      <c r="D4745" s="66" t="str">
        <f>IF(F4745-G4745&lt;&gt;0,Journal!D4741,"")</f>
        <v/>
      </c>
      <c r="E4745" s="295" t="str">
        <f>IF(F4745-G4745&lt;&gt;0,Journal!E4741,"")</f>
        <v/>
      </c>
      <c r="F4745" s="296"/>
      <c r="G4745" s="296"/>
      <c r="H4745" s="296">
        <f t="shared" si="73"/>
        <v>0</v>
      </c>
      <c r="I4745" s="311"/>
    </row>
    <row r="4746" spans="2:9" x14ac:dyDescent="0.35">
      <c r="B4746" s="310"/>
      <c r="C4746" s="294" t="str">
        <f>IF(F4746-G4746&lt;&gt;0,Journal!C4742,"")</f>
        <v/>
      </c>
      <c r="D4746" s="66" t="str">
        <f>IF(F4746-G4746&lt;&gt;0,Journal!D4742,"")</f>
        <v/>
      </c>
      <c r="E4746" s="295" t="str">
        <f>IF(F4746-G4746&lt;&gt;0,Journal!E4742,"")</f>
        <v/>
      </c>
      <c r="F4746" s="296"/>
      <c r="G4746" s="296"/>
      <c r="H4746" s="296">
        <f t="shared" si="73"/>
        <v>0</v>
      </c>
      <c r="I4746" s="311"/>
    </row>
    <row r="4747" spans="2:9" x14ac:dyDescent="0.35">
      <c r="B4747" s="310"/>
      <c r="C4747" s="294" t="str">
        <f>IF(F4747-G4747&lt;&gt;0,Journal!C4743,"")</f>
        <v/>
      </c>
      <c r="D4747" s="66" t="str">
        <f>IF(F4747-G4747&lt;&gt;0,Journal!D4743,"")</f>
        <v/>
      </c>
      <c r="E4747" s="295" t="str">
        <f>IF(F4747-G4747&lt;&gt;0,Journal!E4743,"")</f>
        <v/>
      </c>
      <c r="F4747" s="296"/>
      <c r="G4747" s="296"/>
      <c r="H4747" s="296">
        <f t="shared" si="73"/>
        <v>0</v>
      </c>
      <c r="I4747" s="311"/>
    </row>
    <row r="4748" spans="2:9" x14ac:dyDescent="0.35">
      <c r="B4748" s="310"/>
      <c r="C4748" s="294" t="str">
        <f>IF(F4748-G4748&lt;&gt;0,Journal!C4744,"")</f>
        <v/>
      </c>
      <c r="D4748" s="66" t="str">
        <f>IF(F4748-G4748&lt;&gt;0,Journal!D4744,"")</f>
        <v/>
      </c>
      <c r="E4748" s="295" t="str">
        <f>IF(F4748-G4748&lt;&gt;0,Journal!E4744,"")</f>
        <v/>
      </c>
      <c r="F4748" s="296"/>
      <c r="G4748" s="296"/>
      <c r="H4748" s="296">
        <f t="shared" si="73"/>
        <v>0</v>
      </c>
      <c r="I4748" s="311"/>
    </row>
    <row r="4749" spans="2:9" x14ac:dyDescent="0.35">
      <c r="B4749" s="310"/>
      <c r="C4749" s="294" t="str">
        <f>IF(F4749-G4749&lt;&gt;0,Journal!C4745,"")</f>
        <v/>
      </c>
      <c r="D4749" s="66" t="str">
        <f>IF(F4749-G4749&lt;&gt;0,Journal!D4745,"")</f>
        <v/>
      </c>
      <c r="E4749" s="295" t="str">
        <f>IF(F4749-G4749&lt;&gt;0,Journal!E4745,"")</f>
        <v/>
      </c>
      <c r="F4749" s="296"/>
      <c r="G4749" s="296"/>
      <c r="H4749" s="296">
        <f t="shared" si="73"/>
        <v>0</v>
      </c>
      <c r="I4749" s="311"/>
    </row>
    <row r="4750" spans="2:9" x14ac:dyDescent="0.35">
      <c r="B4750" s="310"/>
      <c r="C4750" s="294" t="str">
        <f>IF(F4750-G4750&lt;&gt;0,Journal!C4746,"")</f>
        <v/>
      </c>
      <c r="D4750" s="66" t="str">
        <f>IF(F4750-G4750&lt;&gt;0,Journal!D4746,"")</f>
        <v/>
      </c>
      <c r="E4750" s="295" t="str">
        <f>IF(F4750-G4750&lt;&gt;0,Journal!E4746,"")</f>
        <v/>
      </c>
      <c r="F4750" s="296"/>
      <c r="G4750" s="296"/>
      <c r="H4750" s="296">
        <f t="shared" si="73"/>
        <v>0</v>
      </c>
      <c r="I4750" s="311"/>
    </row>
    <row r="4751" spans="2:9" x14ac:dyDescent="0.35">
      <c r="B4751" s="310"/>
      <c r="C4751" s="294" t="str">
        <f>IF(F4751-G4751&lt;&gt;0,Journal!C4747,"")</f>
        <v/>
      </c>
      <c r="D4751" s="66" t="str">
        <f>IF(F4751-G4751&lt;&gt;0,Journal!D4747,"")</f>
        <v/>
      </c>
      <c r="E4751" s="295" t="str">
        <f>IF(F4751-G4751&lt;&gt;0,Journal!E4747,"")</f>
        <v/>
      </c>
      <c r="F4751" s="296"/>
      <c r="G4751" s="296"/>
      <c r="H4751" s="296">
        <f t="shared" si="73"/>
        <v>0</v>
      </c>
      <c r="I4751" s="311"/>
    </row>
    <row r="4752" spans="2:9" x14ac:dyDescent="0.35">
      <c r="B4752" s="310"/>
      <c r="C4752" s="294" t="str">
        <f>IF(F4752-G4752&lt;&gt;0,Journal!C4748,"")</f>
        <v/>
      </c>
      <c r="D4752" s="66" t="str">
        <f>IF(F4752-G4752&lt;&gt;0,Journal!D4748,"")</f>
        <v/>
      </c>
      <c r="E4752" s="295" t="str">
        <f>IF(F4752-G4752&lt;&gt;0,Journal!E4748,"")</f>
        <v/>
      </c>
      <c r="F4752" s="296"/>
      <c r="G4752" s="296"/>
      <c r="H4752" s="296">
        <f t="shared" ref="H4752:H4815" si="74">IF($F$9="Debit",(H4751+F4752-G4752),(H4751+G4752-F4752))</f>
        <v>0</v>
      </c>
      <c r="I4752" s="311"/>
    </row>
    <row r="4753" spans="2:9" x14ac:dyDescent="0.35">
      <c r="B4753" s="310"/>
      <c r="C4753" s="294" t="str">
        <f>IF(F4753-G4753&lt;&gt;0,Journal!C4749,"")</f>
        <v/>
      </c>
      <c r="D4753" s="66" t="str">
        <f>IF(F4753-G4753&lt;&gt;0,Journal!D4749,"")</f>
        <v/>
      </c>
      <c r="E4753" s="295" t="str">
        <f>IF(F4753-G4753&lt;&gt;0,Journal!E4749,"")</f>
        <v/>
      </c>
      <c r="F4753" s="296"/>
      <c r="G4753" s="296"/>
      <c r="H4753" s="296">
        <f t="shared" si="74"/>
        <v>0</v>
      </c>
      <c r="I4753" s="311"/>
    </row>
    <row r="4754" spans="2:9" x14ac:dyDescent="0.35">
      <c r="B4754" s="310"/>
      <c r="C4754" s="294" t="str">
        <f>IF(F4754-G4754&lt;&gt;0,Journal!C4750,"")</f>
        <v/>
      </c>
      <c r="D4754" s="66" t="str">
        <f>IF(F4754-G4754&lt;&gt;0,Journal!D4750,"")</f>
        <v/>
      </c>
      <c r="E4754" s="295" t="str">
        <f>IF(F4754-G4754&lt;&gt;0,Journal!E4750,"")</f>
        <v/>
      </c>
      <c r="F4754" s="296"/>
      <c r="G4754" s="296"/>
      <c r="H4754" s="296">
        <f t="shared" si="74"/>
        <v>0</v>
      </c>
      <c r="I4754" s="311"/>
    </row>
    <row r="4755" spans="2:9" x14ac:dyDescent="0.35">
      <c r="B4755" s="310"/>
      <c r="C4755" s="294" t="str">
        <f>IF(F4755-G4755&lt;&gt;0,Journal!C4751,"")</f>
        <v/>
      </c>
      <c r="D4755" s="66" t="str">
        <f>IF(F4755-G4755&lt;&gt;0,Journal!D4751,"")</f>
        <v/>
      </c>
      <c r="E4755" s="295" t="str">
        <f>IF(F4755-G4755&lt;&gt;0,Journal!E4751,"")</f>
        <v/>
      </c>
      <c r="F4755" s="296"/>
      <c r="G4755" s="296"/>
      <c r="H4755" s="296">
        <f t="shared" si="74"/>
        <v>0</v>
      </c>
      <c r="I4755" s="311"/>
    </row>
    <row r="4756" spans="2:9" x14ac:dyDescent="0.35">
      <c r="B4756" s="310"/>
      <c r="C4756" s="294" t="str">
        <f>IF(F4756-G4756&lt;&gt;0,Journal!C4752,"")</f>
        <v/>
      </c>
      <c r="D4756" s="66" t="str">
        <f>IF(F4756-G4756&lt;&gt;0,Journal!D4752,"")</f>
        <v/>
      </c>
      <c r="E4756" s="295" t="str">
        <f>IF(F4756-G4756&lt;&gt;0,Journal!E4752,"")</f>
        <v/>
      </c>
      <c r="F4756" s="296"/>
      <c r="G4756" s="296"/>
      <c r="H4756" s="296">
        <f t="shared" si="74"/>
        <v>0</v>
      </c>
      <c r="I4756" s="311"/>
    </row>
    <row r="4757" spans="2:9" x14ac:dyDescent="0.35">
      <c r="B4757" s="310"/>
      <c r="C4757" s="294" t="str">
        <f>IF(F4757-G4757&lt;&gt;0,Journal!C4753,"")</f>
        <v/>
      </c>
      <c r="D4757" s="66" t="str">
        <f>IF(F4757-G4757&lt;&gt;0,Journal!D4753,"")</f>
        <v/>
      </c>
      <c r="E4757" s="295" t="str">
        <f>IF(F4757-G4757&lt;&gt;0,Journal!E4753,"")</f>
        <v/>
      </c>
      <c r="F4757" s="296"/>
      <c r="G4757" s="296"/>
      <c r="H4757" s="296">
        <f t="shared" si="74"/>
        <v>0</v>
      </c>
      <c r="I4757" s="311"/>
    </row>
    <row r="4758" spans="2:9" x14ac:dyDescent="0.35">
      <c r="B4758" s="310"/>
      <c r="C4758" s="294" t="str">
        <f>IF(F4758-G4758&lt;&gt;0,Journal!C4754,"")</f>
        <v/>
      </c>
      <c r="D4758" s="66" t="str">
        <f>IF(F4758-G4758&lt;&gt;0,Journal!D4754,"")</f>
        <v/>
      </c>
      <c r="E4758" s="295" t="str">
        <f>IF(F4758-G4758&lt;&gt;0,Journal!E4754,"")</f>
        <v/>
      </c>
      <c r="F4758" s="296"/>
      <c r="G4758" s="296"/>
      <c r="H4758" s="296">
        <f t="shared" si="74"/>
        <v>0</v>
      </c>
      <c r="I4758" s="311"/>
    </row>
    <row r="4759" spans="2:9" x14ac:dyDescent="0.35">
      <c r="B4759" s="310"/>
      <c r="C4759" s="294" t="str">
        <f>IF(F4759-G4759&lt;&gt;0,Journal!C4755,"")</f>
        <v/>
      </c>
      <c r="D4759" s="66" t="str">
        <f>IF(F4759-G4759&lt;&gt;0,Journal!D4755,"")</f>
        <v/>
      </c>
      <c r="E4759" s="295" t="str">
        <f>IF(F4759-G4759&lt;&gt;0,Journal!E4755,"")</f>
        <v/>
      </c>
      <c r="F4759" s="296"/>
      <c r="G4759" s="296"/>
      <c r="H4759" s="296">
        <f t="shared" si="74"/>
        <v>0</v>
      </c>
      <c r="I4759" s="311"/>
    </row>
    <row r="4760" spans="2:9" x14ac:dyDescent="0.35">
      <c r="B4760" s="310"/>
      <c r="C4760" s="294" t="str">
        <f>IF(F4760-G4760&lt;&gt;0,Journal!C4756,"")</f>
        <v/>
      </c>
      <c r="D4760" s="66" t="str">
        <f>IF(F4760-G4760&lt;&gt;0,Journal!D4756,"")</f>
        <v/>
      </c>
      <c r="E4760" s="295" t="str">
        <f>IF(F4760-G4760&lt;&gt;0,Journal!E4756,"")</f>
        <v/>
      </c>
      <c r="F4760" s="296"/>
      <c r="G4760" s="296"/>
      <c r="H4760" s="296">
        <f t="shared" si="74"/>
        <v>0</v>
      </c>
      <c r="I4760" s="311"/>
    </row>
    <row r="4761" spans="2:9" x14ac:dyDescent="0.35">
      <c r="B4761" s="310"/>
      <c r="C4761" s="294" t="str">
        <f>IF(F4761-G4761&lt;&gt;0,Journal!C4757,"")</f>
        <v/>
      </c>
      <c r="D4761" s="66" t="str">
        <f>IF(F4761-G4761&lt;&gt;0,Journal!D4757,"")</f>
        <v/>
      </c>
      <c r="E4761" s="295" t="str">
        <f>IF(F4761-G4761&lt;&gt;0,Journal!E4757,"")</f>
        <v/>
      </c>
      <c r="F4761" s="296"/>
      <c r="G4761" s="296"/>
      <c r="H4761" s="296">
        <f t="shared" si="74"/>
        <v>0</v>
      </c>
      <c r="I4761" s="311"/>
    </row>
    <row r="4762" spans="2:9" x14ac:dyDescent="0.35">
      <c r="B4762" s="310"/>
      <c r="C4762" s="294" t="str">
        <f>IF(F4762-G4762&lt;&gt;0,Journal!C4758,"")</f>
        <v/>
      </c>
      <c r="D4762" s="66" t="str">
        <f>IF(F4762-G4762&lt;&gt;0,Journal!D4758,"")</f>
        <v/>
      </c>
      <c r="E4762" s="295" t="str">
        <f>IF(F4762-G4762&lt;&gt;0,Journal!E4758,"")</f>
        <v/>
      </c>
      <c r="F4762" s="296"/>
      <c r="G4762" s="296"/>
      <c r="H4762" s="296">
        <f t="shared" si="74"/>
        <v>0</v>
      </c>
      <c r="I4762" s="311"/>
    </row>
    <row r="4763" spans="2:9" x14ac:dyDescent="0.35">
      <c r="B4763" s="310"/>
      <c r="C4763" s="294" t="str">
        <f>IF(F4763-G4763&lt;&gt;0,Journal!C4759,"")</f>
        <v/>
      </c>
      <c r="D4763" s="66" t="str">
        <f>IF(F4763-G4763&lt;&gt;0,Journal!D4759,"")</f>
        <v/>
      </c>
      <c r="E4763" s="295" t="str">
        <f>IF(F4763-G4763&lt;&gt;0,Journal!E4759,"")</f>
        <v/>
      </c>
      <c r="F4763" s="296"/>
      <c r="G4763" s="296"/>
      <c r="H4763" s="296">
        <f t="shared" si="74"/>
        <v>0</v>
      </c>
      <c r="I4763" s="311"/>
    </row>
    <row r="4764" spans="2:9" x14ac:dyDescent="0.35">
      <c r="B4764" s="310"/>
      <c r="C4764" s="294" t="str">
        <f>IF(F4764-G4764&lt;&gt;0,Journal!C4760,"")</f>
        <v/>
      </c>
      <c r="D4764" s="66" t="str">
        <f>IF(F4764-G4764&lt;&gt;0,Journal!D4760,"")</f>
        <v/>
      </c>
      <c r="E4764" s="295" t="str">
        <f>IF(F4764-G4764&lt;&gt;0,Journal!E4760,"")</f>
        <v/>
      </c>
      <c r="F4764" s="296"/>
      <c r="G4764" s="296"/>
      <c r="H4764" s="296">
        <f t="shared" si="74"/>
        <v>0</v>
      </c>
      <c r="I4764" s="311"/>
    </row>
    <row r="4765" spans="2:9" x14ac:dyDescent="0.35">
      <c r="B4765" s="310"/>
      <c r="C4765" s="294" t="str">
        <f>IF(F4765-G4765&lt;&gt;0,Journal!C4761,"")</f>
        <v/>
      </c>
      <c r="D4765" s="66" t="str">
        <f>IF(F4765-G4765&lt;&gt;0,Journal!D4761,"")</f>
        <v/>
      </c>
      <c r="E4765" s="295" t="str">
        <f>IF(F4765-G4765&lt;&gt;0,Journal!E4761,"")</f>
        <v/>
      </c>
      <c r="F4765" s="296"/>
      <c r="G4765" s="296"/>
      <c r="H4765" s="296">
        <f t="shared" si="74"/>
        <v>0</v>
      </c>
      <c r="I4765" s="311"/>
    </row>
    <row r="4766" spans="2:9" x14ac:dyDescent="0.35">
      <c r="B4766" s="310"/>
      <c r="C4766" s="294" t="str">
        <f>IF(F4766-G4766&lt;&gt;0,Journal!C4762,"")</f>
        <v/>
      </c>
      <c r="D4766" s="66" t="str">
        <f>IF(F4766-G4766&lt;&gt;0,Journal!D4762,"")</f>
        <v/>
      </c>
      <c r="E4766" s="295" t="str">
        <f>IF(F4766-G4766&lt;&gt;0,Journal!E4762,"")</f>
        <v/>
      </c>
      <c r="F4766" s="296"/>
      <c r="G4766" s="296"/>
      <c r="H4766" s="296">
        <f t="shared" si="74"/>
        <v>0</v>
      </c>
      <c r="I4766" s="311"/>
    </row>
    <row r="4767" spans="2:9" x14ac:dyDescent="0.35">
      <c r="B4767" s="310"/>
      <c r="C4767" s="294" t="str">
        <f>IF(F4767-G4767&lt;&gt;0,Journal!C4763,"")</f>
        <v/>
      </c>
      <c r="D4767" s="66" t="str">
        <f>IF(F4767-G4767&lt;&gt;0,Journal!D4763,"")</f>
        <v/>
      </c>
      <c r="E4767" s="295" t="str">
        <f>IF(F4767-G4767&lt;&gt;0,Journal!E4763,"")</f>
        <v/>
      </c>
      <c r="F4767" s="296"/>
      <c r="G4767" s="296"/>
      <c r="H4767" s="296">
        <f t="shared" si="74"/>
        <v>0</v>
      </c>
      <c r="I4767" s="311"/>
    </row>
    <row r="4768" spans="2:9" x14ac:dyDescent="0.35">
      <c r="B4768" s="310"/>
      <c r="C4768" s="294" t="str">
        <f>IF(F4768-G4768&lt;&gt;0,Journal!C4764,"")</f>
        <v/>
      </c>
      <c r="D4768" s="66" t="str">
        <f>IF(F4768-G4768&lt;&gt;0,Journal!D4764,"")</f>
        <v/>
      </c>
      <c r="E4768" s="295" t="str">
        <f>IF(F4768-G4768&lt;&gt;0,Journal!E4764,"")</f>
        <v/>
      </c>
      <c r="F4768" s="296"/>
      <c r="G4768" s="296"/>
      <c r="H4768" s="296">
        <f t="shared" si="74"/>
        <v>0</v>
      </c>
      <c r="I4768" s="311"/>
    </row>
    <row r="4769" spans="2:9" x14ac:dyDescent="0.35">
      <c r="B4769" s="310"/>
      <c r="C4769" s="294" t="str">
        <f>IF(F4769-G4769&lt;&gt;0,Journal!C4765,"")</f>
        <v/>
      </c>
      <c r="D4769" s="66" t="str">
        <f>IF(F4769-G4769&lt;&gt;0,Journal!D4765,"")</f>
        <v/>
      </c>
      <c r="E4769" s="295" t="str">
        <f>IF(F4769-G4769&lt;&gt;0,Journal!E4765,"")</f>
        <v/>
      </c>
      <c r="F4769" s="296"/>
      <c r="G4769" s="296"/>
      <c r="H4769" s="296">
        <f t="shared" si="74"/>
        <v>0</v>
      </c>
      <c r="I4769" s="311"/>
    </row>
    <row r="4770" spans="2:9" x14ac:dyDescent="0.35">
      <c r="B4770" s="310"/>
      <c r="C4770" s="294" t="str">
        <f>IF(F4770-G4770&lt;&gt;0,Journal!C4766,"")</f>
        <v/>
      </c>
      <c r="D4770" s="66" t="str">
        <f>IF(F4770-G4770&lt;&gt;0,Journal!D4766,"")</f>
        <v/>
      </c>
      <c r="E4770" s="295" t="str">
        <f>IF(F4770-G4770&lt;&gt;0,Journal!E4766,"")</f>
        <v/>
      </c>
      <c r="F4770" s="296"/>
      <c r="G4770" s="296"/>
      <c r="H4770" s="296">
        <f t="shared" si="74"/>
        <v>0</v>
      </c>
      <c r="I4770" s="311"/>
    </row>
    <row r="4771" spans="2:9" x14ac:dyDescent="0.35">
      <c r="B4771" s="310"/>
      <c r="C4771" s="294" t="str">
        <f>IF(F4771-G4771&lt;&gt;0,Journal!C4767,"")</f>
        <v/>
      </c>
      <c r="D4771" s="66" t="str">
        <f>IF(F4771-G4771&lt;&gt;0,Journal!D4767,"")</f>
        <v/>
      </c>
      <c r="E4771" s="295" t="str">
        <f>IF(F4771-G4771&lt;&gt;0,Journal!E4767,"")</f>
        <v/>
      </c>
      <c r="F4771" s="296"/>
      <c r="G4771" s="296"/>
      <c r="H4771" s="296">
        <f t="shared" si="74"/>
        <v>0</v>
      </c>
      <c r="I4771" s="311"/>
    </row>
    <row r="4772" spans="2:9" x14ac:dyDescent="0.35">
      <c r="B4772" s="310"/>
      <c r="C4772" s="294" t="str">
        <f>IF(F4772-G4772&lt;&gt;0,Journal!C4768,"")</f>
        <v/>
      </c>
      <c r="D4772" s="66" t="str">
        <f>IF(F4772-G4772&lt;&gt;0,Journal!D4768,"")</f>
        <v/>
      </c>
      <c r="E4772" s="295" t="str">
        <f>IF(F4772-G4772&lt;&gt;0,Journal!E4768,"")</f>
        <v/>
      </c>
      <c r="F4772" s="296"/>
      <c r="G4772" s="296"/>
      <c r="H4772" s="296">
        <f t="shared" si="74"/>
        <v>0</v>
      </c>
      <c r="I4772" s="311"/>
    </row>
    <row r="4773" spans="2:9" x14ac:dyDescent="0.35">
      <c r="B4773" s="310"/>
      <c r="C4773" s="294" t="str">
        <f>IF(F4773-G4773&lt;&gt;0,Journal!C4769,"")</f>
        <v/>
      </c>
      <c r="D4773" s="66" t="str">
        <f>IF(F4773-G4773&lt;&gt;0,Journal!D4769,"")</f>
        <v/>
      </c>
      <c r="E4773" s="295" t="str">
        <f>IF(F4773-G4773&lt;&gt;0,Journal!E4769,"")</f>
        <v/>
      </c>
      <c r="F4773" s="296"/>
      <c r="G4773" s="296"/>
      <c r="H4773" s="296">
        <f t="shared" si="74"/>
        <v>0</v>
      </c>
      <c r="I4773" s="311"/>
    </row>
    <row r="4774" spans="2:9" x14ac:dyDescent="0.35">
      <c r="B4774" s="310"/>
      <c r="C4774" s="294" t="str">
        <f>IF(F4774-G4774&lt;&gt;0,Journal!C4770,"")</f>
        <v/>
      </c>
      <c r="D4774" s="66" t="str">
        <f>IF(F4774-G4774&lt;&gt;0,Journal!D4770,"")</f>
        <v/>
      </c>
      <c r="E4774" s="295" t="str">
        <f>IF(F4774-G4774&lt;&gt;0,Journal!E4770,"")</f>
        <v/>
      </c>
      <c r="F4774" s="296"/>
      <c r="G4774" s="296"/>
      <c r="H4774" s="296">
        <f t="shared" si="74"/>
        <v>0</v>
      </c>
      <c r="I4774" s="311"/>
    </row>
    <row r="4775" spans="2:9" x14ac:dyDescent="0.35">
      <c r="B4775" s="310"/>
      <c r="C4775" s="294" t="str">
        <f>IF(F4775-G4775&lt;&gt;0,Journal!C4771,"")</f>
        <v/>
      </c>
      <c r="D4775" s="66" t="str">
        <f>IF(F4775-G4775&lt;&gt;0,Journal!D4771,"")</f>
        <v/>
      </c>
      <c r="E4775" s="295" t="str">
        <f>IF(F4775-G4775&lt;&gt;0,Journal!E4771,"")</f>
        <v/>
      </c>
      <c r="F4775" s="296"/>
      <c r="G4775" s="296"/>
      <c r="H4775" s="296">
        <f t="shared" si="74"/>
        <v>0</v>
      </c>
      <c r="I4775" s="311"/>
    </row>
    <row r="4776" spans="2:9" x14ac:dyDescent="0.35">
      <c r="B4776" s="310"/>
      <c r="C4776" s="294" t="str">
        <f>IF(F4776-G4776&lt;&gt;0,Journal!C4772,"")</f>
        <v/>
      </c>
      <c r="D4776" s="66" t="str">
        <f>IF(F4776-G4776&lt;&gt;0,Journal!D4772,"")</f>
        <v/>
      </c>
      <c r="E4776" s="295" t="str">
        <f>IF(F4776-G4776&lt;&gt;0,Journal!E4772,"")</f>
        <v/>
      </c>
      <c r="F4776" s="296"/>
      <c r="G4776" s="296"/>
      <c r="H4776" s="296">
        <f t="shared" si="74"/>
        <v>0</v>
      </c>
      <c r="I4776" s="311"/>
    </row>
    <row r="4777" spans="2:9" x14ac:dyDescent="0.35">
      <c r="B4777" s="310"/>
      <c r="C4777" s="294" t="str">
        <f>IF(F4777-G4777&lt;&gt;0,Journal!C4773,"")</f>
        <v/>
      </c>
      <c r="D4777" s="66" t="str">
        <f>IF(F4777-G4777&lt;&gt;0,Journal!D4773,"")</f>
        <v/>
      </c>
      <c r="E4777" s="295" t="str">
        <f>IF(F4777-G4777&lt;&gt;0,Journal!E4773,"")</f>
        <v/>
      </c>
      <c r="F4777" s="296"/>
      <c r="G4777" s="296"/>
      <c r="H4777" s="296">
        <f t="shared" si="74"/>
        <v>0</v>
      </c>
      <c r="I4777" s="311"/>
    </row>
    <row r="4778" spans="2:9" x14ac:dyDescent="0.35">
      <c r="B4778" s="310"/>
      <c r="C4778" s="294" t="str">
        <f>IF(F4778-G4778&lt;&gt;0,Journal!C4774,"")</f>
        <v/>
      </c>
      <c r="D4778" s="66" t="str">
        <f>IF(F4778-G4778&lt;&gt;0,Journal!D4774,"")</f>
        <v/>
      </c>
      <c r="E4778" s="295" t="str">
        <f>IF(F4778-G4778&lt;&gt;0,Journal!E4774,"")</f>
        <v/>
      </c>
      <c r="F4778" s="296"/>
      <c r="G4778" s="296"/>
      <c r="H4778" s="296">
        <f t="shared" si="74"/>
        <v>0</v>
      </c>
      <c r="I4778" s="311"/>
    </row>
    <row r="4779" spans="2:9" x14ac:dyDescent="0.35">
      <c r="B4779" s="310"/>
      <c r="C4779" s="294" t="str">
        <f>IF(F4779-G4779&lt;&gt;0,Journal!C4775,"")</f>
        <v/>
      </c>
      <c r="D4779" s="66" t="str">
        <f>IF(F4779-G4779&lt;&gt;0,Journal!D4775,"")</f>
        <v/>
      </c>
      <c r="E4779" s="295" t="str">
        <f>IF(F4779-G4779&lt;&gt;0,Journal!E4775,"")</f>
        <v/>
      </c>
      <c r="F4779" s="296"/>
      <c r="G4779" s="296"/>
      <c r="H4779" s="296">
        <f t="shared" si="74"/>
        <v>0</v>
      </c>
      <c r="I4779" s="311"/>
    </row>
    <row r="4780" spans="2:9" x14ac:dyDescent="0.35">
      <c r="B4780" s="310"/>
      <c r="C4780" s="294" t="str">
        <f>IF(F4780-G4780&lt;&gt;0,Journal!C4776,"")</f>
        <v/>
      </c>
      <c r="D4780" s="66" t="str">
        <f>IF(F4780-G4780&lt;&gt;0,Journal!D4776,"")</f>
        <v/>
      </c>
      <c r="E4780" s="295" t="str">
        <f>IF(F4780-G4780&lt;&gt;0,Journal!E4776,"")</f>
        <v/>
      </c>
      <c r="F4780" s="296"/>
      <c r="G4780" s="296"/>
      <c r="H4780" s="296">
        <f t="shared" si="74"/>
        <v>0</v>
      </c>
      <c r="I4780" s="311"/>
    </row>
    <row r="4781" spans="2:9" x14ac:dyDescent="0.35">
      <c r="B4781" s="310"/>
      <c r="C4781" s="294" t="str">
        <f>IF(F4781-G4781&lt;&gt;0,Journal!C4777,"")</f>
        <v/>
      </c>
      <c r="D4781" s="66" t="str">
        <f>IF(F4781-G4781&lt;&gt;0,Journal!D4777,"")</f>
        <v/>
      </c>
      <c r="E4781" s="295" t="str">
        <f>IF(F4781-G4781&lt;&gt;0,Journal!E4777,"")</f>
        <v/>
      </c>
      <c r="F4781" s="296"/>
      <c r="G4781" s="296"/>
      <c r="H4781" s="296">
        <f t="shared" si="74"/>
        <v>0</v>
      </c>
      <c r="I4781" s="311"/>
    </row>
    <row r="4782" spans="2:9" x14ac:dyDescent="0.35">
      <c r="B4782" s="310"/>
      <c r="C4782" s="294" t="str">
        <f>IF(F4782-G4782&lt;&gt;0,Journal!C4778,"")</f>
        <v/>
      </c>
      <c r="D4782" s="66" t="str">
        <f>IF(F4782-G4782&lt;&gt;0,Journal!D4778,"")</f>
        <v/>
      </c>
      <c r="E4782" s="295" t="str">
        <f>IF(F4782-G4782&lt;&gt;0,Journal!E4778,"")</f>
        <v/>
      </c>
      <c r="F4782" s="296"/>
      <c r="G4782" s="296"/>
      <c r="H4782" s="296">
        <f t="shared" si="74"/>
        <v>0</v>
      </c>
      <c r="I4782" s="311"/>
    </row>
    <row r="4783" spans="2:9" x14ac:dyDescent="0.35">
      <c r="B4783" s="310"/>
      <c r="C4783" s="294" t="str">
        <f>IF(F4783-G4783&lt;&gt;0,Journal!C4779,"")</f>
        <v/>
      </c>
      <c r="D4783" s="66" t="str">
        <f>IF(F4783-G4783&lt;&gt;0,Journal!D4779,"")</f>
        <v/>
      </c>
      <c r="E4783" s="295" t="str">
        <f>IF(F4783-G4783&lt;&gt;0,Journal!E4779,"")</f>
        <v/>
      </c>
      <c r="F4783" s="296"/>
      <c r="G4783" s="296"/>
      <c r="H4783" s="296">
        <f t="shared" si="74"/>
        <v>0</v>
      </c>
      <c r="I4783" s="311"/>
    </row>
    <row r="4784" spans="2:9" x14ac:dyDescent="0.35">
      <c r="B4784" s="310"/>
      <c r="C4784" s="294" t="str">
        <f>IF(F4784-G4784&lt;&gt;0,Journal!C4780,"")</f>
        <v/>
      </c>
      <c r="D4784" s="66" t="str">
        <f>IF(F4784-G4784&lt;&gt;0,Journal!D4780,"")</f>
        <v/>
      </c>
      <c r="E4784" s="295" t="str">
        <f>IF(F4784-G4784&lt;&gt;0,Journal!E4780,"")</f>
        <v/>
      </c>
      <c r="F4784" s="296"/>
      <c r="G4784" s="296"/>
      <c r="H4784" s="296">
        <f t="shared" si="74"/>
        <v>0</v>
      </c>
      <c r="I4784" s="311"/>
    </row>
    <row r="4785" spans="2:9" x14ac:dyDescent="0.35">
      <c r="B4785" s="310"/>
      <c r="C4785" s="294" t="str">
        <f>IF(F4785-G4785&lt;&gt;0,Journal!C4781,"")</f>
        <v/>
      </c>
      <c r="D4785" s="66" t="str">
        <f>IF(F4785-G4785&lt;&gt;0,Journal!D4781,"")</f>
        <v/>
      </c>
      <c r="E4785" s="295" t="str">
        <f>IF(F4785-G4785&lt;&gt;0,Journal!E4781,"")</f>
        <v/>
      </c>
      <c r="F4785" s="296"/>
      <c r="G4785" s="296"/>
      <c r="H4785" s="296">
        <f t="shared" si="74"/>
        <v>0</v>
      </c>
      <c r="I4785" s="311"/>
    </row>
    <row r="4786" spans="2:9" x14ac:dyDescent="0.35">
      <c r="B4786" s="310"/>
      <c r="C4786" s="294" t="str">
        <f>IF(F4786-G4786&lt;&gt;0,Journal!C4782,"")</f>
        <v/>
      </c>
      <c r="D4786" s="66" t="str">
        <f>IF(F4786-G4786&lt;&gt;0,Journal!D4782,"")</f>
        <v/>
      </c>
      <c r="E4786" s="295" t="str">
        <f>IF(F4786-G4786&lt;&gt;0,Journal!E4782,"")</f>
        <v/>
      </c>
      <c r="F4786" s="296"/>
      <c r="G4786" s="296"/>
      <c r="H4786" s="296">
        <f t="shared" si="74"/>
        <v>0</v>
      </c>
      <c r="I4786" s="311"/>
    </row>
    <row r="4787" spans="2:9" x14ac:dyDescent="0.35">
      <c r="B4787" s="310"/>
      <c r="C4787" s="294" t="str">
        <f>IF(F4787-G4787&lt;&gt;0,Journal!C4783,"")</f>
        <v/>
      </c>
      <c r="D4787" s="66" t="str">
        <f>IF(F4787-G4787&lt;&gt;0,Journal!D4783,"")</f>
        <v/>
      </c>
      <c r="E4787" s="295" t="str">
        <f>IF(F4787-G4787&lt;&gt;0,Journal!E4783,"")</f>
        <v/>
      </c>
      <c r="F4787" s="296"/>
      <c r="G4787" s="296"/>
      <c r="H4787" s="296">
        <f t="shared" si="74"/>
        <v>0</v>
      </c>
      <c r="I4787" s="311"/>
    </row>
    <row r="4788" spans="2:9" x14ac:dyDescent="0.35">
      <c r="B4788" s="310"/>
      <c r="C4788" s="294" t="str">
        <f>IF(F4788-G4788&lt;&gt;0,Journal!C4784,"")</f>
        <v/>
      </c>
      <c r="D4788" s="66" t="str">
        <f>IF(F4788-G4788&lt;&gt;0,Journal!D4784,"")</f>
        <v/>
      </c>
      <c r="E4788" s="295" t="str">
        <f>IF(F4788-G4788&lt;&gt;0,Journal!E4784,"")</f>
        <v/>
      </c>
      <c r="F4788" s="296"/>
      <c r="G4788" s="296"/>
      <c r="H4788" s="296">
        <f t="shared" si="74"/>
        <v>0</v>
      </c>
      <c r="I4788" s="311"/>
    </row>
    <row r="4789" spans="2:9" x14ac:dyDescent="0.35">
      <c r="B4789" s="310"/>
      <c r="C4789" s="294" t="str">
        <f>IF(F4789-G4789&lt;&gt;0,Journal!C4785,"")</f>
        <v/>
      </c>
      <c r="D4789" s="66" t="str">
        <f>IF(F4789-G4789&lt;&gt;0,Journal!D4785,"")</f>
        <v/>
      </c>
      <c r="E4789" s="295" t="str">
        <f>IF(F4789-G4789&lt;&gt;0,Journal!E4785,"")</f>
        <v/>
      </c>
      <c r="F4789" s="296"/>
      <c r="G4789" s="296"/>
      <c r="H4789" s="296">
        <f t="shared" si="74"/>
        <v>0</v>
      </c>
      <c r="I4789" s="311"/>
    </row>
    <row r="4790" spans="2:9" x14ac:dyDescent="0.35">
      <c r="B4790" s="310"/>
      <c r="C4790" s="294" t="str">
        <f>IF(F4790-G4790&lt;&gt;0,Journal!C4786,"")</f>
        <v/>
      </c>
      <c r="D4790" s="66" t="str">
        <f>IF(F4790-G4790&lt;&gt;0,Journal!D4786,"")</f>
        <v/>
      </c>
      <c r="E4790" s="295" t="str">
        <f>IF(F4790-G4790&lt;&gt;0,Journal!E4786,"")</f>
        <v/>
      </c>
      <c r="F4790" s="296"/>
      <c r="G4790" s="296"/>
      <c r="H4790" s="296">
        <f t="shared" si="74"/>
        <v>0</v>
      </c>
      <c r="I4790" s="311"/>
    </row>
    <row r="4791" spans="2:9" x14ac:dyDescent="0.35">
      <c r="B4791" s="310"/>
      <c r="C4791" s="294" t="str">
        <f>IF(F4791-G4791&lt;&gt;0,Journal!C4787,"")</f>
        <v/>
      </c>
      <c r="D4791" s="66" t="str">
        <f>IF(F4791-G4791&lt;&gt;0,Journal!D4787,"")</f>
        <v/>
      </c>
      <c r="E4791" s="295" t="str">
        <f>IF(F4791-G4791&lt;&gt;0,Journal!E4787,"")</f>
        <v/>
      </c>
      <c r="F4791" s="296"/>
      <c r="G4791" s="296"/>
      <c r="H4791" s="296">
        <f t="shared" si="74"/>
        <v>0</v>
      </c>
      <c r="I4791" s="311"/>
    </row>
    <row r="4792" spans="2:9" x14ac:dyDescent="0.35">
      <c r="B4792" s="310"/>
      <c r="C4792" s="294" t="str">
        <f>IF(F4792-G4792&lt;&gt;0,Journal!C4788,"")</f>
        <v/>
      </c>
      <c r="D4792" s="66" t="str">
        <f>IF(F4792-G4792&lt;&gt;0,Journal!D4788,"")</f>
        <v/>
      </c>
      <c r="E4792" s="295" t="str">
        <f>IF(F4792-G4792&lt;&gt;0,Journal!E4788,"")</f>
        <v/>
      </c>
      <c r="F4792" s="296"/>
      <c r="G4792" s="296"/>
      <c r="H4792" s="296">
        <f t="shared" si="74"/>
        <v>0</v>
      </c>
      <c r="I4792" s="311"/>
    </row>
    <row r="4793" spans="2:9" x14ac:dyDescent="0.35">
      <c r="B4793" s="310"/>
      <c r="C4793" s="294" t="str">
        <f>IF(F4793-G4793&lt;&gt;0,Journal!C4789,"")</f>
        <v/>
      </c>
      <c r="D4793" s="66" t="str">
        <f>IF(F4793-G4793&lt;&gt;0,Journal!D4789,"")</f>
        <v/>
      </c>
      <c r="E4793" s="295" t="str">
        <f>IF(F4793-G4793&lt;&gt;0,Journal!E4789,"")</f>
        <v/>
      </c>
      <c r="F4793" s="296"/>
      <c r="G4793" s="296"/>
      <c r="H4793" s="296">
        <f t="shared" si="74"/>
        <v>0</v>
      </c>
      <c r="I4793" s="311"/>
    </row>
    <row r="4794" spans="2:9" x14ac:dyDescent="0.35">
      <c r="B4794" s="310"/>
      <c r="C4794" s="294" t="str">
        <f>IF(F4794-G4794&lt;&gt;0,Journal!C4790,"")</f>
        <v/>
      </c>
      <c r="D4794" s="66" t="str">
        <f>IF(F4794-G4794&lt;&gt;0,Journal!D4790,"")</f>
        <v/>
      </c>
      <c r="E4794" s="295" t="str">
        <f>IF(F4794-G4794&lt;&gt;0,Journal!E4790,"")</f>
        <v/>
      </c>
      <c r="F4794" s="296"/>
      <c r="G4794" s="296"/>
      <c r="H4794" s="296">
        <f t="shared" si="74"/>
        <v>0</v>
      </c>
      <c r="I4794" s="311"/>
    </row>
    <row r="4795" spans="2:9" x14ac:dyDescent="0.35">
      <c r="B4795" s="310"/>
      <c r="C4795" s="294" t="str">
        <f>IF(F4795-G4795&lt;&gt;0,Journal!C4791,"")</f>
        <v/>
      </c>
      <c r="D4795" s="66" t="str">
        <f>IF(F4795-G4795&lt;&gt;0,Journal!D4791,"")</f>
        <v/>
      </c>
      <c r="E4795" s="295" t="str">
        <f>IF(F4795-G4795&lt;&gt;0,Journal!E4791,"")</f>
        <v/>
      </c>
      <c r="F4795" s="296"/>
      <c r="G4795" s="296"/>
      <c r="H4795" s="296">
        <f t="shared" si="74"/>
        <v>0</v>
      </c>
      <c r="I4795" s="311"/>
    </row>
    <row r="4796" spans="2:9" x14ac:dyDescent="0.35">
      <c r="B4796" s="310"/>
      <c r="C4796" s="294" t="str">
        <f>IF(F4796-G4796&lt;&gt;0,Journal!C4792,"")</f>
        <v/>
      </c>
      <c r="D4796" s="66" t="str">
        <f>IF(F4796-G4796&lt;&gt;0,Journal!D4792,"")</f>
        <v/>
      </c>
      <c r="E4796" s="295" t="str">
        <f>IF(F4796-G4796&lt;&gt;0,Journal!E4792,"")</f>
        <v/>
      </c>
      <c r="F4796" s="296"/>
      <c r="G4796" s="296"/>
      <c r="H4796" s="296">
        <f t="shared" si="74"/>
        <v>0</v>
      </c>
      <c r="I4796" s="311"/>
    </row>
    <row r="4797" spans="2:9" x14ac:dyDescent="0.35">
      <c r="B4797" s="310"/>
      <c r="C4797" s="294" t="str">
        <f>IF(F4797-G4797&lt;&gt;0,Journal!C4793,"")</f>
        <v/>
      </c>
      <c r="D4797" s="66" t="str">
        <f>IF(F4797-G4797&lt;&gt;0,Journal!D4793,"")</f>
        <v/>
      </c>
      <c r="E4797" s="295" t="str">
        <f>IF(F4797-G4797&lt;&gt;0,Journal!E4793,"")</f>
        <v/>
      </c>
      <c r="F4797" s="296"/>
      <c r="G4797" s="296"/>
      <c r="H4797" s="296">
        <f t="shared" si="74"/>
        <v>0</v>
      </c>
      <c r="I4797" s="311"/>
    </row>
    <row r="4798" spans="2:9" x14ac:dyDescent="0.35">
      <c r="B4798" s="310"/>
      <c r="C4798" s="294" t="str">
        <f>IF(F4798-G4798&lt;&gt;0,Journal!C4794,"")</f>
        <v/>
      </c>
      <c r="D4798" s="66" t="str">
        <f>IF(F4798-G4798&lt;&gt;0,Journal!D4794,"")</f>
        <v/>
      </c>
      <c r="E4798" s="295" t="str">
        <f>IF(F4798-G4798&lt;&gt;0,Journal!E4794,"")</f>
        <v/>
      </c>
      <c r="F4798" s="296"/>
      <c r="G4798" s="296"/>
      <c r="H4798" s="296">
        <f t="shared" si="74"/>
        <v>0</v>
      </c>
      <c r="I4798" s="311"/>
    </row>
    <row r="4799" spans="2:9" x14ac:dyDescent="0.35">
      <c r="B4799" s="310"/>
      <c r="C4799" s="294" t="str">
        <f>IF(F4799-G4799&lt;&gt;0,Journal!C4795,"")</f>
        <v/>
      </c>
      <c r="D4799" s="66" t="str">
        <f>IF(F4799-G4799&lt;&gt;0,Journal!D4795,"")</f>
        <v/>
      </c>
      <c r="E4799" s="295" t="str">
        <f>IF(F4799-G4799&lt;&gt;0,Journal!E4795,"")</f>
        <v/>
      </c>
      <c r="F4799" s="296"/>
      <c r="G4799" s="296"/>
      <c r="H4799" s="296">
        <f t="shared" si="74"/>
        <v>0</v>
      </c>
      <c r="I4799" s="311"/>
    </row>
    <row r="4800" spans="2:9" x14ac:dyDescent="0.35">
      <c r="B4800" s="310"/>
      <c r="C4800" s="294" t="str">
        <f>IF(F4800-G4800&lt;&gt;0,Journal!C4796,"")</f>
        <v/>
      </c>
      <c r="D4800" s="66" t="str">
        <f>IF(F4800-G4800&lt;&gt;0,Journal!D4796,"")</f>
        <v/>
      </c>
      <c r="E4800" s="295" t="str">
        <f>IF(F4800-G4800&lt;&gt;0,Journal!E4796,"")</f>
        <v/>
      </c>
      <c r="F4800" s="296"/>
      <c r="G4800" s="296"/>
      <c r="H4800" s="296">
        <f t="shared" si="74"/>
        <v>0</v>
      </c>
      <c r="I4800" s="311"/>
    </row>
    <row r="4801" spans="2:9" x14ac:dyDescent="0.35">
      <c r="B4801" s="310"/>
      <c r="C4801" s="294" t="str">
        <f>IF(F4801-G4801&lt;&gt;0,Journal!C4797,"")</f>
        <v/>
      </c>
      <c r="D4801" s="66" t="str">
        <f>IF(F4801-G4801&lt;&gt;0,Journal!D4797,"")</f>
        <v/>
      </c>
      <c r="E4801" s="295" t="str">
        <f>IF(F4801-G4801&lt;&gt;0,Journal!E4797,"")</f>
        <v/>
      </c>
      <c r="F4801" s="296"/>
      <c r="G4801" s="296"/>
      <c r="H4801" s="296">
        <f t="shared" si="74"/>
        <v>0</v>
      </c>
      <c r="I4801" s="311"/>
    </row>
    <row r="4802" spans="2:9" x14ac:dyDescent="0.35">
      <c r="B4802" s="310"/>
      <c r="C4802" s="294" t="str">
        <f>IF(F4802-G4802&lt;&gt;0,Journal!C4798,"")</f>
        <v/>
      </c>
      <c r="D4802" s="66" t="str">
        <f>IF(F4802-G4802&lt;&gt;0,Journal!D4798,"")</f>
        <v/>
      </c>
      <c r="E4802" s="295" t="str">
        <f>IF(F4802-G4802&lt;&gt;0,Journal!E4798,"")</f>
        <v/>
      </c>
      <c r="F4802" s="296"/>
      <c r="G4802" s="296"/>
      <c r="H4802" s="296">
        <f t="shared" si="74"/>
        <v>0</v>
      </c>
      <c r="I4802" s="311"/>
    </row>
    <row r="4803" spans="2:9" x14ac:dyDescent="0.35">
      <c r="B4803" s="310"/>
      <c r="C4803" s="294" t="str">
        <f>IF(F4803-G4803&lt;&gt;0,Journal!C4799,"")</f>
        <v/>
      </c>
      <c r="D4803" s="66" t="str">
        <f>IF(F4803-G4803&lt;&gt;0,Journal!D4799,"")</f>
        <v/>
      </c>
      <c r="E4803" s="295" t="str">
        <f>IF(F4803-G4803&lt;&gt;0,Journal!E4799,"")</f>
        <v/>
      </c>
      <c r="F4803" s="296"/>
      <c r="G4803" s="296"/>
      <c r="H4803" s="296">
        <f t="shared" si="74"/>
        <v>0</v>
      </c>
      <c r="I4803" s="311"/>
    </row>
    <row r="4804" spans="2:9" x14ac:dyDescent="0.35">
      <c r="B4804" s="310"/>
      <c r="C4804" s="294" t="str">
        <f>IF(F4804-G4804&lt;&gt;0,Journal!C4800,"")</f>
        <v/>
      </c>
      <c r="D4804" s="66" t="str">
        <f>IF(F4804-G4804&lt;&gt;0,Journal!D4800,"")</f>
        <v/>
      </c>
      <c r="E4804" s="295" t="str">
        <f>IF(F4804-G4804&lt;&gt;0,Journal!E4800,"")</f>
        <v/>
      </c>
      <c r="F4804" s="296"/>
      <c r="G4804" s="296"/>
      <c r="H4804" s="296">
        <f t="shared" si="74"/>
        <v>0</v>
      </c>
      <c r="I4804" s="311"/>
    </row>
    <row r="4805" spans="2:9" x14ac:dyDescent="0.35">
      <c r="B4805" s="310"/>
      <c r="C4805" s="294" t="str">
        <f>IF(F4805-G4805&lt;&gt;0,Journal!C4801,"")</f>
        <v/>
      </c>
      <c r="D4805" s="66" t="str">
        <f>IF(F4805-G4805&lt;&gt;0,Journal!D4801,"")</f>
        <v/>
      </c>
      <c r="E4805" s="295" t="str">
        <f>IF(F4805-G4805&lt;&gt;0,Journal!E4801,"")</f>
        <v/>
      </c>
      <c r="F4805" s="296"/>
      <c r="G4805" s="296"/>
      <c r="H4805" s="296">
        <f t="shared" si="74"/>
        <v>0</v>
      </c>
      <c r="I4805" s="311"/>
    </row>
    <row r="4806" spans="2:9" x14ac:dyDescent="0.35">
      <c r="B4806" s="310"/>
      <c r="C4806" s="294" t="str">
        <f>IF(F4806-G4806&lt;&gt;0,Journal!C4802,"")</f>
        <v/>
      </c>
      <c r="D4806" s="66" t="str">
        <f>IF(F4806-G4806&lt;&gt;0,Journal!D4802,"")</f>
        <v/>
      </c>
      <c r="E4806" s="295" t="str">
        <f>IF(F4806-G4806&lt;&gt;0,Journal!E4802,"")</f>
        <v/>
      </c>
      <c r="F4806" s="296"/>
      <c r="G4806" s="296"/>
      <c r="H4806" s="296">
        <f t="shared" si="74"/>
        <v>0</v>
      </c>
      <c r="I4806" s="311"/>
    </row>
    <row r="4807" spans="2:9" x14ac:dyDescent="0.35">
      <c r="B4807" s="310"/>
      <c r="C4807" s="294" t="str">
        <f>IF(F4807-G4807&lt;&gt;0,Journal!C4803,"")</f>
        <v/>
      </c>
      <c r="D4807" s="66" t="str">
        <f>IF(F4807-G4807&lt;&gt;0,Journal!D4803,"")</f>
        <v/>
      </c>
      <c r="E4807" s="295" t="str">
        <f>IF(F4807-G4807&lt;&gt;0,Journal!E4803,"")</f>
        <v/>
      </c>
      <c r="F4807" s="296"/>
      <c r="G4807" s="296"/>
      <c r="H4807" s="296">
        <f t="shared" si="74"/>
        <v>0</v>
      </c>
      <c r="I4807" s="311"/>
    </row>
    <row r="4808" spans="2:9" x14ac:dyDescent="0.35">
      <c r="B4808" s="310"/>
      <c r="C4808" s="294" t="str">
        <f>IF(F4808-G4808&lt;&gt;0,Journal!C4804,"")</f>
        <v/>
      </c>
      <c r="D4808" s="66" t="str">
        <f>IF(F4808-G4808&lt;&gt;0,Journal!D4804,"")</f>
        <v/>
      </c>
      <c r="E4808" s="295" t="str">
        <f>IF(F4808-G4808&lt;&gt;0,Journal!E4804,"")</f>
        <v/>
      </c>
      <c r="F4808" s="296"/>
      <c r="G4808" s="296"/>
      <c r="H4808" s="296">
        <f t="shared" si="74"/>
        <v>0</v>
      </c>
      <c r="I4808" s="311"/>
    </row>
    <row r="4809" spans="2:9" x14ac:dyDescent="0.35">
      <c r="B4809" s="310"/>
      <c r="C4809" s="294" t="str">
        <f>IF(F4809-G4809&lt;&gt;0,Journal!C4805,"")</f>
        <v/>
      </c>
      <c r="D4809" s="66" t="str">
        <f>IF(F4809-G4809&lt;&gt;0,Journal!D4805,"")</f>
        <v/>
      </c>
      <c r="E4809" s="295" t="str">
        <f>IF(F4809-G4809&lt;&gt;0,Journal!E4805,"")</f>
        <v/>
      </c>
      <c r="F4809" s="296"/>
      <c r="G4809" s="296"/>
      <c r="H4809" s="296">
        <f t="shared" si="74"/>
        <v>0</v>
      </c>
      <c r="I4809" s="311"/>
    </row>
    <row r="4810" spans="2:9" x14ac:dyDescent="0.35">
      <c r="B4810" s="310"/>
      <c r="C4810" s="294" t="str">
        <f>IF(F4810-G4810&lt;&gt;0,Journal!C4806,"")</f>
        <v/>
      </c>
      <c r="D4810" s="66" t="str">
        <f>IF(F4810-G4810&lt;&gt;0,Journal!D4806,"")</f>
        <v/>
      </c>
      <c r="E4810" s="295" t="str">
        <f>IF(F4810-G4810&lt;&gt;0,Journal!E4806,"")</f>
        <v/>
      </c>
      <c r="F4810" s="296"/>
      <c r="G4810" s="296"/>
      <c r="H4810" s="296">
        <f t="shared" si="74"/>
        <v>0</v>
      </c>
      <c r="I4810" s="311"/>
    </row>
    <row r="4811" spans="2:9" x14ac:dyDescent="0.35">
      <c r="B4811" s="310"/>
      <c r="C4811" s="294" t="str">
        <f>IF(F4811-G4811&lt;&gt;0,Journal!C4807,"")</f>
        <v/>
      </c>
      <c r="D4811" s="66" t="str">
        <f>IF(F4811-G4811&lt;&gt;0,Journal!D4807,"")</f>
        <v/>
      </c>
      <c r="E4811" s="295" t="str">
        <f>IF(F4811-G4811&lt;&gt;0,Journal!E4807,"")</f>
        <v/>
      </c>
      <c r="F4811" s="296"/>
      <c r="G4811" s="296"/>
      <c r="H4811" s="296">
        <f t="shared" si="74"/>
        <v>0</v>
      </c>
      <c r="I4811" s="311"/>
    </row>
    <row r="4812" spans="2:9" x14ac:dyDescent="0.35">
      <c r="B4812" s="310"/>
      <c r="C4812" s="294" t="str">
        <f>IF(F4812-G4812&lt;&gt;0,Journal!C4808,"")</f>
        <v/>
      </c>
      <c r="D4812" s="66" t="str">
        <f>IF(F4812-G4812&lt;&gt;0,Journal!D4808,"")</f>
        <v/>
      </c>
      <c r="E4812" s="295" t="str">
        <f>IF(F4812-G4812&lt;&gt;0,Journal!E4808,"")</f>
        <v/>
      </c>
      <c r="F4812" s="296"/>
      <c r="G4812" s="296"/>
      <c r="H4812" s="296">
        <f t="shared" si="74"/>
        <v>0</v>
      </c>
      <c r="I4812" s="311"/>
    </row>
    <row r="4813" spans="2:9" x14ac:dyDescent="0.35">
      <c r="B4813" s="310"/>
      <c r="C4813" s="294" t="str">
        <f>IF(F4813-G4813&lt;&gt;0,Journal!C4809,"")</f>
        <v/>
      </c>
      <c r="D4813" s="66" t="str">
        <f>IF(F4813-G4813&lt;&gt;0,Journal!D4809,"")</f>
        <v/>
      </c>
      <c r="E4813" s="295" t="str">
        <f>IF(F4813-G4813&lt;&gt;0,Journal!E4809,"")</f>
        <v/>
      </c>
      <c r="F4813" s="296"/>
      <c r="G4813" s="296"/>
      <c r="H4813" s="296">
        <f t="shared" si="74"/>
        <v>0</v>
      </c>
      <c r="I4813" s="311"/>
    </row>
    <row r="4814" spans="2:9" x14ac:dyDescent="0.35">
      <c r="B4814" s="310"/>
      <c r="C4814" s="294" t="str">
        <f>IF(F4814-G4814&lt;&gt;0,Journal!C4810,"")</f>
        <v/>
      </c>
      <c r="D4814" s="66" t="str">
        <f>IF(F4814-G4814&lt;&gt;0,Journal!D4810,"")</f>
        <v/>
      </c>
      <c r="E4814" s="295" t="str">
        <f>IF(F4814-G4814&lt;&gt;0,Journal!E4810,"")</f>
        <v/>
      </c>
      <c r="F4814" s="296"/>
      <c r="G4814" s="296"/>
      <c r="H4814" s="296">
        <f t="shared" si="74"/>
        <v>0</v>
      </c>
      <c r="I4814" s="311"/>
    </row>
    <row r="4815" spans="2:9" x14ac:dyDescent="0.35">
      <c r="B4815" s="310"/>
      <c r="C4815" s="294" t="str">
        <f>IF(F4815-G4815&lt;&gt;0,Journal!C4811,"")</f>
        <v/>
      </c>
      <c r="D4815" s="66" t="str">
        <f>IF(F4815-G4815&lt;&gt;0,Journal!D4811,"")</f>
        <v/>
      </c>
      <c r="E4815" s="295" t="str">
        <f>IF(F4815-G4815&lt;&gt;0,Journal!E4811,"")</f>
        <v/>
      </c>
      <c r="F4815" s="296"/>
      <c r="G4815" s="296"/>
      <c r="H4815" s="296">
        <f t="shared" si="74"/>
        <v>0</v>
      </c>
      <c r="I4815" s="311"/>
    </row>
    <row r="4816" spans="2:9" x14ac:dyDescent="0.35">
      <c r="B4816" s="310"/>
      <c r="C4816" s="294" t="str">
        <f>IF(F4816-G4816&lt;&gt;0,Journal!C4812,"")</f>
        <v/>
      </c>
      <c r="D4816" s="66" t="str">
        <f>IF(F4816-G4816&lt;&gt;0,Journal!D4812,"")</f>
        <v/>
      </c>
      <c r="E4816" s="295" t="str">
        <f>IF(F4816-G4816&lt;&gt;0,Journal!E4812,"")</f>
        <v/>
      </c>
      <c r="F4816" s="296"/>
      <c r="G4816" s="296"/>
      <c r="H4816" s="296">
        <f t="shared" ref="H4816:H4879" si="75">IF($F$9="Debit",(H4815+F4816-G4816),(H4815+G4816-F4816))</f>
        <v>0</v>
      </c>
      <c r="I4816" s="311"/>
    </row>
    <row r="4817" spans="2:9" x14ac:dyDescent="0.35">
      <c r="B4817" s="310"/>
      <c r="C4817" s="294" t="str">
        <f>IF(F4817-G4817&lt;&gt;0,Journal!C4813,"")</f>
        <v/>
      </c>
      <c r="D4817" s="66" t="str">
        <f>IF(F4817-G4817&lt;&gt;0,Journal!D4813,"")</f>
        <v/>
      </c>
      <c r="E4817" s="295" t="str">
        <f>IF(F4817-G4817&lt;&gt;0,Journal!E4813,"")</f>
        <v/>
      </c>
      <c r="F4817" s="296"/>
      <c r="G4817" s="296"/>
      <c r="H4817" s="296">
        <f t="shared" si="75"/>
        <v>0</v>
      </c>
      <c r="I4817" s="311"/>
    </row>
    <row r="4818" spans="2:9" x14ac:dyDescent="0.35">
      <c r="B4818" s="310"/>
      <c r="C4818" s="294" t="str">
        <f>IF(F4818-G4818&lt;&gt;0,Journal!C4814,"")</f>
        <v/>
      </c>
      <c r="D4818" s="66" t="str">
        <f>IF(F4818-G4818&lt;&gt;0,Journal!D4814,"")</f>
        <v/>
      </c>
      <c r="E4818" s="295" t="str">
        <f>IF(F4818-G4818&lt;&gt;0,Journal!E4814,"")</f>
        <v/>
      </c>
      <c r="F4818" s="296"/>
      <c r="G4818" s="296"/>
      <c r="H4818" s="296">
        <f t="shared" si="75"/>
        <v>0</v>
      </c>
      <c r="I4818" s="311"/>
    </row>
    <row r="4819" spans="2:9" x14ac:dyDescent="0.35">
      <c r="B4819" s="310"/>
      <c r="C4819" s="294" t="str">
        <f>IF(F4819-G4819&lt;&gt;0,Journal!C4815,"")</f>
        <v/>
      </c>
      <c r="D4819" s="66" t="str">
        <f>IF(F4819-G4819&lt;&gt;0,Journal!D4815,"")</f>
        <v/>
      </c>
      <c r="E4819" s="295" t="str">
        <f>IF(F4819-G4819&lt;&gt;0,Journal!E4815,"")</f>
        <v/>
      </c>
      <c r="F4819" s="296"/>
      <c r="G4819" s="296"/>
      <c r="H4819" s="296">
        <f t="shared" si="75"/>
        <v>0</v>
      </c>
      <c r="I4819" s="311"/>
    </row>
    <row r="4820" spans="2:9" x14ac:dyDescent="0.35">
      <c r="B4820" s="310"/>
      <c r="C4820" s="294" t="str">
        <f>IF(F4820-G4820&lt;&gt;0,Journal!C4816,"")</f>
        <v/>
      </c>
      <c r="D4820" s="66" t="str">
        <f>IF(F4820-G4820&lt;&gt;0,Journal!D4816,"")</f>
        <v/>
      </c>
      <c r="E4820" s="295" t="str">
        <f>IF(F4820-G4820&lt;&gt;0,Journal!E4816,"")</f>
        <v/>
      </c>
      <c r="F4820" s="296"/>
      <c r="G4820" s="296"/>
      <c r="H4820" s="296">
        <f t="shared" si="75"/>
        <v>0</v>
      </c>
      <c r="I4820" s="311"/>
    </row>
    <row r="4821" spans="2:9" x14ac:dyDescent="0.35">
      <c r="B4821" s="310"/>
      <c r="C4821" s="294" t="str">
        <f>IF(F4821-G4821&lt;&gt;0,Journal!C4817,"")</f>
        <v/>
      </c>
      <c r="D4821" s="66" t="str">
        <f>IF(F4821-G4821&lt;&gt;0,Journal!D4817,"")</f>
        <v/>
      </c>
      <c r="E4821" s="295" t="str">
        <f>IF(F4821-G4821&lt;&gt;0,Journal!E4817,"")</f>
        <v/>
      </c>
      <c r="F4821" s="296"/>
      <c r="G4821" s="296"/>
      <c r="H4821" s="296">
        <f t="shared" si="75"/>
        <v>0</v>
      </c>
      <c r="I4821" s="311"/>
    </row>
    <row r="4822" spans="2:9" x14ac:dyDescent="0.35">
      <c r="B4822" s="310"/>
      <c r="C4822" s="294" t="str">
        <f>IF(F4822-G4822&lt;&gt;0,Journal!C4818,"")</f>
        <v/>
      </c>
      <c r="D4822" s="66" t="str">
        <f>IF(F4822-G4822&lt;&gt;0,Journal!D4818,"")</f>
        <v/>
      </c>
      <c r="E4822" s="295" t="str">
        <f>IF(F4822-G4822&lt;&gt;0,Journal!E4818,"")</f>
        <v/>
      </c>
      <c r="F4822" s="296"/>
      <c r="G4822" s="296"/>
      <c r="H4822" s="296">
        <f t="shared" si="75"/>
        <v>0</v>
      </c>
      <c r="I4822" s="311"/>
    </row>
    <row r="4823" spans="2:9" x14ac:dyDescent="0.35">
      <c r="B4823" s="310"/>
      <c r="C4823" s="294" t="str">
        <f>IF(F4823-G4823&lt;&gt;0,Journal!C4819,"")</f>
        <v/>
      </c>
      <c r="D4823" s="66" t="str">
        <f>IF(F4823-G4823&lt;&gt;0,Journal!D4819,"")</f>
        <v/>
      </c>
      <c r="E4823" s="295" t="str">
        <f>IF(F4823-G4823&lt;&gt;0,Journal!E4819,"")</f>
        <v/>
      </c>
      <c r="F4823" s="296"/>
      <c r="G4823" s="296"/>
      <c r="H4823" s="296">
        <f t="shared" si="75"/>
        <v>0</v>
      </c>
      <c r="I4823" s="311"/>
    </row>
    <row r="4824" spans="2:9" x14ac:dyDescent="0.35">
      <c r="B4824" s="310"/>
      <c r="C4824" s="294" t="str">
        <f>IF(F4824-G4824&lt;&gt;0,Journal!C4820,"")</f>
        <v/>
      </c>
      <c r="D4824" s="66" t="str">
        <f>IF(F4824-G4824&lt;&gt;0,Journal!D4820,"")</f>
        <v/>
      </c>
      <c r="E4824" s="295" t="str">
        <f>IF(F4824-G4824&lt;&gt;0,Journal!E4820,"")</f>
        <v/>
      </c>
      <c r="F4824" s="296"/>
      <c r="G4824" s="296"/>
      <c r="H4824" s="296">
        <f t="shared" si="75"/>
        <v>0</v>
      </c>
      <c r="I4824" s="311"/>
    </row>
    <row r="4825" spans="2:9" x14ac:dyDescent="0.35">
      <c r="B4825" s="310"/>
      <c r="C4825" s="294" t="str">
        <f>IF(F4825-G4825&lt;&gt;0,Journal!C4821,"")</f>
        <v/>
      </c>
      <c r="D4825" s="66" t="str">
        <f>IF(F4825-G4825&lt;&gt;0,Journal!D4821,"")</f>
        <v/>
      </c>
      <c r="E4825" s="295" t="str">
        <f>IF(F4825-G4825&lt;&gt;0,Journal!E4821,"")</f>
        <v/>
      </c>
      <c r="F4825" s="296"/>
      <c r="G4825" s="296"/>
      <c r="H4825" s="296">
        <f t="shared" si="75"/>
        <v>0</v>
      </c>
      <c r="I4825" s="311"/>
    </row>
    <row r="4826" spans="2:9" x14ac:dyDescent="0.35">
      <c r="B4826" s="310"/>
      <c r="C4826" s="294" t="str">
        <f>IF(F4826-G4826&lt;&gt;0,Journal!C4822,"")</f>
        <v/>
      </c>
      <c r="D4826" s="66" t="str">
        <f>IF(F4826-G4826&lt;&gt;0,Journal!D4822,"")</f>
        <v/>
      </c>
      <c r="E4826" s="295" t="str">
        <f>IF(F4826-G4826&lt;&gt;0,Journal!E4822,"")</f>
        <v/>
      </c>
      <c r="F4826" s="296"/>
      <c r="G4826" s="296"/>
      <c r="H4826" s="296">
        <f t="shared" si="75"/>
        <v>0</v>
      </c>
      <c r="I4826" s="311"/>
    </row>
    <row r="4827" spans="2:9" x14ac:dyDescent="0.35">
      <c r="B4827" s="310"/>
      <c r="C4827" s="294" t="str">
        <f>IF(F4827-G4827&lt;&gt;0,Journal!C4823,"")</f>
        <v/>
      </c>
      <c r="D4827" s="66" t="str">
        <f>IF(F4827-G4827&lt;&gt;0,Journal!D4823,"")</f>
        <v/>
      </c>
      <c r="E4827" s="295" t="str">
        <f>IF(F4827-G4827&lt;&gt;0,Journal!E4823,"")</f>
        <v/>
      </c>
      <c r="F4827" s="296"/>
      <c r="G4827" s="296"/>
      <c r="H4827" s="296">
        <f t="shared" si="75"/>
        <v>0</v>
      </c>
      <c r="I4827" s="311"/>
    </row>
    <row r="4828" spans="2:9" x14ac:dyDescent="0.35">
      <c r="B4828" s="310"/>
      <c r="C4828" s="294" t="str">
        <f>IF(F4828-G4828&lt;&gt;0,Journal!C4824,"")</f>
        <v/>
      </c>
      <c r="D4828" s="66" t="str">
        <f>IF(F4828-G4828&lt;&gt;0,Journal!D4824,"")</f>
        <v/>
      </c>
      <c r="E4828" s="295" t="str">
        <f>IF(F4828-G4828&lt;&gt;0,Journal!E4824,"")</f>
        <v/>
      </c>
      <c r="F4828" s="296"/>
      <c r="G4828" s="296"/>
      <c r="H4828" s="296">
        <f t="shared" si="75"/>
        <v>0</v>
      </c>
      <c r="I4828" s="311"/>
    </row>
    <row r="4829" spans="2:9" x14ac:dyDescent="0.35">
      <c r="B4829" s="310"/>
      <c r="C4829" s="294" t="str">
        <f>IF(F4829-G4829&lt;&gt;0,Journal!C4825,"")</f>
        <v/>
      </c>
      <c r="D4829" s="66" t="str">
        <f>IF(F4829-G4829&lt;&gt;0,Journal!D4825,"")</f>
        <v/>
      </c>
      <c r="E4829" s="295" t="str">
        <f>IF(F4829-G4829&lt;&gt;0,Journal!E4825,"")</f>
        <v/>
      </c>
      <c r="F4829" s="296"/>
      <c r="G4829" s="296"/>
      <c r="H4829" s="296">
        <f t="shared" si="75"/>
        <v>0</v>
      </c>
      <c r="I4829" s="311"/>
    </row>
    <row r="4830" spans="2:9" x14ac:dyDescent="0.35">
      <c r="B4830" s="310"/>
      <c r="C4830" s="294" t="str">
        <f>IF(F4830-G4830&lt;&gt;0,Journal!C4826,"")</f>
        <v/>
      </c>
      <c r="D4830" s="66" t="str">
        <f>IF(F4830-G4830&lt;&gt;0,Journal!D4826,"")</f>
        <v/>
      </c>
      <c r="E4830" s="295" t="str">
        <f>IF(F4830-G4830&lt;&gt;0,Journal!E4826,"")</f>
        <v/>
      </c>
      <c r="F4830" s="296"/>
      <c r="G4830" s="296"/>
      <c r="H4830" s="296">
        <f t="shared" si="75"/>
        <v>0</v>
      </c>
      <c r="I4830" s="311"/>
    </row>
    <row r="4831" spans="2:9" x14ac:dyDescent="0.35">
      <c r="B4831" s="310"/>
      <c r="C4831" s="294" t="str">
        <f>IF(F4831-G4831&lt;&gt;0,Journal!C4827,"")</f>
        <v/>
      </c>
      <c r="D4831" s="66" t="str">
        <f>IF(F4831-G4831&lt;&gt;0,Journal!D4827,"")</f>
        <v/>
      </c>
      <c r="E4831" s="295" t="str">
        <f>IF(F4831-G4831&lt;&gt;0,Journal!E4827,"")</f>
        <v/>
      </c>
      <c r="F4831" s="296"/>
      <c r="G4831" s="296"/>
      <c r="H4831" s="296">
        <f t="shared" si="75"/>
        <v>0</v>
      </c>
      <c r="I4831" s="311"/>
    </row>
    <row r="4832" spans="2:9" x14ac:dyDescent="0.35">
      <c r="B4832" s="310"/>
      <c r="C4832" s="294" t="str">
        <f>IF(F4832-G4832&lt;&gt;0,Journal!C4828,"")</f>
        <v/>
      </c>
      <c r="D4832" s="66" t="str">
        <f>IF(F4832-G4832&lt;&gt;0,Journal!D4828,"")</f>
        <v/>
      </c>
      <c r="E4832" s="295" t="str">
        <f>IF(F4832-G4832&lt;&gt;0,Journal!E4828,"")</f>
        <v/>
      </c>
      <c r="F4832" s="296"/>
      <c r="G4832" s="296"/>
      <c r="H4832" s="296">
        <f t="shared" si="75"/>
        <v>0</v>
      </c>
      <c r="I4832" s="311"/>
    </row>
    <row r="4833" spans="2:9" x14ac:dyDescent="0.35">
      <c r="B4833" s="310"/>
      <c r="C4833" s="294" t="str">
        <f>IF(F4833-G4833&lt;&gt;0,Journal!C4829,"")</f>
        <v/>
      </c>
      <c r="D4833" s="66" t="str">
        <f>IF(F4833-G4833&lt;&gt;0,Journal!D4829,"")</f>
        <v/>
      </c>
      <c r="E4833" s="295" t="str">
        <f>IF(F4833-G4833&lt;&gt;0,Journal!E4829,"")</f>
        <v/>
      </c>
      <c r="F4833" s="296"/>
      <c r="G4833" s="296"/>
      <c r="H4833" s="296">
        <f t="shared" si="75"/>
        <v>0</v>
      </c>
      <c r="I4833" s="311"/>
    </row>
    <row r="4834" spans="2:9" x14ac:dyDescent="0.35">
      <c r="B4834" s="310"/>
      <c r="C4834" s="294" t="str">
        <f>IF(F4834-G4834&lt;&gt;0,Journal!C4830,"")</f>
        <v/>
      </c>
      <c r="D4834" s="66" t="str">
        <f>IF(F4834-G4834&lt;&gt;0,Journal!D4830,"")</f>
        <v/>
      </c>
      <c r="E4834" s="295" t="str">
        <f>IF(F4834-G4834&lt;&gt;0,Journal!E4830,"")</f>
        <v/>
      </c>
      <c r="F4834" s="296"/>
      <c r="G4834" s="296"/>
      <c r="H4834" s="296">
        <f t="shared" si="75"/>
        <v>0</v>
      </c>
      <c r="I4834" s="311"/>
    </row>
    <row r="4835" spans="2:9" x14ac:dyDescent="0.35">
      <c r="B4835" s="310"/>
      <c r="C4835" s="294" t="str">
        <f>IF(F4835-G4835&lt;&gt;0,Journal!C4831,"")</f>
        <v/>
      </c>
      <c r="D4835" s="66" t="str">
        <f>IF(F4835-G4835&lt;&gt;0,Journal!D4831,"")</f>
        <v/>
      </c>
      <c r="E4835" s="295" t="str">
        <f>IF(F4835-G4835&lt;&gt;0,Journal!E4831,"")</f>
        <v/>
      </c>
      <c r="F4835" s="296"/>
      <c r="G4835" s="296"/>
      <c r="H4835" s="296">
        <f t="shared" si="75"/>
        <v>0</v>
      </c>
      <c r="I4835" s="311"/>
    </row>
    <row r="4836" spans="2:9" x14ac:dyDescent="0.35">
      <c r="B4836" s="310"/>
      <c r="C4836" s="294" t="str">
        <f>IF(F4836-G4836&lt;&gt;0,Journal!C4832,"")</f>
        <v/>
      </c>
      <c r="D4836" s="66" t="str">
        <f>IF(F4836-G4836&lt;&gt;0,Journal!D4832,"")</f>
        <v/>
      </c>
      <c r="E4836" s="295" t="str">
        <f>IF(F4836-G4836&lt;&gt;0,Journal!E4832,"")</f>
        <v/>
      </c>
      <c r="F4836" s="296"/>
      <c r="G4836" s="296"/>
      <c r="H4836" s="296">
        <f t="shared" si="75"/>
        <v>0</v>
      </c>
      <c r="I4836" s="311"/>
    </row>
    <row r="4837" spans="2:9" x14ac:dyDescent="0.35">
      <c r="B4837" s="310"/>
      <c r="C4837" s="294" t="str">
        <f>IF(F4837-G4837&lt;&gt;0,Journal!C4833,"")</f>
        <v/>
      </c>
      <c r="D4837" s="66" t="str">
        <f>IF(F4837-G4837&lt;&gt;0,Journal!D4833,"")</f>
        <v/>
      </c>
      <c r="E4837" s="295" t="str">
        <f>IF(F4837-G4837&lt;&gt;0,Journal!E4833,"")</f>
        <v/>
      </c>
      <c r="F4837" s="296"/>
      <c r="G4837" s="296"/>
      <c r="H4837" s="296">
        <f t="shared" si="75"/>
        <v>0</v>
      </c>
      <c r="I4837" s="311"/>
    </row>
    <row r="4838" spans="2:9" x14ac:dyDescent="0.35">
      <c r="B4838" s="310"/>
      <c r="C4838" s="294" t="str">
        <f>IF(F4838-G4838&lt;&gt;0,Journal!C4834,"")</f>
        <v/>
      </c>
      <c r="D4838" s="66" t="str">
        <f>IF(F4838-G4838&lt;&gt;0,Journal!D4834,"")</f>
        <v/>
      </c>
      <c r="E4838" s="295" t="str">
        <f>IF(F4838-G4838&lt;&gt;0,Journal!E4834,"")</f>
        <v/>
      </c>
      <c r="F4838" s="296"/>
      <c r="G4838" s="296"/>
      <c r="H4838" s="296">
        <f t="shared" si="75"/>
        <v>0</v>
      </c>
      <c r="I4838" s="311"/>
    </row>
    <row r="4839" spans="2:9" x14ac:dyDescent="0.35">
      <c r="B4839" s="310"/>
      <c r="C4839" s="294" t="str">
        <f>IF(F4839-G4839&lt;&gt;0,Journal!C4835,"")</f>
        <v/>
      </c>
      <c r="D4839" s="66" t="str">
        <f>IF(F4839-G4839&lt;&gt;0,Journal!D4835,"")</f>
        <v/>
      </c>
      <c r="E4839" s="295" t="str">
        <f>IF(F4839-G4839&lt;&gt;0,Journal!E4835,"")</f>
        <v/>
      </c>
      <c r="F4839" s="296"/>
      <c r="G4839" s="296"/>
      <c r="H4839" s="296">
        <f t="shared" si="75"/>
        <v>0</v>
      </c>
      <c r="I4839" s="311"/>
    </row>
    <row r="4840" spans="2:9" x14ac:dyDescent="0.35">
      <c r="B4840" s="310"/>
      <c r="C4840" s="294" t="str">
        <f>IF(F4840-G4840&lt;&gt;0,Journal!C4836,"")</f>
        <v/>
      </c>
      <c r="D4840" s="66" t="str">
        <f>IF(F4840-G4840&lt;&gt;0,Journal!D4836,"")</f>
        <v/>
      </c>
      <c r="E4840" s="295" t="str">
        <f>IF(F4840-G4840&lt;&gt;0,Journal!E4836,"")</f>
        <v/>
      </c>
      <c r="F4840" s="296"/>
      <c r="G4840" s="296"/>
      <c r="H4840" s="296">
        <f t="shared" si="75"/>
        <v>0</v>
      </c>
      <c r="I4840" s="311"/>
    </row>
    <row r="4841" spans="2:9" x14ac:dyDescent="0.35">
      <c r="B4841" s="310"/>
      <c r="C4841" s="294" t="str">
        <f>IF(F4841-G4841&lt;&gt;0,Journal!C4837,"")</f>
        <v/>
      </c>
      <c r="D4841" s="66" t="str">
        <f>IF(F4841-G4841&lt;&gt;0,Journal!D4837,"")</f>
        <v/>
      </c>
      <c r="E4841" s="295" t="str">
        <f>IF(F4841-G4841&lt;&gt;0,Journal!E4837,"")</f>
        <v/>
      </c>
      <c r="F4841" s="296"/>
      <c r="G4841" s="296"/>
      <c r="H4841" s="296">
        <f t="shared" si="75"/>
        <v>0</v>
      </c>
      <c r="I4841" s="311"/>
    </row>
    <row r="4842" spans="2:9" x14ac:dyDescent="0.35">
      <c r="B4842" s="310"/>
      <c r="C4842" s="294" t="str">
        <f>IF(F4842-G4842&lt;&gt;0,Journal!C4838,"")</f>
        <v/>
      </c>
      <c r="D4842" s="66" t="str">
        <f>IF(F4842-G4842&lt;&gt;0,Journal!D4838,"")</f>
        <v/>
      </c>
      <c r="E4842" s="295" t="str">
        <f>IF(F4842-G4842&lt;&gt;0,Journal!E4838,"")</f>
        <v/>
      </c>
      <c r="F4842" s="296"/>
      <c r="G4842" s="296"/>
      <c r="H4842" s="296">
        <f t="shared" si="75"/>
        <v>0</v>
      </c>
      <c r="I4842" s="311"/>
    </row>
    <row r="4843" spans="2:9" x14ac:dyDescent="0.35">
      <c r="B4843" s="310"/>
      <c r="C4843" s="294" t="str">
        <f>IF(F4843-G4843&lt;&gt;0,Journal!C4839,"")</f>
        <v/>
      </c>
      <c r="D4843" s="66" t="str">
        <f>IF(F4843-G4843&lt;&gt;0,Journal!D4839,"")</f>
        <v/>
      </c>
      <c r="E4843" s="295" t="str">
        <f>IF(F4843-G4843&lt;&gt;0,Journal!E4839,"")</f>
        <v/>
      </c>
      <c r="F4843" s="296"/>
      <c r="G4843" s="296"/>
      <c r="H4843" s="296">
        <f t="shared" si="75"/>
        <v>0</v>
      </c>
      <c r="I4843" s="311"/>
    </row>
    <row r="4844" spans="2:9" x14ac:dyDescent="0.35">
      <c r="B4844" s="310"/>
      <c r="C4844" s="294" t="str">
        <f>IF(F4844-G4844&lt;&gt;0,Journal!C4840,"")</f>
        <v/>
      </c>
      <c r="D4844" s="66" t="str">
        <f>IF(F4844-G4844&lt;&gt;0,Journal!D4840,"")</f>
        <v/>
      </c>
      <c r="E4844" s="295" t="str">
        <f>IF(F4844-G4844&lt;&gt;0,Journal!E4840,"")</f>
        <v/>
      </c>
      <c r="F4844" s="296"/>
      <c r="G4844" s="296"/>
      <c r="H4844" s="296">
        <f t="shared" si="75"/>
        <v>0</v>
      </c>
      <c r="I4844" s="311"/>
    </row>
    <row r="4845" spans="2:9" x14ac:dyDescent="0.35">
      <c r="B4845" s="310"/>
      <c r="C4845" s="294" t="str">
        <f>IF(F4845-G4845&lt;&gt;0,Journal!C4841,"")</f>
        <v/>
      </c>
      <c r="D4845" s="66" t="str">
        <f>IF(F4845-G4845&lt;&gt;0,Journal!D4841,"")</f>
        <v/>
      </c>
      <c r="E4845" s="295" t="str">
        <f>IF(F4845-G4845&lt;&gt;0,Journal!E4841,"")</f>
        <v/>
      </c>
      <c r="F4845" s="296"/>
      <c r="G4845" s="296"/>
      <c r="H4845" s="296">
        <f t="shared" si="75"/>
        <v>0</v>
      </c>
      <c r="I4845" s="311"/>
    </row>
    <row r="4846" spans="2:9" x14ac:dyDescent="0.35">
      <c r="B4846" s="310"/>
      <c r="C4846" s="294" t="str">
        <f>IF(F4846-G4846&lt;&gt;0,Journal!C4842,"")</f>
        <v/>
      </c>
      <c r="D4846" s="66" t="str">
        <f>IF(F4846-G4846&lt;&gt;0,Journal!D4842,"")</f>
        <v/>
      </c>
      <c r="E4846" s="295" t="str">
        <f>IF(F4846-G4846&lt;&gt;0,Journal!E4842,"")</f>
        <v/>
      </c>
      <c r="F4846" s="296"/>
      <c r="G4846" s="296"/>
      <c r="H4846" s="296">
        <f t="shared" si="75"/>
        <v>0</v>
      </c>
      <c r="I4846" s="311"/>
    </row>
    <row r="4847" spans="2:9" x14ac:dyDescent="0.35">
      <c r="B4847" s="310"/>
      <c r="C4847" s="294" t="str">
        <f>IF(F4847-G4847&lt;&gt;0,Journal!C4843,"")</f>
        <v/>
      </c>
      <c r="D4847" s="66" t="str">
        <f>IF(F4847-G4847&lt;&gt;0,Journal!D4843,"")</f>
        <v/>
      </c>
      <c r="E4847" s="295" t="str">
        <f>IF(F4847-G4847&lt;&gt;0,Journal!E4843,"")</f>
        <v/>
      </c>
      <c r="F4847" s="296"/>
      <c r="G4847" s="296"/>
      <c r="H4847" s="296">
        <f t="shared" si="75"/>
        <v>0</v>
      </c>
      <c r="I4847" s="311"/>
    </row>
    <row r="4848" spans="2:9" x14ac:dyDescent="0.35">
      <c r="B4848" s="310"/>
      <c r="C4848" s="294" t="str">
        <f>IF(F4848-G4848&lt;&gt;0,Journal!C4844,"")</f>
        <v/>
      </c>
      <c r="D4848" s="66" t="str">
        <f>IF(F4848-G4848&lt;&gt;0,Journal!D4844,"")</f>
        <v/>
      </c>
      <c r="E4848" s="295" t="str">
        <f>IF(F4848-G4848&lt;&gt;0,Journal!E4844,"")</f>
        <v/>
      </c>
      <c r="F4848" s="296"/>
      <c r="G4848" s="296"/>
      <c r="H4848" s="296">
        <f t="shared" si="75"/>
        <v>0</v>
      </c>
      <c r="I4848" s="311"/>
    </row>
    <row r="4849" spans="2:9" x14ac:dyDescent="0.35">
      <c r="B4849" s="310"/>
      <c r="C4849" s="294" t="str">
        <f>IF(F4849-G4849&lt;&gt;0,Journal!C4845,"")</f>
        <v/>
      </c>
      <c r="D4849" s="66" t="str">
        <f>IF(F4849-G4849&lt;&gt;0,Journal!D4845,"")</f>
        <v/>
      </c>
      <c r="E4849" s="295" t="str">
        <f>IF(F4849-G4849&lt;&gt;0,Journal!E4845,"")</f>
        <v/>
      </c>
      <c r="F4849" s="296"/>
      <c r="G4849" s="296"/>
      <c r="H4849" s="296">
        <f t="shared" si="75"/>
        <v>0</v>
      </c>
      <c r="I4849" s="311"/>
    </row>
    <row r="4850" spans="2:9" x14ac:dyDescent="0.35">
      <c r="B4850" s="310"/>
      <c r="C4850" s="294" t="str">
        <f>IF(F4850-G4850&lt;&gt;0,Journal!C4846,"")</f>
        <v/>
      </c>
      <c r="D4850" s="66" t="str">
        <f>IF(F4850-G4850&lt;&gt;0,Journal!D4846,"")</f>
        <v/>
      </c>
      <c r="E4850" s="295" t="str">
        <f>IF(F4850-G4850&lt;&gt;0,Journal!E4846,"")</f>
        <v/>
      </c>
      <c r="F4850" s="296"/>
      <c r="G4850" s="296"/>
      <c r="H4850" s="296">
        <f t="shared" si="75"/>
        <v>0</v>
      </c>
      <c r="I4850" s="311"/>
    </row>
    <row r="4851" spans="2:9" x14ac:dyDescent="0.35">
      <c r="B4851" s="310"/>
      <c r="C4851" s="294" t="str">
        <f>IF(F4851-G4851&lt;&gt;0,Journal!C4847,"")</f>
        <v/>
      </c>
      <c r="D4851" s="66" t="str">
        <f>IF(F4851-G4851&lt;&gt;0,Journal!D4847,"")</f>
        <v/>
      </c>
      <c r="E4851" s="295" t="str">
        <f>IF(F4851-G4851&lt;&gt;0,Journal!E4847,"")</f>
        <v/>
      </c>
      <c r="F4851" s="296"/>
      <c r="G4851" s="296"/>
      <c r="H4851" s="296">
        <f t="shared" si="75"/>
        <v>0</v>
      </c>
      <c r="I4851" s="311"/>
    </row>
    <row r="4852" spans="2:9" x14ac:dyDescent="0.35">
      <c r="B4852" s="310"/>
      <c r="C4852" s="294" t="str">
        <f>IF(F4852-G4852&lt;&gt;0,Journal!C4848,"")</f>
        <v/>
      </c>
      <c r="D4852" s="66" t="str">
        <f>IF(F4852-G4852&lt;&gt;0,Journal!D4848,"")</f>
        <v/>
      </c>
      <c r="E4852" s="295" t="str">
        <f>IF(F4852-G4852&lt;&gt;0,Journal!E4848,"")</f>
        <v/>
      </c>
      <c r="F4852" s="296"/>
      <c r="G4852" s="296"/>
      <c r="H4852" s="296">
        <f t="shared" si="75"/>
        <v>0</v>
      </c>
      <c r="I4852" s="311"/>
    </row>
    <row r="4853" spans="2:9" x14ac:dyDescent="0.35">
      <c r="B4853" s="310"/>
      <c r="C4853" s="294" t="str">
        <f>IF(F4853-G4853&lt;&gt;0,Journal!C4849,"")</f>
        <v/>
      </c>
      <c r="D4853" s="66" t="str">
        <f>IF(F4853-G4853&lt;&gt;0,Journal!D4849,"")</f>
        <v/>
      </c>
      <c r="E4853" s="295" t="str">
        <f>IF(F4853-G4853&lt;&gt;0,Journal!E4849,"")</f>
        <v/>
      </c>
      <c r="F4853" s="296"/>
      <c r="G4853" s="296"/>
      <c r="H4853" s="296">
        <f t="shared" si="75"/>
        <v>0</v>
      </c>
      <c r="I4853" s="311"/>
    </row>
    <row r="4854" spans="2:9" x14ac:dyDescent="0.35">
      <c r="B4854" s="310"/>
      <c r="C4854" s="294" t="str">
        <f>IF(F4854-G4854&lt;&gt;0,Journal!C4850,"")</f>
        <v/>
      </c>
      <c r="D4854" s="66" t="str">
        <f>IF(F4854-G4854&lt;&gt;0,Journal!D4850,"")</f>
        <v/>
      </c>
      <c r="E4854" s="295" t="str">
        <f>IF(F4854-G4854&lt;&gt;0,Journal!E4850,"")</f>
        <v/>
      </c>
      <c r="F4854" s="296"/>
      <c r="G4854" s="296"/>
      <c r="H4854" s="296">
        <f t="shared" si="75"/>
        <v>0</v>
      </c>
      <c r="I4854" s="311"/>
    </row>
    <row r="4855" spans="2:9" x14ac:dyDescent="0.35">
      <c r="B4855" s="310"/>
      <c r="C4855" s="294" t="str">
        <f>IF(F4855-G4855&lt;&gt;0,Journal!C4851,"")</f>
        <v/>
      </c>
      <c r="D4855" s="66" t="str">
        <f>IF(F4855-G4855&lt;&gt;0,Journal!D4851,"")</f>
        <v/>
      </c>
      <c r="E4855" s="295" t="str">
        <f>IF(F4855-G4855&lt;&gt;0,Journal!E4851,"")</f>
        <v/>
      </c>
      <c r="F4855" s="296"/>
      <c r="G4855" s="296"/>
      <c r="H4855" s="296">
        <f t="shared" si="75"/>
        <v>0</v>
      </c>
      <c r="I4855" s="311"/>
    </row>
    <row r="4856" spans="2:9" x14ac:dyDescent="0.35">
      <c r="B4856" s="310"/>
      <c r="C4856" s="294" t="str">
        <f>IF(F4856-G4856&lt;&gt;0,Journal!C4852,"")</f>
        <v/>
      </c>
      <c r="D4856" s="66" t="str">
        <f>IF(F4856-G4856&lt;&gt;0,Journal!D4852,"")</f>
        <v/>
      </c>
      <c r="E4856" s="295" t="str">
        <f>IF(F4856-G4856&lt;&gt;0,Journal!E4852,"")</f>
        <v/>
      </c>
      <c r="F4856" s="296"/>
      <c r="G4856" s="296"/>
      <c r="H4856" s="296">
        <f t="shared" si="75"/>
        <v>0</v>
      </c>
      <c r="I4856" s="311"/>
    </row>
    <row r="4857" spans="2:9" x14ac:dyDescent="0.35">
      <c r="B4857" s="310"/>
      <c r="C4857" s="294" t="str">
        <f>IF(F4857-G4857&lt;&gt;0,Journal!C4853,"")</f>
        <v/>
      </c>
      <c r="D4857" s="66" t="str">
        <f>IF(F4857-G4857&lt;&gt;0,Journal!D4853,"")</f>
        <v/>
      </c>
      <c r="E4857" s="295" t="str">
        <f>IF(F4857-G4857&lt;&gt;0,Journal!E4853,"")</f>
        <v/>
      </c>
      <c r="F4857" s="296"/>
      <c r="G4857" s="296"/>
      <c r="H4857" s="296">
        <f t="shared" si="75"/>
        <v>0</v>
      </c>
      <c r="I4857" s="311"/>
    </row>
    <row r="4858" spans="2:9" x14ac:dyDescent="0.35">
      <c r="B4858" s="310"/>
      <c r="C4858" s="294" t="str">
        <f>IF(F4858-G4858&lt;&gt;0,Journal!C4854,"")</f>
        <v/>
      </c>
      <c r="D4858" s="66" t="str">
        <f>IF(F4858-G4858&lt;&gt;0,Journal!D4854,"")</f>
        <v/>
      </c>
      <c r="E4858" s="295" t="str">
        <f>IF(F4858-G4858&lt;&gt;0,Journal!E4854,"")</f>
        <v/>
      </c>
      <c r="F4858" s="296"/>
      <c r="G4858" s="296"/>
      <c r="H4858" s="296">
        <f t="shared" si="75"/>
        <v>0</v>
      </c>
      <c r="I4858" s="311"/>
    </row>
    <row r="4859" spans="2:9" x14ac:dyDescent="0.35">
      <c r="B4859" s="310"/>
      <c r="C4859" s="294" t="str">
        <f>IF(F4859-G4859&lt;&gt;0,Journal!C4855,"")</f>
        <v/>
      </c>
      <c r="D4859" s="66" t="str">
        <f>IF(F4859-G4859&lt;&gt;0,Journal!D4855,"")</f>
        <v/>
      </c>
      <c r="E4859" s="295" t="str">
        <f>IF(F4859-G4859&lt;&gt;0,Journal!E4855,"")</f>
        <v/>
      </c>
      <c r="F4859" s="296"/>
      <c r="G4859" s="296"/>
      <c r="H4859" s="296">
        <f t="shared" si="75"/>
        <v>0</v>
      </c>
      <c r="I4859" s="311"/>
    </row>
    <row r="4860" spans="2:9" x14ac:dyDescent="0.35">
      <c r="B4860" s="310"/>
      <c r="C4860" s="294" t="str">
        <f>IF(F4860-G4860&lt;&gt;0,Journal!C4856,"")</f>
        <v/>
      </c>
      <c r="D4860" s="66" t="str">
        <f>IF(F4860-G4860&lt;&gt;0,Journal!D4856,"")</f>
        <v/>
      </c>
      <c r="E4860" s="295" t="str">
        <f>IF(F4860-G4860&lt;&gt;0,Journal!E4856,"")</f>
        <v/>
      </c>
      <c r="F4860" s="296"/>
      <c r="G4860" s="296"/>
      <c r="H4860" s="296">
        <f t="shared" si="75"/>
        <v>0</v>
      </c>
      <c r="I4860" s="311"/>
    </row>
    <row r="4861" spans="2:9" x14ac:dyDescent="0.35">
      <c r="B4861" s="310"/>
      <c r="C4861" s="294" t="str">
        <f>IF(F4861-G4861&lt;&gt;0,Journal!C4857,"")</f>
        <v/>
      </c>
      <c r="D4861" s="66" t="str">
        <f>IF(F4861-G4861&lt;&gt;0,Journal!D4857,"")</f>
        <v/>
      </c>
      <c r="E4861" s="295" t="str">
        <f>IF(F4861-G4861&lt;&gt;0,Journal!E4857,"")</f>
        <v/>
      </c>
      <c r="F4861" s="296"/>
      <c r="G4861" s="296"/>
      <c r="H4861" s="296">
        <f t="shared" si="75"/>
        <v>0</v>
      </c>
      <c r="I4861" s="311"/>
    </row>
    <row r="4862" spans="2:9" x14ac:dyDescent="0.35">
      <c r="B4862" s="310"/>
      <c r="C4862" s="294" t="str">
        <f>IF(F4862-G4862&lt;&gt;0,Journal!C4858,"")</f>
        <v/>
      </c>
      <c r="D4862" s="66" t="str">
        <f>IF(F4862-G4862&lt;&gt;0,Journal!D4858,"")</f>
        <v/>
      </c>
      <c r="E4862" s="295" t="str">
        <f>IF(F4862-G4862&lt;&gt;0,Journal!E4858,"")</f>
        <v/>
      </c>
      <c r="F4862" s="296"/>
      <c r="G4862" s="296"/>
      <c r="H4862" s="296">
        <f t="shared" si="75"/>
        <v>0</v>
      </c>
      <c r="I4862" s="311"/>
    </row>
    <row r="4863" spans="2:9" x14ac:dyDescent="0.35">
      <c r="B4863" s="310"/>
      <c r="C4863" s="294" t="str">
        <f>IF(F4863-G4863&lt;&gt;0,Journal!C4859,"")</f>
        <v/>
      </c>
      <c r="D4863" s="66" t="str">
        <f>IF(F4863-G4863&lt;&gt;0,Journal!D4859,"")</f>
        <v/>
      </c>
      <c r="E4863" s="295" t="str">
        <f>IF(F4863-G4863&lt;&gt;0,Journal!E4859,"")</f>
        <v/>
      </c>
      <c r="F4863" s="296"/>
      <c r="G4863" s="296"/>
      <c r="H4863" s="296">
        <f t="shared" si="75"/>
        <v>0</v>
      </c>
      <c r="I4863" s="311"/>
    </row>
    <row r="4864" spans="2:9" x14ac:dyDescent="0.35">
      <c r="B4864" s="310"/>
      <c r="C4864" s="294" t="str">
        <f>IF(F4864-G4864&lt;&gt;0,Journal!C4860,"")</f>
        <v/>
      </c>
      <c r="D4864" s="66" t="str">
        <f>IF(F4864-G4864&lt;&gt;0,Journal!D4860,"")</f>
        <v/>
      </c>
      <c r="E4864" s="295" t="str">
        <f>IF(F4864-G4864&lt;&gt;0,Journal!E4860,"")</f>
        <v/>
      </c>
      <c r="F4864" s="296"/>
      <c r="G4864" s="296"/>
      <c r="H4864" s="296">
        <f t="shared" si="75"/>
        <v>0</v>
      </c>
      <c r="I4864" s="311"/>
    </row>
    <row r="4865" spans="2:9" x14ac:dyDescent="0.35">
      <c r="B4865" s="310"/>
      <c r="C4865" s="294" t="str">
        <f>IF(F4865-G4865&lt;&gt;0,Journal!C4861,"")</f>
        <v/>
      </c>
      <c r="D4865" s="66" t="str">
        <f>IF(F4865-G4865&lt;&gt;0,Journal!D4861,"")</f>
        <v/>
      </c>
      <c r="E4865" s="295" t="str">
        <f>IF(F4865-G4865&lt;&gt;0,Journal!E4861,"")</f>
        <v/>
      </c>
      <c r="F4865" s="296"/>
      <c r="G4865" s="296"/>
      <c r="H4865" s="296">
        <f t="shared" si="75"/>
        <v>0</v>
      </c>
      <c r="I4865" s="311"/>
    </row>
    <row r="4866" spans="2:9" x14ac:dyDescent="0.35">
      <c r="B4866" s="310"/>
      <c r="C4866" s="294" t="str">
        <f>IF(F4866-G4866&lt;&gt;0,Journal!C4862,"")</f>
        <v/>
      </c>
      <c r="D4866" s="66" t="str">
        <f>IF(F4866-G4866&lt;&gt;0,Journal!D4862,"")</f>
        <v/>
      </c>
      <c r="E4866" s="295" t="str">
        <f>IF(F4866-G4866&lt;&gt;0,Journal!E4862,"")</f>
        <v/>
      </c>
      <c r="F4866" s="296"/>
      <c r="G4866" s="296"/>
      <c r="H4866" s="296">
        <f t="shared" si="75"/>
        <v>0</v>
      </c>
      <c r="I4866" s="311"/>
    </row>
    <row r="4867" spans="2:9" x14ac:dyDescent="0.35">
      <c r="B4867" s="310"/>
      <c r="C4867" s="294" t="str">
        <f>IF(F4867-G4867&lt;&gt;0,Journal!C4863,"")</f>
        <v/>
      </c>
      <c r="D4867" s="66" t="str">
        <f>IF(F4867-G4867&lt;&gt;0,Journal!D4863,"")</f>
        <v/>
      </c>
      <c r="E4867" s="295" t="str">
        <f>IF(F4867-G4867&lt;&gt;0,Journal!E4863,"")</f>
        <v/>
      </c>
      <c r="F4867" s="296"/>
      <c r="G4867" s="296"/>
      <c r="H4867" s="296">
        <f t="shared" si="75"/>
        <v>0</v>
      </c>
      <c r="I4867" s="311"/>
    </row>
    <row r="4868" spans="2:9" x14ac:dyDescent="0.35">
      <c r="B4868" s="310"/>
      <c r="C4868" s="294" t="str">
        <f>IF(F4868-G4868&lt;&gt;0,Journal!C4864,"")</f>
        <v/>
      </c>
      <c r="D4868" s="66" t="str">
        <f>IF(F4868-G4868&lt;&gt;0,Journal!D4864,"")</f>
        <v/>
      </c>
      <c r="E4868" s="295" t="str">
        <f>IF(F4868-G4868&lt;&gt;0,Journal!E4864,"")</f>
        <v/>
      </c>
      <c r="F4868" s="296"/>
      <c r="G4868" s="296"/>
      <c r="H4868" s="296">
        <f t="shared" si="75"/>
        <v>0</v>
      </c>
      <c r="I4868" s="311"/>
    </row>
    <row r="4869" spans="2:9" x14ac:dyDescent="0.35">
      <c r="B4869" s="310"/>
      <c r="C4869" s="294" t="str">
        <f>IF(F4869-G4869&lt;&gt;0,Journal!C4865,"")</f>
        <v/>
      </c>
      <c r="D4869" s="66" t="str">
        <f>IF(F4869-G4869&lt;&gt;0,Journal!D4865,"")</f>
        <v/>
      </c>
      <c r="E4869" s="295" t="str">
        <f>IF(F4869-G4869&lt;&gt;0,Journal!E4865,"")</f>
        <v/>
      </c>
      <c r="F4869" s="296"/>
      <c r="G4869" s="296"/>
      <c r="H4869" s="296">
        <f t="shared" si="75"/>
        <v>0</v>
      </c>
      <c r="I4869" s="311"/>
    </row>
    <row r="4870" spans="2:9" x14ac:dyDescent="0.35">
      <c r="B4870" s="310"/>
      <c r="C4870" s="294" t="str">
        <f>IF(F4870-G4870&lt;&gt;0,Journal!C4866,"")</f>
        <v/>
      </c>
      <c r="D4870" s="66" t="str">
        <f>IF(F4870-G4870&lt;&gt;0,Journal!D4866,"")</f>
        <v/>
      </c>
      <c r="E4870" s="295" t="str">
        <f>IF(F4870-G4870&lt;&gt;0,Journal!E4866,"")</f>
        <v/>
      </c>
      <c r="F4870" s="296"/>
      <c r="G4870" s="296"/>
      <c r="H4870" s="296">
        <f t="shared" si="75"/>
        <v>0</v>
      </c>
      <c r="I4870" s="311"/>
    </row>
    <row r="4871" spans="2:9" x14ac:dyDescent="0.35">
      <c r="B4871" s="310"/>
      <c r="C4871" s="294" t="str">
        <f>IF(F4871-G4871&lt;&gt;0,Journal!C4867,"")</f>
        <v/>
      </c>
      <c r="D4871" s="66" t="str">
        <f>IF(F4871-G4871&lt;&gt;0,Journal!D4867,"")</f>
        <v/>
      </c>
      <c r="E4871" s="295" t="str">
        <f>IF(F4871-G4871&lt;&gt;0,Journal!E4867,"")</f>
        <v/>
      </c>
      <c r="F4871" s="296"/>
      <c r="G4871" s="296"/>
      <c r="H4871" s="296">
        <f t="shared" si="75"/>
        <v>0</v>
      </c>
      <c r="I4871" s="311"/>
    </row>
    <row r="4872" spans="2:9" x14ac:dyDescent="0.35">
      <c r="B4872" s="310"/>
      <c r="C4872" s="294" t="str">
        <f>IF(F4872-G4872&lt;&gt;0,Journal!C4868,"")</f>
        <v/>
      </c>
      <c r="D4872" s="66" t="str">
        <f>IF(F4872-G4872&lt;&gt;0,Journal!D4868,"")</f>
        <v/>
      </c>
      <c r="E4872" s="295" t="str">
        <f>IF(F4872-G4872&lt;&gt;0,Journal!E4868,"")</f>
        <v/>
      </c>
      <c r="F4872" s="296"/>
      <c r="G4872" s="296"/>
      <c r="H4872" s="296">
        <f t="shared" si="75"/>
        <v>0</v>
      </c>
      <c r="I4872" s="311"/>
    </row>
    <row r="4873" spans="2:9" x14ac:dyDescent="0.35">
      <c r="B4873" s="310"/>
      <c r="C4873" s="294" t="str">
        <f>IF(F4873-G4873&lt;&gt;0,Journal!C4869,"")</f>
        <v/>
      </c>
      <c r="D4873" s="66" t="str">
        <f>IF(F4873-G4873&lt;&gt;0,Journal!D4869,"")</f>
        <v/>
      </c>
      <c r="E4873" s="295" t="str">
        <f>IF(F4873-G4873&lt;&gt;0,Journal!E4869,"")</f>
        <v/>
      </c>
      <c r="F4873" s="296"/>
      <c r="G4873" s="296"/>
      <c r="H4873" s="296">
        <f t="shared" si="75"/>
        <v>0</v>
      </c>
      <c r="I4873" s="311"/>
    </row>
    <row r="4874" spans="2:9" x14ac:dyDescent="0.35">
      <c r="B4874" s="310"/>
      <c r="C4874" s="294" t="str">
        <f>IF(F4874-G4874&lt;&gt;0,Journal!C4870,"")</f>
        <v/>
      </c>
      <c r="D4874" s="66" t="str">
        <f>IF(F4874-G4874&lt;&gt;0,Journal!D4870,"")</f>
        <v/>
      </c>
      <c r="E4874" s="295" t="str">
        <f>IF(F4874-G4874&lt;&gt;0,Journal!E4870,"")</f>
        <v/>
      </c>
      <c r="F4874" s="296"/>
      <c r="G4874" s="296"/>
      <c r="H4874" s="296">
        <f t="shared" si="75"/>
        <v>0</v>
      </c>
      <c r="I4874" s="311"/>
    </row>
    <row r="4875" spans="2:9" x14ac:dyDescent="0.35">
      <c r="B4875" s="310"/>
      <c r="C4875" s="294" t="str">
        <f>IF(F4875-G4875&lt;&gt;0,Journal!C4871,"")</f>
        <v/>
      </c>
      <c r="D4875" s="66" t="str">
        <f>IF(F4875-G4875&lt;&gt;0,Journal!D4871,"")</f>
        <v/>
      </c>
      <c r="E4875" s="295" t="str">
        <f>IF(F4875-G4875&lt;&gt;0,Journal!E4871,"")</f>
        <v/>
      </c>
      <c r="F4875" s="296"/>
      <c r="G4875" s="296"/>
      <c r="H4875" s="296">
        <f t="shared" si="75"/>
        <v>0</v>
      </c>
      <c r="I4875" s="311"/>
    </row>
    <row r="4876" spans="2:9" x14ac:dyDescent="0.35">
      <c r="B4876" s="310"/>
      <c r="C4876" s="294" t="str">
        <f>IF(F4876-G4876&lt;&gt;0,Journal!C4872,"")</f>
        <v/>
      </c>
      <c r="D4876" s="66" t="str">
        <f>IF(F4876-G4876&lt;&gt;0,Journal!D4872,"")</f>
        <v/>
      </c>
      <c r="E4876" s="295" t="str">
        <f>IF(F4876-G4876&lt;&gt;0,Journal!E4872,"")</f>
        <v/>
      </c>
      <c r="F4876" s="296"/>
      <c r="G4876" s="296"/>
      <c r="H4876" s="296">
        <f t="shared" si="75"/>
        <v>0</v>
      </c>
      <c r="I4876" s="311"/>
    </row>
    <row r="4877" spans="2:9" x14ac:dyDescent="0.35">
      <c r="B4877" s="310"/>
      <c r="C4877" s="294" t="str">
        <f>IF(F4877-G4877&lt;&gt;0,Journal!C4873,"")</f>
        <v/>
      </c>
      <c r="D4877" s="66" t="str">
        <f>IF(F4877-G4877&lt;&gt;0,Journal!D4873,"")</f>
        <v/>
      </c>
      <c r="E4877" s="295" t="str">
        <f>IF(F4877-G4877&lt;&gt;0,Journal!E4873,"")</f>
        <v/>
      </c>
      <c r="F4877" s="296"/>
      <c r="G4877" s="296"/>
      <c r="H4877" s="296">
        <f t="shared" si="75"/>
        <v>0</v>
      </c>
      <c r="I4877" s="311"/>
    </row>
    <row r="4878" spans="2:9" x14ac:dyDescent="0.35">
      <c r="B4878" s="310"/>
      <c r="C4878" s="294" t="str">
        <f>IF(F4878-G4878&lt;&gt;0,Journal!C4874,"")</f>
        <v/>
      </c>
      <c r="D4878" s="66" t="str">
        <f>IF(F4878-G4878&lt;&gt;0,Journal!D4874,"")</f>
        <v/>
      </c>
      <c r="E4878" s="295" t="str">
        <f>IF(F4878-G4878&lt;&gt;0,Journal!E4874,"")</f>
        <v/>
      </c>
      <c r="F4878" s="296"/>
      <c r="G4878" s="296"/>
      <c r="H4878" s="296">
        <f t="shared" si="75"/>
        <v>0</v>
      </c>
      <c r="I4878" s="311"/>
    </row>
    <row r="4879" spans="2:9" x14ac:dyDescent="0.35">
      <c r="B4879" s="310"/>
      <c r="C4879" s="294" t="str">
        <f>IF(F4879-G4879&lt;&gt;0,Journal!C4875,"")</f>
        <v/>
      </c>
      <c r="D4879" s="66" t="str">
        <f>IF(F4879-G4879&lt;&gt;0,Journal!D4875,"")</f>
        <v/>
      </c>
      <c r="E4879" s="295" t="str">
        <f>IF(F4879-G4879&lt;&gt;0,Journal!E4875,"")</f>
        <v/>
      </c>
      <c r="F4879" s="296"/>
      <c r="G4879" s="296"/>
      <c r="H4879" s="296">
        <f t="shared" si="75"/>
        <v>0</v>
      </c>
      <c r="I4879" s="311"/>
    </row>
    <row r="4880" spans="2:9" x14ac:dyDescent="0.35">
      <c r="B4880" s="310"/>
      <c r="C4880" s="294" t="str">
        <f>IF(F4880-G4880&lt;&gt;0,Journal!C4876,"")</f>
        <v/>
      </c>
      <c r="D4880" s="66" t="str">
        <f>IF(F4880-G4880&lt;&gt;0,Journal!D4876,"")</f>
        <v/>
      </c>
      <c r="E4880" s="295" t="str">
        <f>IF(F4880-G4880&lt;&gt;0,Journal!E4876,"")</f>
        <v/>
      </c>
      <c r="F4880" s="296"/>
      <c r="G4880" s="296"/>
      <c r="H4880" s="296">
        <f t="shared" ref="H4880:H4943" si="76">IF($F$9="Debit",(H4879+F4880-G4880),(H4879+G4880-F4880))</f>
        <v>0</v>
      </c>
      <c r="I4880" s="311"/>
    </row>
    <row r="4881" spans="2:9" x14ac:dyDescent="0.35">
      <c r="B4881" s="310"/>
      <c r="C4881" s="294" t="str">
        <f>IF(F4881-G4881&lt;&gt;0,Journal!C4877,"")</f>
        <v/>
      </c>
      <c r="D4881" s="66" t="str">
        <f>IF(F4881-G4881&lt;&gt;0,Journal!D4877,"")</f>
        <v/>
      </c>
      <c r="E4881" s="295" t="str">
        <f>IF(F4881-G4881&lt;&gt;0,Journal!E4877,"")</f>
        <v/>
      </c>
      <c r="F4881" s="296"/>
      <c r="G4881" s="296"/>
      <c r="H4881" s="296">
        <f t="shared" si="76"/>
        <v>0</v>
      </c>
      <c r="I4881" s="311"/>
    </row>
    <row r="4882" spans="2:9" x14ac:dyDescent="0.35">
      <c r="B4882" s="310"/>
      <c r="C4882" s="294" t="str">
        <f>IF(F4882-G4882&lt;&gt;0,Journal!C4878,"")</f>
        <v/>
      </c>
      <c r="D4882" s="66" t="str">
        <f>IF(F4882-G4882&lt;&gt;0,Journal!D4878,"")</f>
        <v/>
      </c>
      <c r="E4882" s="295" t="str">
        <f>IF(F4882-G4882&lt;&gt;0,Journal!E4878,"")</f>
        <v/>
      </c>
      <c r="F4882" s="296"/>
      <c r="G4882" s="296"/>
      <c r="H4882" s="296">
        <f t="shared" si="76"/>
        <v>0</v>
      </c>
      <c r="I4882" s="311"/>
    </row>
    <row r="4883" spans="2:9" x14ac:dyDescent="0.35">
      <c r="B4883" s="310"/>
      <c r="C4883" s="294" t="str">
        <f>IF(F4883-G4883&lt;&gt;0,Journal!C4879,"")</f>
        <v/>
      </c>
      <c r="D4883" s="66" t="str">
        <f>IF(F4883-G4883&lt;&gt;0,Journal!D4879,"")</f>
        <v/>
      </c>
      <c r="E4883" s="295" t="str">
        <f>IF(F4883-G4883&lt;&gt;0,Journal!E4879,"")</f>
        <v/>
      </c>
      <c r="F4883" s="296"/>
      <c r="G4883" s="296"/>
      <c r="H4883" s="296">
        <f t="shared" si="76"/>
        <v>0</v>
      </c>
      <c r="I4883" s="311"/>
    </row>
    <row r="4884" spans="2:9" x14ac:dyDescent="0.35">
      <c r="B4884" s="310"/>
      <c r="C4884" s="294" t="str">
        <f>IF(F4884-G4884&lt;&gt;0,Journal!C4880,"")</f>
        <v/>
      </c>
      <c r="D4884" s="66" t="str">
        <f>IF(F4884-G4884&lt;&gt;0,Journal!D4880,"")</f>
        <v/>
      </c>
      <c r="E4884" s="295" t="str">
        <f>IF(F4884-G4884&lt;&gt;0,Journal!E4880,"")</f>
        <v/>
      </c>
      <c r="F4884" s="296"/>
      <c r="G4884" s="296"/>
      <c r="H4884" s="296">
        <f t="shared" si="76"/>
        <v>0</v>
      </c>
      <c r="I4884" s="311"/>
    </row>
    <row r="4885" spans="2:9" x14ac:dyDescent="0.35">
      <c r="B4885" s="310"/>
      <c r="C4885" s="294" t="str">
        <f>IF(F4885-G4885&lt;&gt;0,Journal!C4881,"")</f>
        <v/>
      </c>
      <c r="D4885" s="66" t="str">
        <f>IF(F4885-G4885&lt;&gt;0,Journal!D4881,"")</f>
        <v/>
      </c>
      <c r="E4885" s="295" t="str">
        <f>IF(F4885-G4885&lt;&gt;0,Journal!E4881,"")</f>
        <v/>
      </c>
      <c r="F4885" s="296"/>
      <c r="G4885" s="296"/>
      <c r="H4885" s="296">
        <f t="shared" si="76"/>
        <v>0</v>
      </c>
      <c r="I4885" s="311"/>
    </row>
    <row r="4886" spans="2:9" x14ac:dyDescent="0.35">
      <c r="B4886" s="310"/>
      <c r="C4886" s="294" t="str">
        <f>IF(F4886-G4886&lt;&gt;0,Journal!C4882,"")</f>
        <v/>
      </c>
      <c r="D4886" s="66" t="str">
        <f>IF(F4886-G4886&lt;&gt;0,Journal!D4882,"")</f>
        <v/>
      </c>
      <c r="E4886" s="295" t="str">
        <f>IF(F4886-G4886&lt;&gt;0,Journal!E4882,"")</f>
        <v/>
      </c>
      <c r="F4886" s="296"/>
      <c r="G4886" s="296"/>
      <c r="H4886" s="296">
        <f t="shared" si="76"/>
        <v>0</v>
      </c>
      <c r="I4886" s="311"/>
    </row>
    <row r="4887" spans="2:9" x14ac:dyDescent="0.35">
      <c r="B4887" s="310"/>
      <c r="C4887" s="294" t="str">
        <f>IF(F4887-G4887&lt;&gt;0,Journal!C4883,"")</f>
        <v/>
      </c>
      <c r="D4887" s="66" t="str">
        <f>IF(F4887-G4887&lt;&gt;0,Journal!D4883,"")</f>
        <v/>
      </c>
      <c r="E4887" s="295" t="str">
        <f>IF(F4887-G4887&lt;&gt;0,Journal!E4883,"")</f>
        <v/>
      </c>
      <c r="F4887" s="296"/>
      <c r="G4887" s="296"/>
      <c r="H4887" s="296">
        <f t="shared" si="76"/>
        <v>0</v>
      </c>
      <c r="I4887" s="311"/>
    </row>
    <row r="4888" spans="2:9" x14ac:dyDescent="0.35">
      <c r="B4888" s="310"/>
      <c r="C4888" s="294" t="str">
        <f>IF(F4888-G4888&lt;&gt;0,Journal!C4884,"")</f>
        <v/>
      </c>
      <c r="D4888" s="66" t="str">
        <f>IF(F4888-G4888&lt;&gt;0,Journal!D4884,"")</f>
        <v/>
      </c>
      <c r="E4888" s="295" t="str">
        <f>IF(F4888-G4888&lt;&gt;0,Journal!E4884,"")</f>
        <v/>
      </c>
      <c r="F4888" s="296"/>
      <c r="G4888" s="296"/>
      <c r="H4888" s="296">
        <f t="shared" si="76"/>
        <v>0</v>
      </c>
      <c r="I4888" s="311"/>
    </row>
    <row r="4889" spans="2:9" x14ac:dyDescent="0.35">
      <c r="B4889" s="310"/>
      <c r="C4889" s="294" t="str">
        <f>IF(F4889-G4889&lt;&gt;0,Journal!C4885,"")</f>
        <v/>
      </c>
      <c r="D4889" s="66" t="str">
        <f>IF(F4889-G4889&lt;&gt;0,Journal!D4885,"")</f>
        <v/>
      </c>
      <c r="E4889" s="295" t="str">
        <f>IF(F4889-G4889&lt;&gt;0,Journal!E4885,"")</f>
        <v/>
      </c>
      <c r="F4889" s="296"/>
      <c r="G4889" s="296"/>
      <c r="H4889" s="296">
        <f t="shared" si="76"/>
        <v>0</v>
      </c>
      <c r="I4889" s="311"/>
    </row>
    <row r="4890" spans="2:9" x14ac:dyDescent="0.35">
      <c r="B4890" s="310"/>
      <c r="C4890" s="294" t="str">
        <f>IF(F4890-G4890&lt;&gt;0,Journal!C4886,"")</f>
        <v/>
      </c>
      <c r="D4890" s="66" t="str">
        <f>IF(F4890-G4890&lt;&gt;0,Journal!D4886,"")</f>
        <v/>
      </c>
      <c r="E4890" s="295" t="str">
        <f>IF(F4890-G4890&lt;&gt;0,Journal!E4886,"")</f>
        <v/>
      </c>
      <c r="F4890" s="296"/>
      <c r="G4890" s="296"/>
      <c r="H4890" s="296">
        <f t="shared" si="76"/>
        <v>0</v>
      </c>
      <c r="I4890" s="311"/>
    </row>
    <row r="4891" spans="2:9" x14ac:dyDescent="0.35">
      <c r="B4891" s="310"/>
      <c r="C4891" s="294" t="str">
        <f>IF(F4891-G4891&lt;&gt;0,Journal!C4887,"")</f>
        <v/>
      </c>
      <c r="D4891" s="66" t="str">
        <f>IF(F4891-G4891&lt;&gt;0,Journal!D4887,"")</f>
        <v/>
      </c>
      <c r="E4891" s="295" t="str">
        <f>IF(F4891-G4891&lt;&gt;0,Journal!E4887,"")</f>
        <v/>
      </c>
      <c r="F4891" s="296"/>
      <c r="G4891" s="296"/>
      <c r="H4891" s="296">
        <f t="shared" si="76"/>
        <v>0</v>
      </c>
      <c r="I4891" s="311"/>
    </row>
    <row r="4892" spans="2:9" x14ac:dyDescent="0.35">
      <c r="B4892" s="310"/>
      <c r="C4892" s="294" t="str">
        <f>IF(F4892-G4892&lt;&gt;0,Journal!C4888,"")</f>
        <v/>
      </c>
      <c r="D4892" s="66" t="str">
        <f>IF(F4892-G4892&lt;&gt;0,Journal!D4888,"")</f>
        <v/>
      </c>
      <c r="E4892" s="295" t="str">
        <f>IF(F4892-G4892&lt;&gt;0,Journal!E4888,"")</f>
        <v/>
      </c>
      <c r="F4892" s="296"/>
      <c r="G4892" s="296"/>
      <c r="H4892" s="296">
        <f t="shared" si="76"/>
        <v>0</v>
      </c>
      <c r="I4892" s="311"/>
    </row>
    <row r="4893" spans="2:9" x14ac:dyDescent="0.35">
      <c r="B4893" s="310"/>
      <c r="C4893" s="294" t="str">
        <f>IF(F4893-G4893&lt;&gt;0,Journal!C4889,"")</f>
        <v/>
      </c>
      <c r="D4893" s="66" t="str">
        <f>IF(F4893-G4893&lt;&gt;0,Journal!D4889,"")</f>
        <v/>
      </c>
      <c r="E4893" s="295" t="str">
        <f>IF(F4893-G4893&lt;&gt;0,Journal!E4889,"")</f>
        <v/>
      </c>
      <c r="F4893" s="296"/>
      <c r="G4893" s="296"/>
      <c r="H4893" s="296">
        <f t="shared" si="76"/>
        <v>0</v>
      </c>
      <c r="I4893" s="311"/>
    </row>
    <row r="4894" spans="2:9" x14ac:dyDescent="0.35">
      <c r="B4894" s="310"/>
      <c r="C4894" s="294" t="str">
        <f>IF(F4894-G4894&lt;&gt;0,Journal!C4890,"")</f>
        <v/>
      </c>
      <c r="D4894" s="66" t="str">
        <f>IF(F4894-G4894&lt;&gt;0,Journal!D4890,"")</f>
        <v/>
      </c>
      <c r="E4894" s="295" t="str">
        <f>IF(F4894-G4894&lt;&gt;0,Journal!E4890,"")</f>
        <v/>
      </c>
      <c r="F4894" s="296"/>
      <c r="G4894" s="296"/>
      <c r="H4894" s="296">
        <f t="shared" si="76"/>
        <v>0</v>
      </c>
      <c r="I4894" s="311"/>
    </row>
    <row r="4895" spans="2:9" x14ac:dyDescent="0.35">
      <c r="B4895" s="310"/>
      <c r="C4895" s="294" t="str">
        <f>IF(F4895-G4895&lt;&gt;0,Journal!C4891,"")</f>
        <v/>
      </c>
      <c r="D4895" s="66" t="str">
        <f>IF(F4895-G4895&lt;&gt;0,Journal!D4891,"")</f>
        <v/>
      </c>
      <c r="E4895" s="295" t="str">
        <f>IF(F4895-G4895&lt;&gt;0,Journal!E4891,"")</f>
        <v/>
      </c>
      <c r="F4895" s="296"/>
      <c r="G4895" s="296"/>
      <c r="H4895" s="296">
        <f t="shared" si="76"/>
        <v>0</v>
      </c>
      <c r="I4895" s="311"/>
    </row>
    <row r="4896" spans="2:9" x14ac:dyDescent="0.35">
      <c r="B4896" s="310"/>
      <c r="C4896" s="294" t="str">
        <f>IF(F4896-G4896&lt;&gt;0,Journal!C4892,"")</f>
        <v/>
      </c>
      <c r="D4896" s="66" t="str">
        <f>IF(F4896-G4896&lt;&gt;0,Journal!D4892,"")</f>
        <v/>
      </c>
      <c r="E4896" s="295" t="str">
        <f>IF(F4896-G4896&lt;&gt;0,Journal!E4892,"")</f>
        <v/>
      </c>
      <c r="F4896" s="296"/>
      <c r="G4896" s="296"/>
      <c r="H4896" s="296">
        <f t="shared" si="76"/>
        <v>0</v>
      </c>
      <c r="I4896" s="311"/>
    </row>
    <row r="4897" spans="2:9" x14ac:dyDescent="0.35">
      <c r="B4897" s="310"/>
      <c r="C4897" s="294" t="str">
        <f>IF(F4897-G4897&lt;&gt;0,Journal!C4893,"")</f>
        <v/>
      </c>
      <c r="D4897" s="66" t="str">
        <f>IF(F4897-G4897&lt;&gt;0,Journal!D4893,"")</f>
        <v/>
      </c>
      <c r="E4897" s="295" t="str">
        <f>IF(F4897-G4897&lt;&gt;0,Journal!E4893,"")</f>
        <v/>
      </c>
      <c r="F4897" s="296"/>
      <c r="G4897" s="296"/>
      <c r="H4897" s="296">
        <f t="shared" si="76"/>
        <v>0</v>
      </c>
      <c r="I4897" s="311"/>
    </row>
    <row r="4898" spans="2:9" x14ac:dyDescent="0.35">
      <c r="B4898" s="310"/>
      <c r="C4898" s="294" t="str">
        <f>IF(F4898-G4898&lt;&gt;0,Journal!C4894,"")</f>
        <v/>
      </c>
      <c r="D4898" s="66" t="str">
        <f>IF(F4898-G4898&lt;&gt;0,Journal!D4894,"")</f>
        <v/>
      </c>
      <c r="E4898" s="295" t="str">
        <f>IF(F4898-G4898&lt;&gt;0,Journal!E4894,"")</f>
        <v/>
      </c>
      <c r="F4898" s="296"/>
      <c r="G4898" s="296"/>
      <c r="H4898" s="296">
        <f t="shared" si="76"/>
        <v>0</v>
      </c>
      <c r="I4898" s="311"/>
    </row>
    <row r="4899" spans="2:9" x14ac:dyDescent="0.35">
      <c r="B4899" s="310"/>
      <c r="C4899" s="294" t="str">
        <f>IF(F4899-G4899&lt;&gt;0,Journal!C4895,"")</f>
        <v/>
      </c>
      <c r="D4899" s="66" t="str">
        <f>IF(F4899-G4899&lt;&gt;0,Journal!D4895,"")</f>
        <v/>
      </c>
      <c r="E4899" s="295" t="str">
        <f>IF(F4899-G4899&lt;&gt;0,Journal!E4895,"")</f>
        <v/>
      </c>
      <c r="F4899" s="296"/>
      <c r="G4899" s="296"/>
      <c r="H4899" s="296">
        <f t="shared" si="76"/>
        <v>0</v>
      </c>
      <c r="I4899" s="311"/>
    </row>
    <row r="4900" spans="2:9" x14ac:dyDescent="0.35">
      <c r="B4900" s="310"/>
      <c r="C4900" s="294" t="str">
        <f>IF(F4900-G4900&lt;&gt;0,Journal!C4896,"")</f>
        <v/>
      </c>
      <c r="D4900" s="66" t="str">
        <f>IF(F4900-G4900&lt;&gt;0,Journal!D4896,"")</f>
        <v/>
      </c>
      <c r="E4900" s="295" t="str">
        <f>IF(F4900-G4900&lt;&gt;0,Journal!E4896,"")</f>
        <v/>
      </c>
      <c r="F4900" s="296"/>
      <c r="G4900" s="296"/>
      <c r="H4900" s="296">
        <f t="shared" si="76"/>
        <v>0</v>
      </c>
      <c r="I4900" s="311"/>
    </row>
    <row r="4901" spans="2:9" x14ac:dyDescent="0.35">
      <c r="B4901" s="310"/>
      <c r="C4901" s="294" t="str">
        <f>IF(F4901-G4901&lt;&gt;0,Journal!C4897,"")</f>
        <v/>
      </c>
      <c r="D4901" s="66" t="str">
        <f>IF(F4901-G4901&lt;&gt;0,Journal!D4897,"")</f>
        <v/>
      </c>
      <c r="E4901" s="295" t="str">
        <f>IF(F4901-G4901&lt;&gt;0,Journal!E4897,"")</f>
        <v/>
      </c>
      <c r="F4901" s="296"/>
      <c r="G4901" s="296"/>
      <c r="H4901" s="296">
        <f t="shared" si="76"/>
        <v>0</v>
      </c>
      <c r="I4901" s="311"/>
    </row>
    <row r="4902" spans="2:9" x14ac:dyDescent="0.35">
      <c r="B4902" s="310"/>
      <c r="C4902" s="294" t="str">
        <f>IF(F4902-G4902&lt;&gt;0,Journal!C4898,"")</f>
        <v/>
      </c>
      <c r="D4902" s="66" t="str">
        <f>IF(F4902-G4902&lt;&gt;0,Journal!D4898,"")</f>
        <v/>
      </c>
      <c r="E4902" s="295" t="str">
        <f>IF(F4902-G4902&lt;&gt;0,Journal!E4898,"")</f>
        <v/>
      </c>
      <c r="F4902" s="296"/>
      <c r="G4902" s="296"/>
      <c r="H4902" s="296">
        <f t="shared" si="76"/>
        <v>0</v>
      </c>
      <c r="I4902" s="311"/>
    </row>
    <row r="4903" spans="2:9" x14ac:dyDescent="0.35">
      <c r="B4903" s="310"/>
      <c r="C4903" s="294" t="str">
        <f>IF(F4903-G4903&lt;&gt;0,Journal!C4899,"")</f>
        <v/>
      </c>
      <c r="D4903" s="66" t="str">
        <f>IF(F4903-G4903&lt;&gt;0,Journal!D4899,"")</f>
        <v/>
      </c>
      <c r="E4903" s="295" t="str">
        <f>IF(F4903-G4903&lt;&gt;0,Journal!E4899,"")</f>
        <v/>
      </c>
      <c r="F4903" s="296"/>
      <c r="G4903" s="296"/>
      <c r="H4903" s="296">
        <f t="shared" si="76"/>
        <v>0</v>
      </c>
      <c r="I4903" s="311"/>
    </row>
    <row r="4904" spans="2:9" x14ac:dyDescent="0.35">
      <c r="B4904" s="310"/>
      <c r="C4904" s="294" t="str">
        <f>IF(F4904-G4904&lt;&gt;0,Journal!C4900,"")</f>
        <v/>
      </c>
      <c r="D4904" s="66" t="str">
        <f>IF(F4904-G4904&lt;&gt;0,Journal!D4900,"")</f>
        <v/>
      </c>
      <c r="E4904" s="295" t="str">
        <f>IF(F4904-G4904&lt;&gt;0,Journal!E4900,"")</f>
        <v/>
      </c>
      <c r="F4904" s="296"/>
      <c r="G4904" s="296"/>
      <c r="H4904" s="296">
        <f t="shared" si="76"/>
        <v>0</v>
      </c>
      <c r="I4904" s="311"/>
    </row>
    <row r="4905" spans="2:9" x14ac:dyDescent="0.35">
      <c r="B4905" s="310"/>
      <c r="C4905" s="294" t="str">
        <f>IF(F4905-G4905&lt;&gt;0,Journal!C4901,"")</f>
        <v/>
      </c>
      <c r="D4905" s="66" t="str">
        <f>IF(F4905-G4905&lt;&gt;0,Journal!D4901,"")</f>
        <v/>
      </c>
      <c r="E4905" s="295" t="str">
        <f>IF(F4905-G4905&lt;&gt;0,Journal!E4901,"")</f>
        <v/>
      </c>
      <c r="F4905" s="296"/>
      <c r="G4905" s="296"/>
      <c r="H4905" s="296">
        <f t="shared" si="76"/>
        <v>0</v>
      </c>
      <c r="I4905" s="311"/>
    </row>
    <row r="4906" spans="2:9" x14ac:dyDescent="0.35">
      <c r="B4906" s="310"/>
      <c r="C4906" s="294" t="str">
        <f>IF(F4906-G4906&lt;&gt;0,Journal!C4902,"")</f>
        <v/>
      </c>
      <c r="D4906" s="66" t="str">
        <f>IF(F4906-G4906&lt;&gt;0,Journal!D4902,"")</f>
        <v/>
      </c>
      <c r="E4906" s="295" t="str">
        <f>IF(F4906-G4906&lt;&gt;0,Journal!E4902,"")</f>
        <v/>
      </c>
      <c r="F4906" s="296"/>
      <c r="G4906" s="296"/>
      <c r="H4906" s="296">
        <f t="shared" si="76"/>
        <v>0</v>
      </c>
      <c r="I4906" s="311"/>
    </row>
    <row r="4907" spans="2:9" x14ac:dyDescent="0.35">
      <c r="B4907" s="310"/>
      <c r="C4907" s="294" t="str">
        <f>IF(F4907-G4907&lt;&gt;0,Journal!C4903,"")</f>
        <v/>
      </c>
      <c r="D4907" s="66" t="str">
        <f>IF(F4907-G4907&lt;&gt;0,Journal!D4903,"")</f>
        <v/>
      </c>
      <c r="E4907" s="295" t="str">
        <f>IF(F4907-G4907&lt;&gt;0,Journal!E4903,"")</f>
        <v/>
      </c>
      <c r="F4907" s="296"/>
      <c r="G4907" s="296"/>
      <c r="H4907" s="296">
        <f t="shared" si="76"/>
        <v>0</v>
      </c>
      <c r="I4907" s="311"/>
    </row>
    <row r="4908" spans="2:9" x14ac:dyDescent="0.35">
      <c r="B4908" s="310"/>
      <c r="C4908" s="294" t="str">
        <f>IF(F4908-G4908&lt;&gt;0,Journal!C4904,"")</f>
        <v/>
      </c>
      <c r="D4908" s="66" t="str">
        <f>IF(F4908-G4908&lt;&gt;0,Journal!D4904,"")</f>
        <v/>
      </c>
      <c r="E4908" s="295" t="str">
        <f>IF(F4908-G4908&lt;&gt;0,Journal!E4904,"")</f>
        <v/>
      </c>
      <c r="F4908" s="296"/>
      <c r="G4908" s="296"/>
      <c r="H4908" s="296">
        <f t="shared" si="76"/>
        <v>0</v>
      </c>
      <c r="I4908" s="311"/>
    </row>
    <row r="4909" spans="2:9" x14ac:dyDescent="0.35">
      <c r="B4909" s="310"/>
      <c r="C4909" s="294" t="str">
        <f>IF(F4909-G4909&lt;&gt;0,Journal!C4905,"")</f>
        <v/>
      </c>
      <c r="D4909" s="66" t="str">
        <f>IF(F4909-G4909&lt;&gt;0,Journal!D4905,"")</f>
        <v/>
      </c>
      <c r="E4909" s="295" t="str">
        <f>IF(F4909-G4909&lt;&gt;0,Journal!E4905,"")</f>
        <v/>
      </c>
      <c r="F4909" s="296"/>
      <c r="G4909" s="296"/>
      <c r="H4909" s="296">
        <f t="shared" si="76"/>
        <v>0</v>
      </c>
      <c r="I4909" s="311"/>
    </row>
    <row r="4910" spans="2:9" x14ac:dyDescent="0.35">
      <c r="B4910" s="310"/>
      <c r="C4910" s="294" t="str">
        <f>IF(F4910-G4910&lt;&gt;0,Journal!C4906,"")</f>
        <v/>
      </c>
      <c r="D4910" s="66" t="str">
        <f>IF(F4910-G4910&lt;&gt;0,Journal!D4906,"")</f>
        <v/>
      </c>
      <c r="E4910" s="295" t="str">
        <f>IF(F4910-G4910&lt;&gt;0,Journal!E4906,"")</f>
        <v/>
      </c>
      <c r="F4910" s="296"/>
      <c r="G4910" s="296"/>
      <c r="H4910" s="296">
        <f t="shared" si="76"/>
        <v>0</v>
      </c>
      <c r="I4910" s="311"/>
    </row>
    <row r="4911" spans="2:9" x14ac:dyDescent="0.35">
      <c r="B4911" s="310"/>
      <c r="C4911" s="294" t="str">
        <f>IF(F4911-G4911&lt;&gt;0,Journal!C4907,"")</f>
        <v/>
      </c>
      <c r="D4911" s="66" t="str">
        <f>IF(F4911-G4911&lt;&gt;0,Journal!D4907,"")</f>
        <v/>
      </c>
      <c r="E4911" s="295" t="str">
        <f>IF(F4911-G4911&lt;&gt;0,Journal!E4907,"")</f>
        <v/>
      </c>
      <c r="F4911" s="296"/>
      <c r="G4911" s="296"/>
      <c r="H4911" s="296">
        <f t="shared" si="76"/>
        <v>0</v>
      </c>
      <c r="I4911" s="311"/>
    </row>
    <row r="4912" spans="2:9" x14ac:dyDescent="0.35">
      <c r="B4912" s="310"/>
      <c r="C4912" s="294" t="str">
        <f>IF(F4912-G4912&lt;&gt;0,Journal!C4908,"")</f>
        <v/>
      </c>
      <c r="D4912" s="66" t="str">
        <f>IF(F4912-G4912&lt;&gt;0,Journal!D4908,"")</f>
        <v/>
      </c>
      <c r="E4912" s="295" t="str">
        <f>IF(F4912-G4912&lt;&gt;0,Journal!E4908,"")</f>
        <v/>
      </c>
      <c r="F4912" s="296"/>
      <c r="G4912" s="296"/>
      <c r="H4912" s="296">
        <f t="shared" si="76"/>
        <v>0</v>
      </c>
      <c r="I4912" s="311"/>
    </row>
    <row r="4913" spans="2:9" x14ac:dyDescent="0.35">
      <c r="B4913" s="310"/>
      <c r="C4913" s="294" t="str">
        <f>IF(F4913-G4913&lt;&gt;0,Journal!C4909,"")</f>
        <v/>
      </c>
      <c r="D4913" s="66" t="str">
        <f>IF(F4913-G4913&lt;&gt;0,Journal!D4909,"")</f>
        <v/>
      </c>
      <c r="E4913" s="295" t="str">
        <f>IF(F4913-G4913&lt;&gt;0,Journal!E4909,"")</f>
        <v/>
      </c>
      <c r="F4913" s="296"/>
      <c r="G4913" s="296"/>
      <c r="H4913" s="296">
        <f t="shared" si="76"/>
        <v>0</v>
      </c>
      <c r="I4913" s="311"/>
    </row>
    <row r="4914" spans="2:9" x14ac:dyDescent="0.35">
      <c r="B4914" s="310"/>
      <c r="C4914" s="294" t="str">
        <f>IF(F4914-G4914&lt;&gt;0,Journal!C4910,"")</f>
        <v/>
      </c>
      <c r="D4914" s="66" t="str">
        <f>IF(F4914-G4914&lt;&gt;0,Journal!D4910,"")</f>
        <v/>
      </c>
      <c r="E4914" s="295" t="str">
        <f>IF(F4914-G4914&lt;&gt;0,Journal!E4910,"")</f>
        <v/>
      </c>
      <c r="F4914" s="296"/>
      <c r="G4914" s="296"/>
      <c r="H4914" s="296">
        <f t="shared" si="76"/>
        <v>0</v>
      </c>
      <c r="I4914" s="311"/>
    </row>
    <row r="4915" spans="2:9" x14ac:dyDescent="0.35">
      <c r="B4915" s="310"/>
      <c r="C4915" s="294" t="str">
        <f>IF(F4915-G4915&lt;&gt;0,Journal!C4911,"")</f>
        <v/>
      </c>
      <c r="D4915" s="66" t="str">
        <f>IF(F4915-G4915&lt;&gt;0,Journal!D4911,"")</f>
        <v/>
      </c>
      <c r="E4915" s="295" t="str">
        <f>IF(F4915-G4915&lt;&gt;0,Journal!E4911,"")</f>
        <v/>
      </c>
      <c r="F4915" s="296"/>
      <c r="G4915" s="296"/>
      <c r="H4915" s="296">
        <f t="shared" si="76"/>
        <v>0</v>
      </c>
      <c r="I4915" s="311"/>
    </row>
    <row r="4916" spans="2:9" x14ac:dyDescent="0.35">
      <c r="B4916" s="310"/>
      <c r="C4916" s="294" t="str">
        <f>IF(F4916-G4916&lt;&gt;0,Journal!C4912,"")</f>
        <v/>
      </c>
      <c r="D4916" s="66" t="str">
        <f>IF(F4916-G4916&lt;&gt;0,Journal!D4912,"")</f>
        <v/>
      </c>
      <c r="E4916" s="295" t="str">
        <f>IF(F4916-G4916&lt;&gt;0,Journal!E4912,"")</f>
        <v/>
      </c>
      <c r="F4916" s="296"/>
      <c r="G4916" s="296"/>
      <c r="H4916" s="296">
        <f t="shared" si="76"/>
        <v>0</v>
      </c>
      <c r="I4916" s="311"/>
    </row>
    <row r="4917" spans="2:9" x14ac:dyDescent="0.35">
      <c r="B4917" s="310"/>
      <c r="C4917" s="294" t="str">
        <f>IF(F4917-G4917&lt;&gt;0,Journal!C4913,"")</f>
        <v/>
      </c>
      <c r="D4917" s="66" t="str">
        <f>IF(F4917-G4917&lt;&gt;0,Journal!D4913,"")</f>
        <v/>
      </c>
      <c r="E4917" s="295" t="str">
        <f>IF(F4917-G4917&lt;&gt;0,Journal!E4913,"")</f>
        <v/>
      </c>
      <c r="F4917" s="296"/>
      <c r="G4917" s="296"/>
      <c r="H4917" s="296">
        <f t="shared" si="76"/>
        <v>0</v>
      </c>
      <c r="I4917" s="311"/>
    </row>
    <row r="4918" spans="2:9" x14ac:dyDescent="0.35">
      <c r="B4918" s="310"/>
      <c r="C4918" s="294" t="str">
        <f>IF(F4918-G4918&lt;&gt;0,Journal!C4914,"")</f>
        <v/>
      </c>
      <c r="D4918" s="66" t="str">
        <f>IF(F4918-G4918&lt;&gt;0,Journal!D4914,"")</f>
        <v/>
      </c>
      <c r="E4918" s="295" t="str">
        <f>IF(F4918-G4918&lt;&gt;0,Journal!E4914,"")</f>
        <v/>
      </c>
      <c r="F4918" s="296"/>
      <c r="G4918" s="296"/>
      <c r="H4918" s="296">
        <f t="shared" si="76"/>
        <v>0</v>
      </c>
      <c r="I4918" s="311"/>
    </row>
    <row r="4919" spans="2:9" x14ac:dyDescent="0.35">
      <c r="B4919" s="310"/>
      <c r="C4919" s="294" t="str">
        <f>IF(F4919-G4919&lt;&gt;0,Journal!C4915,"")</f>
        <v/>
      </c>
      <c r="D4919" s="66" t="str">
        <f>IF(F4919-G4919&lt;&gt;0,Journal!D4915,"")</f>
        <v/>
      </c>
      <c r="E4919" s="295" t="str">
        <f>IF(F4919-G4919&lt;&gt;0,Journal!E4915,"")</f>
        <v/>
      </c>
      <c r="F4919" s="296"/>
      <c r="G4919" s="296"/>
      <c r="H4919" s="296">
        <f t="shared" si="76"/>
        <v>0</v>
      </c>
      <c r="I4919" s="311"/>
    </row>
    <row r="4920" spans="2:9" x14ac:dyDescent="0.35">
      <c r="B4920" s="310"/>
      <c r="C4920" s="294" t="str">
        <f>IF(F4920-G4920&lt;&gt;0,Journal!C4916,"")</f>
        <v/>
      </c>
      <c r="D4920" s="66" t="str">
        <f>IF(F4920-G4920&lt;&gt;0,Journal!D4916,"")</f>
        <v/>
      </c>
      <c r="E4920" s="295" t="str">
        <f>IF(F4920-G4920&lt;&gt;0,Journal!E4916,"")</f>
        <v/>
      </c>
      <c r="F4920" s="296"/>
      <c r="G4920" s="296"/>
      <c r="H4920" s="296">
        <f t="shared" si="76"/>
        <v>0</v>
      </c>
      <c r="I4920" s="311"/>
    </row>
    <row r="4921" spans="2:9" x14ac:dyDescent="0.35">
      <c r="B4921" s="310"/>
      <c r="C4921" s="294" t="str">
        <f>IF(F4921-G4921&lt;&gt;0,Journal!C4917,"")</f>
        <v/>
      </c>
      <c r="D4921" s="66" t="str">
        <f>IF(F4921-G4921&lt;&gt;0,Journal!D4917,"")</f>
        <v/>
      </c>
      <c r="E4921" s="295" t="str">
        <f>IF(F4921-G4921&lt;&gt;0,Journal!E4917,"")</f>
        <v/>
      </c>
      <c r="F4921" s="296"/>
      <c r="G4921" s="296"/>
      <c r="H4921" s="296">
        <f t="shared" si="76"/>
        <v>0</v>
      </c>
      <c r="I4921" s="311"/>
    </row>
    <row r="4922" spans="2:9" x14ac:dyDescent="0.35">
      <c r="B4922" s="310"/>
      <c r="C4922" s="294" t="str">
        <f>IF(F4922-G4922&lt;&gt;0,Journal!C4918,"")</f>
        <v/>
      </c>
      <c r="D4922" s="66" t="str">
        <f>IF(F4922-G4922&lt;&gt;0,Journal!D4918,"")</f>
        <v/>
      </c>
      <c r="E4922" s="295" t="str">
        <f>IF(F4922-G4922&lt;&gt;0,Journal!E4918,"")</f>
        <v/>
      </c>
      <c r="F4922" s="296"/>
      <c r="G4922" s="296"/>
      <c r="H4922" s="296">
        <f t="shared" si="76"/>
        <v>0</v>
      </c>
      <c r="I4922" s="311"/>
    </row>
    <row r="4923" spans="2:9" x14ac:dyDescent="0.35">
      <c r="B4923" s="310"/>
      <c r="C4923" s="294" t="str">
        <f>IF(F4923-G4923&lt;&gt;0,Journal!C4919,"")</f>
        <v/>
      </c>
      <c r="D4923" s="66" t="str">
        <f>IF(F4923-G4923&lt;&gt;0,Journal!D4919,"")</f>
        <v/>
      </c>
      <c r="E4923" s="295" t="str">
        <f>IF(F4923-G4923&lt;&gt;0,Journal!E4919,"")</f>
        <v/>
      </c>
      <c r="F4923" s="296"/>
      <c r="G4923" s="296"/>
      <c r="H4923" s="296">
        <f t="shared" si="76"/>
        <v>0</v>
      </c>
      <c r="I4923" s="311"/>
    </row>
    <row r="4924" spans="2:9" x14ac:dyDescent="0.35">
      <c r="B4924" s="310"/>
      <c r="C4924" s="294" t="str">
        <f>IF(F4924-G4924&lt;&gt;0,Journal!C4920,"")</f>
        <v/>
      </c>
      <c r="D4924" s="66" t="str">
        <f>IF(F4924-G4924&lt;&gt;0,Journal!D4920,"")</f>
        <v/>
      </c>
      <c r="E4924" s="295" t="str">
        <f>IF(F4924-G4924&lt;&gt;0,Journal!E4920,"")</f>
        <v/>
      </c>
      <c r="F4924" s="296"/>
      <c r="G4924" s="296"/>
      <c r="H4924" s="296">
        <f t="shared" si="76"/>
        <v>0</v>
      </c>
      <c r="I4924" s="311"/>
    </row>
    <row r="4925" spans="2:9" x14ac:dyDescent="0.35">
      <c r="B4925" s="310"/>
      <c r="C4925" s="294" t="str">
        <f>IF(F4925-G4925&lt;&gt;0,Journal!C4921,"")</f>
        <v/>
      </c>
      <c r="D4925" s="66" t="str">
        <f>IF(F4925-G4925&lt;&gt;0,Journal!D4921,"")</f>
        <v/>
      </c>
      <c r="E4925" s="295" t="str">
        <f>IF(F4925-G4925&lt;&gt;0,Journal!E4921,"")</f>
        <v/>
      </c>
      <c r="F4925" s="296"/>
      <c r="G4925" s="296"/>
      <c r="H4925" s="296">
        <f t="shared" si="76"/>
        <v>0</v>
      </c>
      <c r="I4925" s="311"/>
    </row>
    <row r="4926" spans="2:9" x14ac:dyDescent="0.35">
      <c r="B4926" s="310"/>
      <c r="C4926" s="294" t="str">
        <f>IF(F4926-G4926&lt;&gt;0,Journal!C4922,"")</f>
        <v/>
      </c>
      <c r="D4926" s="66" t="str">
        <f>IF(F4926-G4926&lt;&gt;0,Journal!D4922,"")</f>
        <v/>
      </c>
      <c r="E4926" s="295" t="str">
        <f>IF(F4926-G4926&lt;&gt;0,Journal!E4922,"")</f>
        <v/>
      </c>
      <c r="F4926" s="296"/>
      <c r="G4926" s="296"/>
      <c r="H4926" s="296">
        <f t="shared" si="76"/>
        <v>0</v>
      </c>
      <c r="I4926" s="311"/>
    </row>
    <row r="4927" spans="2:9" x14ac:dyDescent="0.35">
      <c r="B4927" s="310"/>
      <c r="C4927" s="294" t="str">
        <f>IF(F4927-G4927&lt;&gt;0,Journal!C4923,"")</f>
        <v/>
      </c>
      <c r="D4927" s="66" t="str">
        <f>IF(F4927-G4927&lt;&gt;0,Journal!D4923,"")</f>
        <v/>
      </c>
      <c r="E4927" s="295" t="str">
        <f>IF(F4927-G4927&lt;&gt;0,Journal!E4923,"")</f>
        <v/>
      </c>
      <c r="F4927" s="296"/>
      <c r="G4927" s="296"/>
      <c r="H4927" s="296">
        <f t="shared" si="76"/>
        <v>0</v>
      </c>
      <c r="I4927" s="311"/>
    </row>
    <row r="4928" spans="2:9" x14ac:dyDescent="0.35">
      <c r="B4928" s="310"/>
      <c r="C4928" s="294" t="str">
        <f>IF(F4928-G4928&lt;&gt;0,Journal!C4924,"")</f>
        <v/>
      </c>
      <c r="D4928" s="66" t="str">
        <f>IF(F4928-G4928&lt;&gt;0,Journal!D4924,"")</f>
        <v/>
      </c>
      <c r="E4928" s="295" t="str">
        <f>IF(F4928-G4928&lt;&gt;0,Journal!E4924,"")</f>
        <v/>
      </c>
      <c r="F4928" s="296"/>
      <c r="G4928" s="296"/>
      <c r="H4928" s="296">
        <f t="shared" si="76"/>
        <v>0</v>
      </c>
      <c r="I4928" s="311"/>
    </row>
    <row r="4929" spans="2:9" x14ac:dyDescent="0.35">
      <c r="B4929" s="310"/>
      <c r="C4929" s="294" t="str">
        <f>IF(F4929-G4929&lt;&gt;0,Journal!C4925,"")</f>
        <v/>
      </c>
      <c r="D4929" s="66" t="str">
        <f>IF(F4929-G4929&lt;&gt;0,Journal!D4925,"")</f>
        <v/>
      </c>
      <c r="E4929" s="295" t="str">
        <f>IF(F4929-G4929&lt;&gt;0,Journal!E4925,"")</f>
        <v/>
      </c>
      <c r="F4929" s="296"/>
      <c r="G4929" s="296"/>
      <c r="H4929" s="296">
        <f t="shared" si="76"/>
        <v>0</v>
      </c>
      <c r="I4929" s="311"/>
    </row>
    <row r="4930" spans="2:9" x14ac:dyDescent="0.35">
      <c r="B4930" s="310"/>
      <c r="C4930" s="294" t="str">
        <f>IF(F4930-G4930&lt;&gt;0,Journal!C4926,"")</f>
        <v/>
      </c>
      <c r="D4930" s="66" t="str">
        <f>IF(F4930-G4930&lt;&gt;0,Journal!D4926,"")</f>
        <v/>
      </c>
      <c r="E4930" s="295" t="str">
        <f>IF(F4930-G4930&lt;&gt;0,Journal!E4926,"")</f>
        <v/>
      </c>
      <c r="F4930" s="296"/>
      <c r="G4930" s="296"/>
      <c r="H4930" s="296">
        <f t="shared" si="76"/>
        <v>0</v>
      </c>
      <c r="I4930" s="311"/>
    </row>
    <row r="4931" spans="2:9" x14ac:dyDescent="0.35">
      <c r="B4931" s="310"/>
      <c r="C4931" s="294" t="str">
        <f>IF(F4931-G4931&lt;&gt;0,Journal!C4927,"")</f>
        <v/>
      </c>
      <c r="D4931" s="66" t="str">
        <f>IF(F4931-G4931&lt;&gt;0,Journal!D4927,"")</f>
        <v/>
      </c>
      <c r="E4931" s="295" t="str">
        <f>IF(F4931-G4931&lt;&gt;0,Journal!E4927,"")</f>
        <v/>
      </c>
      <c r="F4931" s="296"/>
      <c r="G4931" s="296"/>
      <c r="H4931" s="296">
        <f t="shared" si="76"/>
        <v>0</v>
      </c>
      <c r="I4931" s="311"/>
    </row>
    <row r="4932" spans="2:9" x14ac:dyDescent="0.35">
      <c r="B4932" s="310"/>
      <c r="C4932" s="294" t="str">
        <f>IF(F4932-G4932&lt;&gt;0,Journal!C4928,"")</f>
        <v/>
      </c>
      <c r="D4932" s="66" t="str">
        <f>IF(F4932-G4932&lt;&gt;0,Journal!D4928,"")</f>
        <v/>
      </c>
      <c r="E4932" s="295" t="str">
        <f>IF(F4932-G4932&lt;&gt;0,Journal!E4928,"")</f>
        <v/>
      </c>
      <c r="F4932" s="296"/>
      <c r="G4932" s="296"/>
      <c r="H4932" s="296">
        <f t="shared" si="76"/>
        <v>0</v>
      </c>
      <c r="I4932" s="311"/>
    </row>
    <row r="4933" spans="2:9" x14ac:dyDescent="0.35">
      <c r="B4933" s="310"/>
      <c r="C4933" s="294" t="str">
        <f>IF(F4933-G4933&lt;&gt;0,Journal!C4929,"")</f>
        <v/>
      </c>
      <c r="D4933" s="66" t="str">
        <f>IF(F4933-G4933&lt;&gt;0,Journal!D4929,"")</f>
        <v/>
      </c>
      <c r="E4933" s="295" t="str">
        <f>IF(F4933-G4933&lt;&gt;0,Journal!E4929,"")</f>
        <v/>
      </c>
      <c r="F4933" s="296"/>
      <c r="G4933" s="296"/>
      <c r="H4933" s="296">
        <f t="shared" si="76"/>
        <v>0</v>
      </c>
      <c r="I4933" s="311"/>
    </row>
    <row r="4934" spans="2:9" x14ac:dyDescent="0.35">
      <c r="B4934" s="310"/>
      <c r="C4934" s="294" t="str">
        <f>IF(F4934-G4934&lt;&gt;0,Journal!C4930,"")</f>
        <v/>
      </c>
      <c r="D4934" s="66" t="str">
        <f>IF(F4934-G4934&lt;&gt;0,Journal!D4930,"")</f>
        <v/>
      </c>
      <c r="E4934" s="295" t="str">
        <f>IF(F4934-G4934&lt;&gt;0,Journal!E4930,"")</f>
        <v/>
      </c>
      <c r="F4934" s="296"/>
      <c r="G4934" s="296"/>
      <c r="H4934" s="296">
        <f t="shared" si="76"/>
        <v>0</v>
      </c>
      <c r="I4934" s="311"/>
    </row>
    <row r="4935" spans="2:9" x14ac:dyDescent="0.35">
      <c r="B4935" s="310"/>
      <c r="C4935" s="294" t="str">
        <f>IF(F4935-G4935&lt;&gt;0,Journal!C4931,"")</f>
        <v/>
      </c>
      <c r="D4935" s="66" t="str">
        <f>IF(F4935-G4935&lt;&gt;0,Journal!D4931,"")</f>
        <v/>
      </c>
      <c r="E4935" s="295" t="str">
        <f>IF(F4935-G4935&lt;&gt;0,Journal!E4931,"")</f>
        <v/>
      </c>
      <c r="F4935" s="296"/>
      <c r="G4935" s="296"/>
      <c r="H4935" s="296">
        <f t="shared" si="76"/>
        <v>0</v>
      </c>
      <c r="I4935" s="311"/>
    </row>
    <row r="4936" spans="2:9" x14ac:dyDescent="0.35">
      <c r="B4936" s="310"/>
      <c r="C4936" s="294" t="str">
        <f>IF(F4936-G4936&lt;&gt;0,Journal!C4932,"")</f>
        <v/>
      </c>
      <c r="D4936" s="66" t="str">
        <f>IF(F4936-G4936&lt;&gt;0,Journal!D4932,"")</f>
        <v/>
      </c>
      <c r="E4936" s="295" t="str">
        <f>IF(F4936-G4936&lt;&gt;0,Journal!E4932,"")</f>
        <v/>
      </c>
      <c r="F4936" s="296"/>
      <c r="G4936" s="296"/>
      <c r="H4936" s="296">
        <f t="shared" si="76"/>
        <v>0</v>
      </c>
      <c r="I4936" s="311"/>
    </row>
    <row r="4937" spans="2:9" x14ac:dyDescent="0.35">
      <c r="B4937" s="310"/>
      <c r="C4937" s="294" t="str">
        <f>IF(F4937-G4937&lt;&gt;0,Journal!C4933,"")</f>
        <v/>
      </c>
      <c r="D4937" s="66" t="str">
        <f>IF(F4937-G4937&lt;&gt;0,Journal!D4933,"")</f>
        <v/>
      </c>
      <c r="E4937" s="295" t="str">
        <f>IF(F4937-G4937&lt;&gt;0,Journal!E4933,"")</f>
        <v/>
      </c>
      <c r="F4937" s="296"/>
      <c r="G4937" s="296"/>
      <c r="H4937" s="296">
        <f t="shared" si="76"/>
        <v>0</v>
      </c>
      <c r="I4937" s="311"/>
    </row>
    <row r="4938" spans="2:9" x14ac:dyDescent="0.35">
      <c r="B4938" s="310"/>
      <c r="C4938" s="294" t="str">
        <f>IF(F4938-G4938&lt;&gt;0,Journal!C4934,"")</f>
        <v/>
      </c>
      <c r="D4938" s="66" t="str">
        <f>IF(F4938-G4938&lt;&gt;0,Journal!D4934,"")</f>
        <v/>
      </c>
      <c r="E4938" s="295" t="str">
        <f>IF(F4938-G4938&lt;&gt;0,Journal!E4934,"")</f>
        <v/>
      </c>
      <c r="F4938" s="296"/>
      <c r="G4938" s="296"/>
      <c r="H4938" s="296">
        <f t="shared" si="76"/>
        <v>0</v>
      </c>
      <c r="I4938" s="311"/>
    </row>
    <row r="4939" spans="2:9" x14ac:dyDescent="0.35">
      <c r="B4939" s="310"/>
      <c r="C4939" s="294" t="str">
        <f>IF(F4939-G4939&lt;&gt;0,Journal!C4935,"")</f>
        <v/>
      </c>
      <c r="D4939" s="66" t="str">
        <f>IF(F4939-G4939&lt;&gt;0,Journal!D4935,"")</f>
        <v/>
      </c>
      <c r="E4939" s="295" t="str">
        <f>IF(F4939-G4939&lt;&gt;0,Journal!E4935,"")</f>
        <v/>
      </c>
      <c r="F4939" s="296"/>
      <c r="G4939" s="296"/>
      <c r="H4939" s="296">
        <f t="shared" si="76"/>
        <v>0</v>
      </c>
      <c r="I4939" s="311"/>
    </row>
    <row r="4940" spans="2:9" x14ac:dyDescent="0.35">
      <c r="B4940" s="310"/>
      <c r="C4940" s="294" t="str">
        <f>IF(F4940-G4940&lt;&gt;0,Journal!C4936,"")</f>
        <v/>
      </c>
      <c r="D4940" s="66" t="str">
        <f>IF(F4940-G4940&lt;&gt;0,Journal!D4936,"")</f>
        <v/>
      </c>
      <c r="E4940" s="295" t="str">
        <f>IF(F4940-G4940&lt;&gt;0,Journal!E4936,"")</f>
        <v/>
      </c>
      <c r="F4940" s="296"/>
      <c r="G4940" s="296"/>
      <c r="H4940" s="296">
        <f t="shared" si="76"/>
        <v>0</v>
      </c>
      <c r="I4940" s="311"/>
    </row>
    <row r="4941" spans="2:9" x14ac:dyDescent="0.35">
      <c r="B4941" s="310"/>
      <c r="C4941" s="294" t="str">
        <f>IF(F4941-G4941&lt;&gt;0,Journal!C4937,"")</f>
        <v/>
      </c>
      <c r="D4941" s="66" t="str">
        <f>IF(F4941-G4941&lt;&gt;0,Journal!D4937,"")</f>
        <v/>
      </c>
      <c r="E4941" s="295" t="str">
        <f>IF(F4941-G4941&lt;&gt;0,Journal!E4937,"")</f>
        <v/>
      </c>
      <c r="F4941" s="296"/>
      <c r="G4941" s="296"/>
      <c r="H4941" s="296">
        <f t="shared" si="76"/>
        <v>0</v>
      </c>
      <c r="I4941" s="311"/>
    </row>
    <row r="4942" spans="2:9" x14ac:dyDescent="0.35">
      <c r="B4942" s="310"/>
      <c r="C4942" s="294" t="str">
        <f>IF(F4942-G4942&lt;&gt;0,Journal!C4938,"")</f>
        <v/>
      </c>
      <c r="D4942" s="66" t="str">
        <f>IF(F4942-G4942&lt;&gt;0,Journal!D4938,"")</f>
        <v/>
      </c>
      <c r="E4942" s="295" t="str">
        <f>IF(F4942-G4942&lt;&gt;0,Journal!E4938,"")</f>
        <v/>
      </c>
      <c r="F4942" s="296"/>
      <c r="G4942" s="296"/>
      <c r="H4942" s="296">
        <f t="shared" si="76"/>
        <v>0</v>
      </c>
      <c r="I4942" s="311"/>
    </row>
    <row r="4943" spans="2:9" x14ac:dyDescent="0.35">
      <c r="B4943" s="310"/>
      <c r="C4943" s="294" t="str">
        <f>IF(F4943-G4943&lt;&gt;0,Journal!C4939,"")</f>
        <v/>
      </c>
      <c r="D4943" s="66" t="str">
        <f>IF(F4943-G4943&lt;&gt;0,Journal!D4939,"")</f>
        <v/>
      </c>
      <c r="E4943" s="295" t="str">
        <f>IF(F4943-G4943&lt;&gt;0,Journal!E4939,"")</f>
        <v/>
      </c>
      <c r="F4943" s="296"/>
      <c r="G4943" s="296"/>
      <c r="H4943" s="296">
        <f t="shared" si="76"/>
        <v>0</v>
      </c>
      <c r="I4943" s="311"/>
    </row>
    <row r="4944" spans="2:9" x14ac:dyDescent="0.35">
      <c r="B4944" s="310"/>
      <c r="C4944" s="294" t="str">
        <f>IF(F4944-G4944&lt;&gt;0,Journal!C4940,"")</f>
        <v/>
      </c>
      <c r="D4944" s="66" t="str">
        <f>IF(F4944-G4944&lt;&gt;0,Journal!D4940,"")</f>
        <v/>
      </c>
      <c r="E4944" s="295" t="str">
        <f>IF(F4944-G4944&lt;&gt;0,Journal!E4940,"")</f>
        <v/>
      </c>
      <c r="F4944" s="296"/>
      <c r="G4944" s="296"/>
      <c r="H4944" s="296">
        <f t="shared" ref="H4944:H5007" si="77">IF($F$9="Debit",(H4943+F4944-G4944),(H4943+G4944-F4944))</f>
        <v>0</v>
      </c>
      <c r="I4944" s="311"/>
    </row>
    <row r="4945" spans="2:9" x14ac:dyDescent="0.35">
      <c r="B4945" s="310"/>
      <c r="C4945" s="294" t="str">
        <f>IF(F4945-G4945&lt;&gt;0,Journal!C4941,"")</f>
        <v/>
      </c>
      <c r="D4945" s="66" t="str">
        <f>IF(F4945-G4945&lt;&gt;0,Journal!D4941,"")</f>
        <v/>
      </c>
      <c r="E4945" s="295" t="str">
        <f>IF(F4945-G4945&lt;&gt;0,Journal!E4941,"")</f>
        <v/>
      </c>
      <c r="F4945" s="296"/>
      <c r="G4945" s="296"/>
      <c r="H4945" s="296">
        <f t="shared" si="77"/>
        <v>0</v>
      </c>
      <c r="I4945" s="311"/>
    </row>
    <row r="4946" spans="2:9" x14ac:dyDescent="0.35">
      <c r="B4946" s="310"/>
      <c r="C4946" s="294" t="str">
        <f>IF(F4946-G4946&lt;&gt;0,Journal!C4942,"")</f>
        <v/>
      </c>
      <c r="D4946" s="66" t="str">
        <f>IF(F4946-G4946&lt;&gt;0,Journal!D4942,"")</f>
        <v/>
      </c>
      <c r="E4946" s="295" t="str">
        <f>IF(F4946-G4946&lt;&gt;0,Journal!E4942,"")</f>
        <v/>
      </c>
      <c r="F4946" s="296"/>
      <c r="G4946" s="296"/>
      <c r="H4946" s="296">
        <f t="shared" si="77"/>
        <v>0</v>
      </c>
      <c r="I4946" s="311"/>
    </row>
    <row r="4947" spans="2:9" x14ac:dyDescent="0.35">
      <c r="B4947" s="310"/>
      <c r="C4947" s="294" t="str">
        <f>IF(F4947-G4947&lt;&gt;0,Journal!C4943,"")</f>
        <v/>
      </c>
      <c r="D4947" s="66" t="str">
        <f>IF(F4947-G4947&lt;&gt;0,Journal!D4943,"")</f>
        <v/>
      </c>
      <c r="E4947" s="295" t="str">
        <f>IF(F4947-G4947&lt;&gt;0,Journal!E4943,"")</f>
        <v/>
      </c>
      <c r="F4947" s="296"/>
      <c r="G4947" s="296"/>
      <c r="H4947" s="296">
        <f t="shared" si="77"/>
        <v>0</v>
      </c>
      <c r="I4947" s="311"/>
    </row>
    <row r="4948" spans="2:9" x14ac:dyDescent="0.35">
      <c r="B4948" s="310"/>
      <c r="C4948" s="294" t="str">
        <f>IF(F4948-G4948&lt;&gt;0,Journal!C4944,"")</f>
        <v/>
      </c>
      <c r="D4948" s="66" t="str">
        <f>IF(F4948-G4948&lt;&gt;0,Journal!D4944,"")</f>
        <v/>
      </c>
      <c r="E4948" s="295" t="str">
        <f>IF(F4948-G4948&lt;&gt;0,Journal!E4944,"")</f>
        <v/>
      </c>
      <c r="F4948" s="296"/>
      <c r="G4948" s="296"/>
      <c r="H4948" s="296">
        <f t="shared" si="77"/>
        <v>0</v>
      </c>
      <c r="I4948" s="311"/>
    </row>
    <row r="4949" spans="2:9" x14ac:dyDescent="0.35">
      <c r="B4949" s="310"/>
      <c r="C4949" s="294" t="str">
        <f>IF(F4949-G4949&lt;&gt;0,Journal!C4945,"")</f>
        <v/>
      </c>
      <c r="D4949" s="66" t="str">
        <f>IF(F4949-G4949&lt;&gt;0,Journal!D4945,"")</f>
        <v/>
      </c>
      <c r="E4949" s="295" t="str">
        <f>IF(F4949-G4949&lt;&gt;0,Journal!E4945,"")</f>
        <v/>
      </c>
      <c r="F4949" s="296"/>
      <c r="G4949" s="296"/>
      <c r="H4949" s="296">
        <f t="shared" si="77"/>
        <v>0</v>
      </c>
      <c r="I4949" s="311"/>
    </row>
    <row r="4950" spans="2:9" x14ac:dyDescent="0.35">
      <c r="B4950" s="310"/>
      <c r="C4950" s="294" t="str">
        <f>IF(F4950-G4950&lt;&gt;0,Journal!C4946,"")</f>
        <v/>
      </c>
      <c r="D4950" s="66" t="str">
        <f>IF(F4950-G4950&lt;&gt;0,Journal!D4946,"")</f>
        <v/>
      </c>
      <c r="E4950" s="295" t="str">
        <f>IF(F4950-G4950&lt;&gt;0,Journal!E4946,"")</f>
        <v/>
      </c>
      <c r="F4950" s="296"/>
      <c r="G4950" s="296"/>
      <c r="H4950" s="296">
        <f t="shared" si="77"/>
        <v>0</v>
      </c>
      <c r="I4950" s="311"/>
    </row>
    <row r="4951" spans="2:9" x14ac:dyDescent="0.35">
      <c r="B4951" s="310"/>
      <c r="C4951" s="294" t="str">
        <f>IF(F4951-G4951&lt;&gt;0,Journal!C4947,"")</f>
        <v/>
      </c>
      <c r="D4951" s="66" t="str">
        <f>IF(F4951-G4951&lt;&gt;0,Journal!D4947,"")</f>
        <v/>
      </c>
      <c r="E4951" s="295" t="str">
        <f>IF(F4951-G4951&lt;&gt;0,Journal!E4947,"")</f>
        <v/>
      </c>
      <c r="F4951" s="296"/>
      <c r="G4951" s="296"/>
      <c r="H4951" s="296">
        <f t="shared" si="77"/>
        <v>0</v>
      </c>
      <c r="I4951" s="311"/>
    </row>
    <row r="4952" spans="2:9" x14ac:dyDescent="0.35">
      <c r="B4952" s="310"/>
      <c r="C4952" s="294" t="str">
        <f>IF(F4952-G4952&lt;&gt;0,Journal!C4948,"")</f>
        <v/>
      </c>
      <c r="D4952" s="66" t="str">
        <f>IF(F4952-G4952&lt;&gt;0,Journal!D4948,"")</f>
        <v/>
      </c>
      <c r="E4952" s="295" t="str">
        <f>IF(F4952-G4952&lt;&gt;0,Journal!E4948,"")</f>
        <v/>
      </c>
      <c r="F4952" s="296"/>
      <c r="G4952" s="296"/>
      <c r="H4952" s="296">
        <f t="shared" si="77"/>
        <v>0</v>
      </c>
      <c r="I4952" s="311"/>
    </row>
    <row r="4953" spans="2:9" x14ac:dyDescent="0.35">
      <c r="B4953" s="310"/>
      <c r="C4953" s="294" t="str">
        <f>IF(F4953-G4953&lt;&gt;0,Journal!C4949,"")</f>
        <v/>
      </c>
      <c r="D4953" s="66" t="str">
        <f>IF(F4953-G4953&lt;&gt;0,Journal!D4949,"")</f>
        <v/>
      </c>
      <c r="E4953" s="295" t="str">
        <f>IF(F4953-G4953&lt;&gt;0,Journal!E4949,"")</f>
        <v/>
      </c>
      <c r="F4953" s="296"/>
      <c r="G4953" s="296"/>
      <c r="H4953" s="296">
        <f t="shared" si="77"/>
        <v>0</v>
      </c>
      <c r="I4953" s="311"/>
    </row>
    <row r="4954" spans="2:9" x14ac:dyDescent="0.35">
      <c r="B4954" s="310"/>
      <c r="C4954" s="294" t="str">
        <f>IF(F4954-G4954&lt;&gt;0,Journal!C4950,"")</f>
        <v/>
      </c>
      <c r="D4954" s="66" t="str">
        <f>IF(F4954-G4954&lt;&gt;0,Journal!D4950,"")</f>
        <v/>
      </c>
      <c r="E4954" s="295" t="str">
        <f>IF(F4954-G4954&lt;&gt;0,Journal!E4950,"")</f>
        <v/>
      </c>
      <c r="F4954" s="296"/>
      <c r="G4954" s="296"/>
      <c r="H4954" s="296">
        <f t="shared" si="77"/>
        <v>0</v>
      </c>
      <c r="I4954" s="311"/>
    </row>
    <row r="4955" spans="2:9" x14ac:dyDescent="0.35">
      <c r="B4955" s="310"/>
      <c r="C4955" s="294" t="str">
        <f>IF(F4955-G4955&lt;&gt;0,Journal!C4951,"")</f>
        <v/>
      </c>
      <c r="D4955" s="66" t="str">
        <f>IF(F4955-G4955&lt;&gt;0,Journal!D4951,"")</f>
        <v/>
      </c>
      <c r="E4955" s="295" t="str">
        <f>IF(F4955-G4955&lt;&gt;0,Journal!E4951,"")</f>
        <v/>
      </c>
      <c r="F4955" s="296"/>
      <c r="G4955" s="296"/>
      <c r="H4955" s="296">
        <f t="shared" si="77"/>
        <v>0</v>
      </c>
      <c r="I4955" s="311"/>
    </row>
    <row r="4956" spans="2:9" x14ac:dyDescent="0.35">
      <c r="B4956" s="310"/>
      <c r="C4956" s="294" t="str">
        <f>IF(F4956-G4956&lt;&gt;0,Journal!C4952,"")</f>
        <v/>
      </c>
      <c r="D4956" s="66" t="str">
        <f>IF(F4956-G4956&lt;&gt;0,Journal!D4952,"")</f>
        <v/>
      </c>
      <c r="E4956" s="295" t="str">
        <f>IF(F4956-G4956&lt;&gt;0,Journal!E4952,"")</f>
        <v/>
      </c>
      <c r="F4956" s="296"/>
      <c r="G4956" s="296"/>
      <c r="H4956" s="296">
        <f t="shared" si="77"/>
        <v>0</v>
      </c>
      <c r="I4956" s="311"/>
    </row>
    <row r="4957" spans="2:9" x14ac:dyDescent="0.35">
      <c r="B4957" s="310"/>
      <c r="C4957" s="294" t="str">
        <f>IF(F4957-G4957&lt;&gt;0,Journal!C4953,"")</f>
        <v/>
      </c>
      <c r="D4957" s="66" t="str">
        <f>IF(F4957-G4957&lt;&gt;0,Journal!D4953,"")</f>
        <v/>
      </c>
      <c r="E4957" s="295" t="str">
        <f>IF(F4957-G4957&lt;&gt;0,Journal!E4953,"")</f>
        <v/>
      </c>
      <c r="F4957" s="296"/>
      <c r="G4957" s="296"/>
      <c r="H4957" s="296">
        <f t="shared" si="77"/>
        <v>0</v>
      </c>
      <c r="I4957" s="311"/>
    </row>
    <row r="4958" spans="2:9" x14ac:dyDescent="0.35">
      <c r="B4958" s="310"/>
      <c r="C4958" s="294" t="str">
        <f>IF(F4958-G4958&lt;&gt;0,Journal!C4954,"")</f>
        <v/>
      </c>
      <c r="D4958" s="66" t="str">
        <f>IF(F4958-G4958&lt;&gt;0,Journal!D4954,"")</f>
        <v/>
      </c>
      <c r="E4958" s="295" t="str">
        <f>IF(F4958-G4958&lt;&gt;0,Journal!E4954,"")</f>
        <v/>
      </c>
      <c r="F4958" s="296"/>
      <c r="G4958" s="296"/>
      <c r="H4958" s="296">
        <f t="shared" si="77"/>
        <v>0</v>
      </c>
      <c r="I4958" s="311"/>
    </row>
    <row r="4959" spans="2:9" x14ac:dyDescent="0.35">
      <c r="B4959" s="310"/>
      <c r="C4959" s="294" t="str">
        <f>IF(F4959-G4959&lt;&gt;0,Journal!C4955,"")</f>
        <v/>
      </c>
      <c r="D4959" s="66" t="str">
        <f>IF(F4959-G4959&lt;&gt;0,Journal!D4955,"")</f>
        <v/>
      </c>
      <c r="E4959" s="295" t="str">
        <f>IF(F4959-G4959&lt;&gt;0,Journal!E4955,"")</f>
        <v/>
      </c>
      <c r="F4959" s="296"/>
      <c r="G4959" s="296"/>
      <c r="H4959" s="296">
        <f t="shared" si="77"/>
        <v>0</v>
      </c>
      <c r="I4959" s="311"/>
    </row>
    <row r="4960" spans="2:9" x14ac:dyDescent="0.35">
      <c r="B4960" s="310"/>
      <c r="C4960" s="294" t="str">
        <f>IF(F4960-G4960&lt;&gt;0,Journal!C4956,"")</f>
        <v/>
      </c>
      <c r="D4960" s="66" t="str">
        <f>IF(F4960-G4960&lt;&gt;0,Journal!D4956,"")</f>
        <v/>
      </c>
      <c r="E4960" s="295" t="str">
        <f>IF(F4960-G4960&lt;&gt;0,Journal!E4956,"")</f>
        <v/>
      </c>
      <c r="F4960" s="296"/>
      <c r="G4960" s="296"/>
      <c r="H4960" s="296">
        <f t="shared" si="77"/>
        <v>0</v>
      </c>
      <c r="I4960" s="311"/>
    </row>
    <row r="4961" spans="2:9" x14ac:dyDescent="0.35">
      <c r="B4961" s="310"/>
      <c r="C4961" s="294" t="str">
        <f>IF(F4961-G4961&lt;&gt;0,Journal!C4957,"")</f>
        <v/>
      </c>
      <c r="D4961" s="66" t="str">
        <f>IF(F4961-G4961&lt;&gt;0,Journal!D4957,"")</f>
        <v/>
      </c>
      <c r="E4961" s="295" t="str">
        <f>IF(F4961-G4961&lt;&gt;0,Journal!E4957,"")</f>
        <v/>
      </c>
      <c r="F4961" s="296"/>
      <c r="G4961" s="296"/>
      <c r="H4961" s="296">
        <f t="shared" si="77"/>
        <v>0</v>
      </c>
      <c r="I4961" s="311"/>
    </row>
    <row r="4962" spans="2:9" x14ac:dyDescent="0.35">
      <c r="B4962" s="310"/>
      <c r="C4962" s="294" t="str">
        <f>IF(F4962-G4962&lt;&gt;0,Journal!C4958,"")</f>
        <v/>
      </c>
      <c r="D4962" s="66" t="str">
        <f>IF(F4962-G4962&lt;&gt;0,Journal!D4958,"")</f>
        <v/>
      </c>
      <c r="E4962" s="295" t="str">
        <f>IF(F4962-G4962&lt;&gt;0,Journal!E4958,"")</f>
        <v/>
      </c>
      <c r="F4962" s="296"/>
      <c r="G4962" s="296"/>
      <c r="H4962" s="296">
        <f t="shared" si="77"/>
        <v>0</v>
      </c>
      <c r="I4962" s="311"/>
    </row>
    <row r="4963" spans="2:9" x14ac:dyDescent="0.35">
      <c r="B4963" s="310"/>
      <c r="C4963" s="294" t="str">
        <f>IF(F4963-G4963&lt;&gt;0,Journal!C4959,"")</f>
        <v/>
      </c>
      <c r="D4963" s="66" t="str">
        <f>IF(F4963-G4963&lt;&gt;0,Journal!D4959,"")</f>
        <v/>
      </c>
      <c r="E4963" s="295" t="str">
        <f>IF(F4963-G4963&lt;&gt;0,Journal!E4959,"")</f>
        <v/>
      </c>
      <c r="F4963" s="296"/>
      <c r="G4963" s="296"/>
      <c r="H4963" s="296">
        <f t="shared" si="77"/>
        <v>0</v>
      </c>
      <c r="I4963" s="311"/>
    </row>
    <row r="4964" spans="2:9" x14ac:dyDescent="0.35">
      <c r="B4964" s="310"/>
      <c r="C4964" s="294" t="str">
        <f>IF(F4964-G4964&lt;&gt;0,Journal!C4960,"")</f>
        <v/>
      </c>
      <c r="D4964" s="66" t="str">
        <f>IF(F4964-G4964&lt;&gt;0,Journal!D4960,"")</f>
        <v/>
      </c>
      <c r="E4964" s="295" t="str">
        <f>IF(F4964-G4964&lt;&gt;0,Journal!E4960,"")</f>
        <v/>
      </c>
      <c r="F4964" s="296"/>
      <c r="G4964" s="296"/>
      <c r="H4964" s="296">
        <f t="shared" si="77"/>
        <v>0</v>
      </c>
      <c r="I4964" s="311"/>
    </row>
    <row r="4965" spans="2:9" x14ac:dyDescent="0.35">
      <c r="B4965" s="310"/>
      <c r="C4965" s="294" t="str">
        <f>IF(F4965-G4965&lt;&gt;0,Journal!C4961,"")</f>
        <v/>
      </c>
      <c r="D4965" s="66" t="str">
        <f>IF(F4965-G4965&lt;&gt;0,Journal!D4961,"")</f>
        <v/>
      </c>
      <c r="E4965" s="295" t="str">
        <f>IF(F4965-G4965&lt;&gt;0,Journal!E4961,"")</f>
        <v/>
      </c>
      <c r="F4965" s="296"/>
      <c r="G4965" s="296"/>
      <c r="H4965" s="296">
        <f t="shared" si="77"/>
        <v>0</v>
      </c>
      <c r="I4965" s="311"/>
    </row>
    <row r="4966" spans="2:9" x14ac:dyDescent="0.35">
      <c r="B4966" s="310"/>
      <c r="C4966" s="294" t="str">
        <f>IF(F4966-G4966&lt;&gt;0,Journal!C4962,"")</f>
        <v/>
      </c>
      <c r="D4966" s="66" t="str">
        <f>IF(F4966-G4966&lt;&gt;0,Journal!D4962,"")</f>
        <v/>
      </c>
      <c r="E4966" s="295" t="str">
        <f>IF(F4966-G4966&lt;&gt;0,Journal!E4962,"")</f>
        <v/>
      </c>
      <c r="F4966" s="296"/>
      <c r="G4966" s="296"/>
      <c r="H4966" s="296">
        <f t="shared" si="77"/>
        <v>0</v>
      </c>
      <c r="I4966" s="311"/>
    </row>
    <row r="4967" spans="2:9" x14ac:dyDescent="0.35">
      <c r="B4967" s="310"/>
      <c r="C4967" s="294" t="str">
        <f>IF(F4967-G4967&lt;&gt;0,Journal!C4963,"")</f>
        <v/>
      </c>
      <c r="D4967" s="66" t="str">
        <f>IF(F4967-G4967&lt;&gt;0,Journal!D4963,"")</f>
        <v/>
      </c>
      <c r="E4967" s="295" t="str">
        <f>IF(F4967-G4967&lt;&gt;0,Journal!E4963,"")</f>
        <v/>
      </c>
      <c r="F4967" s="296"/>
      <c r="G4967" s="296"/>
      <c r="H4967" s="296">
        <f t="shared" si="77"/>
        <v>0</v>
      </c>
      <c r="I4967" s="311"/>
    </row>
    <row r="4968" spans="2:9" x14ac:dyDescent="0.35">
      <c r="B4968" s="310"/>
      <c r="C4968" s="294" t="str">
        <f>IF(F4968-G4968&lt;&gt;0,Journal!C4964,"")</f>
        <v/>
      </c>
      <c r="D4968" s="66" t="str">
        <f>IF(F4968-G4968&lt;&gt;0,Journal!D4964,"")</f>
        <v/>
      </c>
      <c r="E4968" s="295" t="str">
        <f>IF(F4968-G4968&lt;&gt;0,Journal!E4964,"")</f>
        <v/>
      </c>
      <c r="F4968" s="296"/>
      <c r="G4968" s="296"/>
      <c r="H4968" s="296">
        <f t="shared" si="77"/>
        <v>0</v>
      </c>
      <c r="I4968" s="311"/>
    </row>
    <row r="4969" spans="2:9" x14ac:dyDescent="0.35">
      <c r="B4969" s="310"/>
      <c r="C4969" s="294" t="str">
        <f>IF(F4969-G4969&lt;&gt;0,Journal!C4965,"")</f>
        <v/>
      </c>
      <c r="D4969" s="66" t="str">
        <f>IF(F4969-G4969&lt;&gt;0,Journal!D4965,"")</f>
        <v/>
      </c>
      <c r="E4969" s="295" t="str">
        <f>IF(F4969-G4969&lt;&gt;0,Journal!E4965,"")</f>
        <v/>
      </c>
      <c r="F4969" s="296"/>
      <c r="G4969" s="296"/>
      <c r="H4969" s="296">
        <f t="shared" si="77"/>
        <v>0</v>
      </c>
      <c r="I4969" s="311"/>
    </row>
    <row r="4970" spans="2:9" x14ac:dyDescent="0.35">
      <c r="B4970" s="310"/>
      <c r="C4970" s="294" t="str">
        <f>IF(F4970-G4970&lt;&gt;0,Journal!C4966,"")</f>
        <v/>
      </c>
      <c r="D4970" s="66" t="str">
        <f>IF(F4970-G4970&lt;&gt;0,Journal!D4966,"")</f>
        <v/>
      </c>
      <c r="E4970" s="295" t="str">
        <f>IF(F4970-G4970&lt;&gt;0,Journal!E4966,"")</f>
        <v/>
      </c>
      <c r="F4970" s="296"/>
      <c r="G4970" s="296"/>
      <c r="H4970" s="296">
        <f t="shared" si="77"/>
        <v>0</v>
      </c>
      <c r="I4970" s="311"/>
    </row>
    <row r="4971" spans="2:9" x14ac:dyDescent="0.35">
      <c r="B4971" s="310"/>
      <c r="C4971" s="294" t="str">
        <f>IF(F4971-G4971&lt;&gt;0,Journal!C4967,"")</f>
        <v/>
      </c>
      <c r="D4971" s="66" t="str">
        <f>IF(F4971-G4971&lt;&gt;0,Journal!D4967,"")</f>
        <v/>
      </c>
      <c r="E4971" s="295" t="str">
        <f>IF(F4971-G4971&lt;&gt;0,Journal!E4967,"")</f>
        <v/>
      </c>
      <c r="F4971" s="296"/>
      <c r="G4971" s="296"/>
      <c r="H4971" s="296">
        <f t="shared" si="77"/>
        <v>0</v>
      </c>
      <c r="I4971" s="311"/>
    </row>
    <row r="4972" spans="2:9" x14ac:dyDescent="0.35">
      <c r="B4972" s="310"/>
      <c r="C4972" s="294" t="str">
        <f>IF(F4972-G4972&lt;&gt;0,Journal!C4968,"")</f>
        <v/>
      </c>
      <c r="D4972" s="66" t="str">
        <f>IF(F4972-G4972&lt;&gt;0,Journal!D4968,"")</f>
        <v/>
      </c>
      <c r="E4972" s="295" t="str">
        <f>IF(F4972-G4972&lt;&gt;0,Journal!E4968,"")</f>
        <v/>
      </c>
      <c r="F4972" s="296"/>
      <c r="G4972" s="296"/>
      <c r="H4972" s="296">
        <f t="shared" si="77"/>
        <v>0</v>
      </c>
      <c r="I4972" s="311"/>
    </row>
    <row r="4973" spans="2:9" x14ac:dyDescent="0.35">
      <c r="B4973" s="310"/>
      <c r="C4973" s="294" t="str">
        <f>IF(F4973-G4973&lt;&gt;0,Journal!C4969,"")</f>
        <v/>
      </c>
      <c r="D4973" s="66" t="str">
        <f>IF(F4973-G4973&lt;&gt;0,Journal!D4969,"")</f>
        <v/>
      </c>
      <c r="E4973" s="295" t="str">
        <f>IF(F4973-G4973&lt;&gt;0,Journal!E4969,"")</f>
        <v/>
      </c>
      <c r="F4973" s="296"/>
      <c r="G4973" s="296"/>
      <c r="H4973" s="296">
        <f t="shared" si="77"/>
        <v>0</v>
      </c>
      <c r="I4973" s="311"/>
    </row>
    <row r="4974" spans="2:9" x14ac:dyDescent="0.35">
      <c r="B4974" s="310"/>
      <c r="C4974" s="294" t="str">
        <f>IF(F4974-G4974&lt;&gt;0,Journal!C4970,"")</f>
        <v/>
      </c>
      <c r="D4974" s="66" t="str">
        <f>IF(F4974-G4974&lt;&gt;0,Journal!D4970,"")</f>
        <v/>
      </c>
      <c r="E4974" s="295" t="str">
        <f>IF(F4974-G4974&lt;&gt;0,Journal!E4970,"")</f>
        <v/>
      </c>
      <c r="F4974" s="296"/>
      <c r="G4974" s="296"/>
      <c r="H4974" s="296">
        <f t="shared" si="77"/>
        <v>0</v>
      </c>
      <c r="I4974" s="311"/>
    </row>
    <row r="4975" spans="2:9" x14ac:dyDescent="0.35">
      <c r="B4975" s="310"/>
      <c r="C4975" s="294" t="str">
        <f>IF(F4975-G4975&lt;&gt;0,Journal!C4971,"")</f>
        <v/>
      </c>
      <c r="D4975" s="66" t="str">
        <f>IF(F4975-G4975&lt;&gt;0,Journal!D4971,"")</f>
        <v/>
      </c>
      <c r="E4975" s="295" t="str">
        <f>IF(F4975-G4975&lt;&gt;0,Journal!E4971,"")</f>
        <v/>
      </c>
      <c r="F4975" s="296"/>
      <c r="G4975" s="296"/>
      <c r="H4975" s="296">
        <f t="shared" si="77"/>
        <v>0</v>
      </c>
      <c r="I4975" s="311"/>
    </row>
    <row r="4976" spans="2:9" x14ac:dyDescent="0.35">
      <c r="B4976" s="310"/>
      <c r="C4976" s="294" t="str">
        <f>IF(F4976-G4976&lt;&gt;0,Journal!C4972,"")</f>
        <v/>
      </c>
      <c r="D4976" s="66" t="str">
        <f>IF(F4976-G4976&lt;&gt;0,Journal!D4972,"")</f>
        <v/>
      </c>
      <c r="E4976" s="295" t="str">
        <f>IF(F4976-G4976&lt;&gt;0,Journal!E4972,"")</f>
        <v/>
      </c>
      <c r="F4976" s="296"/>
      <c r="G4976" s="296"/>
      <c r="H4976" s="296">
        <f t="shared" si="77"/>
        <v>0</v>
      </c>
      <c r="I4976" s="311"/>
    </row>
    <row r="4977" spans="2:9" x14ac:dyDescent="0.35">
      <c r="B4977" s="310"/>
      <c r="C4977" s="294" t="str">
        <f>IF(F4977-G4977&lt;&gt;0,Journal!C4973,"")</f>
        <v/>
      </c>
      <c r="D4977" s="66" t="str">
        <f>IF(F4977-G4977&lt;&gt;0,Journal!D4973,"")</f>
        <v/>
      </c>
      <c r="E4977" s="295" t="str">
        <f>IF(F4977-G4977&lt;&gt;0,Journal!E4973,"")</f>
        <v/>
      </c>
      <c r="F4977" s="296"/>
      <c r="G4977" s="296"/>
      <c r="H4977" s="296">
        <f t="shared" si="77"/>
        <v>0</v>
      </c>
      <c r="I4977" s="311"/>
    </row>
    <row r="4978" spans="2:9" x14ac:dyDescent="0.35">
      <c r="B4978" s="310"/>
      <c r="C4978" s="294" t="str">
        <f>IF(F4978-G4978&lt;&gt;0,Journal!C4974,"")</f>
        <v/>
      </c>
      <c r="D4978" s="66" t="str">
        <f>IF(F4978-G4978&lt;&gt;0,Journal!D4974,"")</f>
        <v/>
      </c>
      <c r="E4978" s="295" t="str">
        <f>IF(F4978-G4978&lt;&gt;0,Journal!E4974,"")</f>
        <v/>
      </c>
      <c r="F4978" s="296"/>
      <c r="G4978" s="296"/>
      <c r="H4978" s="296">
        <f t="shared" si="77"/>
        <v>0</v>
      </c>
      <c r="I4978" s="311"/>
    </row>
    <row r="4979" spans="2:9" x14ac:dyDescent="0.35">
      <c r="B4979" s="310"/>
      <c r="C4979" s="294" t="str">
        <f>IF(F4979-G4979&lt;&gt;0,Journal!C4975,"")</f>
        <v/>
      </c>
      <c r="D4979" s="66" t="str">
        <f>IF(F4979-G4979&lt;&gt;0,Journal!D4975,"")</f>
        <v/>
      </c>
      <c r="E4979" s="295" t="str">
        <f>IF(F4979-G4979&lt;&gt;0,Journal!E4975,"")</f>
        <v/>
      </c>
      <c r="F4979" s="296"/>
      <c r="G4979" s="296"/>
      <c r="H4979" s="296">
        <f t="shared" si="77"/>
        <v>0</v>
      </c>
      <c r="I4979" s="311"/>
    </row>
    <row r="4980" spans="2:9" x14ac:dyDescent="0.35">
      <c r="B4980" s="310"/>
      <c r="C4980" s="294" t="str">
        <f>IF(F4980-G4980&lt;&gt;0,Journal!C4976,"")</f>
        <v/>
      </c>
      <c r="D4980" s="66" t="str">
        <f>IF(F4980-G4980&lt;&gt;0,Journal!D4976,"")</f>
        <v/>
      </c>
      <c r="E4980" s="295" t="str">
        <f>IF(F4980-G4980&lt;&gt;0,Journal!E4976,"")</f>
        <v/>
      </c>
      <c r="F4980" s="296"/>
      <c r="G4980" s="296"/>
      <c r="H4980" s="296">
        <f t="shared" si="77"/>
        <v>0</v>
      </c>
      <c r="I4980" s="311"/>
    </row>
    <row r="4981" spans="2:9" x14ac:dyDescent="0.35">
      <c r="B4981" s="310"/>
      <c r="C4981" s="294" t="str">
        <f>IF(F4981-G4981&lt;&gt;0,Journal!C4977,"")</f>
        <v/>
      </c>
      <c r="D4981" s="66" t="str">
        <f>IF(F4981-G4981&lt;&gt;0,Journal!D4977,"")</f>
        <v/>
      </c>
      <c r="E4981" s="295" t="str">
        <f>IF(F4981-G4981&lt;&gt;0,Journal!E4977,"")</f>
        <v/>
      </c>
      <c r="F4981" s="296"/>
      <c r="G4981" s="296"/>
      <c r="H4981" s="296">
        <f t="shared" si="77"/>
        <v>0</v>
      </c>
      <c r="I4981" s="311"/>
    </row>
    <row r="4982" spans="2:9" x14ac:dyDescent="0.35">
      <c r="B4982" s="310"/>
      <c r="C4982" s="294" t="str">
        <f>IF(F4982-G4982&lt;&gt;0,Journal!C4978,"")</f>
        <v/>
      </c>
      <c r="D4982" s="66" t="str">
        <f>IF(F4982-G4982&lt;&gt;0,Journal!D4978,"")</f>
        <v/>
      </c>
      <c r="E4982" s="295" t="str">
        <f>IF(F4982-G4982&lt;&gt;0,Journal!E4978,"")</f>
        <v/>
      </c>
      <c r="F4982" s="296"/>
      <c r="G4982" s="296"/>
      <c r="H4982" s="296">
        <f t="shared" si="77"/>
        <v>0</v>
      </c>
      <c r="I4982" s="311"/>
    </row>
    <row r="4983" spans="2:9" x14ac:dyDescent="0.35">
      <c r="B4983" s="310"/>
      <c r="C4983" s="294" t="str">
        <f>IF(F4983-G4983&lt;&gt;0,Journal!C4979,"")</f>
        <v/>
      </c>
      <c r="D4983" s="66" t="str">
        <f>IF(F4983-G4983&lt;&gt;0,Journal!D4979,"")</f>
        <v/>
      </c>
      <c r="E4983" s="295" t="str">
        <f>IF(F4983-G4983&lt;&gt;0,Journal!E4979,"")</f>
        <v/>
      </c>
      <c r="F4983" s="296"/>
      <c r="G4983" s="296"/>
      <c r="H4983" s="296">
        <f t="shared" si="77"/>
        <v>0</v>
      </c>
      <c r="I4983" s="311"/>
    </row>
    <row r="4984" spans="2:9" x14ac:dyDescent="0.35">
      <c r="B4984" s="310"/>
      <c r="C4984" s="294" t="str">
        <f>IF(F4984-G4984&lt;&gt;0,Journal!C4980,"")</f>
        <v/>
      </c>
      <c r="D4984" s="66" t="str">
        <f>IF(F4984-G4984&lt;&gt;0,Journal!D4980,"")</f>
        <v/>
      </c>
      <c r="E4984" s="295" t="str">
        <f>IF(F4984-G4984&lt;&gt;0,Journal!E4980,"")</f>
        <v/>
      </c>
      <c r="F4984" s="296"/>
      <c r="G4984" s="296"/>
      <c r="H4984" s="296">
        <f t="shared" si="77"/>
        <v>0</v>
      </c>
      <c r="I4984" s="311"/>
    </row>
    <row r="4985" spans="2:9" x14ac:dyDescent="0.35">
      <c r="B4985" s="310"/>
      <c r="C4985" s="294" t="str">
        <f>IF(F4985-G4985&lt;&gt;0,Journal!C4981,"")</f>
        <v/>
      </c>
      <c r="D4985" s="66" t="str">
        <f>IF(F4985-G4985&lt;&gt;0,Journal!D4981,"")</f>
        <v/>
      </c>
      <c r="E4985" s="295" t="str">
        <f>IF(F4985-G4985&lt;&gt;0,Journal!E4981,"")</f>
        <v/>
      </c>
      <c r="F4985" s="296"/>
      <c r="G4985" s="296"/>
      <c r="H4985" s="296">
        <f t="shared" si="77"/>
        <v>0</v>
      </c>
      <c r="I4985" s="311"/>
    </row>
    <row r="4986" spans="2:9" x14ac:dyDescent="0.35">
      <c r="B4986" s="310"/>
      <c r="C4986" s="294" t="str">
        <f>IF(F4986-G4986&lt;&gt;0,Journal!C4982,"")</f>
        <v/>
      </c>
      <c r="D4986" s="66" t="str">
        <f>IF(F4986-G4986&lt;&gt;0,Journal!D4982,"")</f>
        <v/>
      </c>
      <c r="E4986" s="295" t="str">
        <f>IF(F4986-G4986&lt;&gt;0,Journal!E4982,"")</f>
        <v/>
      </c>
      <c r="F4986" s="296"/>
      <c r="G4986" s="296"/>
      <c r="H4986" s="296">
        <f t="shared" si="77"/>
        <v>0</v>
      </c>
      <c r="I4986" s="311"/>
    </row>
    <row r="4987" spans="2:9" x14ac:dyDescent="0.35">
      <c r="B4987" s="310"/>
      <c r="C4987" s="294" t="str">
        <f>IF(F4987-G4987&lt;&gt;0,Journal!C4983,"")</f>
        <v/>
      </c>
      <c r="D4987" s="66" t="str">
        <f>IF(F4987-G4987&lt;&gt;0,Journal!D4983,"")</f>
        <v/>
      </c>
      <c r="E4987" s="295" t="str">
        <f>IF(F4987-G4987&lt;&gt;0,Journal!E4983,"")</f>
        <v/>
      </c>
      <c r="F4987" s="296"/>
      <c r="G4987" s="296"/>
      <c r="H4987" s="296">
        <f t="shared" si="77"/>
        <v>0</v>
      </c>
      <c r="I4987" s="311"/>
    </row>
    <row r="4988" spans="2:9" x14ac:dyDescent="0.35">
      <c r="B4988" s="310"/>
      <c r="C4988" s="294" t="str">
        <f>IF(F4988-G4988&lt;&gt;0,Journal!C4984,"")</f>
        <v/>
      </c>
      <c r="D4988" s="66" t="str">
        <f>IF(F4988-G4988&lt;&gt;0,Journal!D4984,"")</f>
        <v/>
      </c>
      <c r="E4988" s="295" t="str">
        <f>IF(F4988-G4988&lt;&gt;0,Journal!E4984,"")</f>
        <v/>
      </c>
      <c r="F4988" s="296"/>
      <c r="G4988" s="296"/>
      <c r="H4988" s="296">
        <f t="shared" si="77"/>
        <v>0</v>
      </c>
      <c r="I4988" s="311"/>
    </row>
    <row r="4989" spans="2:9" x14ac:dyDescent="0.35">
      <c r="B4989" s="310"/>
      <c r="C4989" s="294" t="str">
        <f>IF(F4989-G4989&lt;&gt;0,Journal!C4985,"")</f>
        <v/>
      </c>
      <c r="D4989" s="66" t="str">
        <f>IF(F4989-G4989&lt;&gt;0,Journal!D4985,"")</f>
        <v/>
      </c>
      <c r="E4989" s="295" t="str">
        <f>IF(F4989-G4989&lt;&gt;0,Journal!E4985,"")</f>
        <v/>
      </c>
      <c r="F4989" s="296"/>
      <c r="G4989" s="296"/>
      <c r="H4989" s="296">
        <f t="shared" si="77"/>
        <v>0</v>
      </c>
      <c r="I4989" s="311"/>
    </row>
    <row r="4990" spans="2:9" x14ac:dyDescent="0.35">
      <c r="B4990" s="310"/>
      <c r="C4990" s="294" t="str">
        <f>IF(F4990-G4990&lt;&gt;0,Journal!C4986,"")</f>
        <v/>
      </c>
      <c r="D4990" s="66" t="str">
        <f>IF(F4990-G4990&lt;&gt;0,Journal!D4986,"")</f>
        <v/>
      </c>
      <c r="E4990" s="295" t="str">
        <f>IF(F4990-G4990&lt;&gt;0,Journal!E4986,"")</f>
        <v/>
      </c>
      <c r="F4990" s="296"/>
      <c r="G4990" s="296"/>
      <c r="H4990" s="296">
        <f t="shared" si="77"/>
        <v>0</v>
      </c>
      <c r="I4990" s="311"/>
    </row>
    <row r="4991" spans="2:9" x14ac:dyDescent="0.35">
      <c r="B4991" s="310"/>
      <c r="C4991" s="294" t="str">
        <f>IF(F4991-G4991&lt;&gt;0,Journal!C4987,"")</f>
        <v/>
      </c>
      <c r="D4991" s="66" t="str">
        <f>IF(F4991-G4991&lt;&gt;0,Journal!D4987,"")</f>
        <v/>
      </c>
      <c r="E4991" s="295" t="str">
        <f>IF(F4991-G4991&lt;&gt;0,Journal!E4987,"")</f>
        <v/>
      </c>
      <c r="F4991" s="296"/>
      <c r="G4991" s="296"/>
      <c r="H4991" s="296">
        <f t="shared" si="77"/>
        <v>0</v>
      </c>
      <c r="I4991" s="311"/>
    </row>
    <row r="4992" spans="2:9" x14ac:dyDescent="0.35">
      <c r="B4992" s="310"/>
      <c r="C4992" s="294" t="str">
        <f>IF(F4992-G4992&lt;&gt;0,Journal!C4988,"")</f>
        <v/>
      </c>
      <c r="D4992" s="66" t="str">
        <f>IF(F4992-G4992&lt;&gt;0,Journal!D4988,"")</f>
        <v/>
      </c>
      <c r="E4992" s="295" t="str">
        <f>IF(F4992-G4992&lt;&gt;0,Journal!E4988,"")</f>
        <v/>
      </c>
      <c r="F4992" s="296"/>
      <c r="G4992" s="296"/>
      <c r="H4992" s="296">
        <f t="shared" si="77"/>
        <v>0</v>
      </c>
      <c r="I4992" s="311"/>
    </row>
    <row r="4993" spans="2:9" x14ac:dyDescent="0.35">
      <c r="B4993" s="310"/>
      <c r="C4993" s="294" t="str">
        <f>IF(F4993-G4993&lt;&gt;0,Journal!C4989,"")</f>
        <v/>
      </c>
      <c r="D4993" s="66" t="str">
        <f>IF(F4993-G4993&lt;&gt;0,Journal!D4989,"")</f>
        <v/>
      </c>
      <c r="E4993" s="295" t="str">
        <f>IF(F4993-G4993&lt;&gt;0,Journal!E4989,"")</f>
        <v/>
      </c>
      <c r="F4993" s="296"/>
      <c r="G4993" s="296"/>
      <c r="H4993" s="296">
        <f t="shared" si="77"/>
        <v>0</v>
      </c>
      <c r="I4993" s="311"/>
    </row>
    <row r="4994" spans="2:9" x14ac:dyDescent="0.35">
      <c r="B4994" s="310"/>
      <c r="C4994" s="294" t="str">
        <f>IF(F4994-G4994&lt;&gt;0,Journal!C4990,"")</f>
        <v/>
      </c>
      <c r="D4994" s="66" t="str">
        <f>IF(F4994-G4994&lt;&gt;0,Journal!D4990,"")</f>
        <v/>
      </c>
      <c r="E4994" s="295" t="str">
        <f>IF(F4994-G4994&lt;&gt;0,Journal!E4990,"")</f>
        <v/>
      </c>
      <c r="F4994" s="296"/>
      <c r="G4994" s="296"/>
      <c r="H4994" s="296">
        <f t="shared" si="77"/>
        <v>0</v>
      </c>
      <c r="I4994" s="311"/>
    </row>
    <row r="4995" spans="2:9" x14ac:dyDescent="0.35">
      <c r="B4995" s="310"/>
      <c r="C4995" s="294" t="str">
        <f>IF(F4995-G4995&lt;&gt;0,Journal!C4991,"")</f>
        <v/>
      </c>
      <c r="D4995" s="66" t="str">
        <f>IF(F4995-G4995&lt;&gt;0,Journal!D4991,"")</f>
        <v/>
      </c>
      <c r="E4995" s="295" t="str">
        <f>IF(F4995-G4995&lt;&gt;0,Journal!E4991,"")</f>
        <v/>
      </c>
      <c r="F4995" s="296"/>
      <c r="G4995" s="296"/>
      <c r="H4995" s="296">
        <f t="shared" si="77"/>
        <v>0</v>
      </c>
      <c r="I4995" s="311"/>
    </row>
    <row r="4996" spans="2:9" x14ac:dyDescent="0.35">
      <c r="B4996" s="310"/>
      <c r="C4996" s="294" t="str">
        <f>IF(F4996-G4996&lt;&gt;0,Journal!C4992,"")</f>
        <v/>
      </c>
      <c r="D4996" s="66" t="str">
        <f>IF(F4996-G4996&lt;&gt;0,Journal!D4992,"")</f>
        <v/>
      </c>
      <c r="E4996" s="295" t="str">
        <f>IF(F4996-G4996&lt;&gt;0,Journal!E4992,"")</f>
        <v/>
      </c>
      <c r="F4996" s="296"/>
      <c r="G4996" s="296"/>
      <c r="H4996" s="296">
        <f t="shared" si="77"/>
        <v>0</v>
      </c>
      <c r="I4996" s="311"/>
    </row>
    <row r="4997" spans="2:9" x14ac:dyDescent="0.35">
      <c r="B4997" s="310"/>
      <c r="C4997" s="294" t="str">
        <f>IF(F4997-G4997&lt;&gt;0,Journal!C4993,"")</f>
        <v/>
      </c>
      <c r="D4997" s="66" t="str">
        <f>IF(F4997-G4997&lt;&gt;0,Journal!D4993,"")</f>
        <v/>
      </c>
      <c r="E4997" s="295" t="str">
        <f>IF(F4997-G4997&lt;&gt;0,Journal!E4993,"")</f>
        <v/>
      </c>
      <c r="F4997" s="296"/>
      <c r="G4997" s="296"/>
      <c r="H4997" s="296">
        <f t="shared" si="77"/>
        <v>0</v>
      </c>
      <c r="I4997" s="311"/>
    </row>
    <row r="4998" spans="2:9" x14ac:dyDescent="0.35">
      <c r="B4998" s="310"/>
      <c r="C4998" s="294" t="str">
        <f>IF(F4998-G4998&lt;&gt;0,Journal!C4994,"")</f>
        <v/>
      </c>
      <c r="D4998" s="66" t="str">
        <f>IF(F4998-G4998&lt;&gt;0,Journal!D4994,"")</f>
        <v/>
      </c>
      <c r="E4998" s="295" t="str">
        <f>IF(F4998-G4998&lt;&gt;0,Journal!E4994,"")</f>
        <v/>
      </c>
      <c r="F4998" s="296"/>
      <c r="G4998" s="296"/>
      <c r="H4998" s="296">
        <f t="shared" si="77"/>
        <v>0</v>
      </c>
      <c r="I4998" s="311"/>
    </row>
    <row r="4999" spans="2:9" x14ac:dyDescent="0.35">
      <c r="B4999" s="310"/>
      <c r="C4999" s="294" t="str">
        <f>IF(F4999-G4999&lt;&gt;0,Journal!C4995,"")</f>
        <v/>
      </c>
      <c r="D4999" s="66" t="str">
        <f>IF(F4999-G4999&lt;&gt;0,Journal!D4995,"")</f>
        <v/>
      </c>
      <c r="E4999" s="295" t="str">
        <f>IF(F4999-G4999&lt;&gt;0,Journal!E4995,"")</f>
        <v/>
      </c>
      <c r="F4999" s="296"/>
      <c r="G4999" s="296"/>
      <c r="H4999" s="296">
        <f t="shared" si="77"/>
        <v>0</v>
      </c>
      <c r="I4999" s="311"/>
    </row>
    <row r="5000" spans="2:9" x14ac:dyDescent="0.35">
      <c r="B5000" s="310"/>
      <c r="C5000" s="294" t="str">
        <f>IF(F5000-G5000&lt;&gt;0,Journal!C4996,"")</f>
        <v/>
      </c>
      <c r="D5000" s="66" t="str">
        <f>IF(F5000-G5000&lt;&gt;0,Journal!D4996,"")</f>
        <v/>
      </c>
      <c r="E5000" s="295" t="str">
        <f>IF(F5000-G5000&lt;&gt;0,Journal!E4996,"")</f>
        <v/>
      </c>
      <c r="F5000" s="296"/>
      <c r="G5000" s="296"/>
      <c r="H5000" s="296">
        <f t="shared" si="77"/>
        <v>0</v>
      </c>
      <c r="I5000" s="311"/>
    </row>
    <row r="5001" spans="2:9" x14ac:dyDescent="0.35">
      <c r="B5001" s="310"/>
      <c r="C5001" s="294" t="str">
        <f>IF(F5001-G5001&lt;&gt;0,Journal!C4997,"")</f>
        <v/>
      </c>
      <c r="D5001" s="66" t="str">
        <f>IF(F5001-G5001&lt;&gt;0,Journal!D4997,"")</f>
        <v/>
      </c>
      <c r="E5001" s="295" t="str">
        <f>IF(F5001-G5001&lt;&gt;0,Journal!E4997,"")</f>
        <v/>
      </c>
      <c r="F5001" s="296"/>
      <c r="G5001" s="296"/>
      <c r="H5001" s="296">
        <f t="shared" si="77"/>
        <v>0</v>
      </c>
      <c r="I5001" s="311"/>
    </row>
    <row r="5002" spans="2:9" x14ac:dyDescent="0.35">
      <c r="B5002" s="310"/>
      <c r="C5002" s="294" t="str">
        <f>IF(F5002-G5002&lt;&gt;0,Journal!C4998,"")</f>
        <v/>
      </c>
      <c r="D5002" s="66" t="str">
        <f>IF(F5002-G5002&lt;&gt;0,Journal!D4998,"")</f>
        <v/>
      </c>
      <c r="E5002" s="295" t="str">
        <f>IF(F5002-G5002&lt;&gt;0,Journal!E4998,"")</f>
        <v/>
      </c>
      <c r="F5002" s="296"/>
      <c r="G5002" s="296"/>
      <c r="H5002" s="296">
        <f t="shared" si="77"/>
        <v>0</v>
      </c>
      <c r="I5002" s="311"/>
    </row>
    <row r="5003" spans="2:9" x14ac:dyDescent="0.35">
      <c r="B5003" s="310"/>
      <c r="C5003" s="294" t="str">
        <f>IF(F5003-G5003&lt;&gt;0,Journal!C4999,"")</f>
        <v/>
      </c>
      <c r="D5003" s="66" t="str">
        <f>IF(F5003-G5003&lt;&gt;0,Journal!D4999,"")</f>
        <v/>
      </c>
      <c r="E5003" s="295" t="str">
        <f>IF(F5003-G5003&lt;&gt;0,Journal!E4999,"")</f>
        <v/>
      </c>
      <c r="F5003" s="296"/>
      <c r="G5003" s="296"/>
      <c r="H5003" s="296">
        <f t="shared" si="77"/>
        <v>0</v>
      </c>
      <c r="I5003" s="311"/>
    </row>
    <row r="5004" spans="2:9" x14ac:dyDescent="0.35">
      <c r="B5004" s="310"/>
      <c r="C5004" s="294" t="str">
        <f>IF(F5004-G5004&lt;&gt;0,Journal!C5000,"")</f>
        <v/>
      </c>
      <c r="D5004" s="66" t="str">
        <f>IF(F5004-G5004&lt;&gt;0,Journal!D5000,"")</f>
        <v/>
      </c>
      <c r="E5004" s="295" t="str">
        <f>IF(F5004-G5004&lt;&gt;0,Journal!E5000,"")</f>
        <v/>
      </c>
      <c r="F5004" s="296"/>
      <c r="G5004" s="296"/>
      <c r="H5004" s="296">
        <f t="shared" si="77"/>
        <v>0</v>
      </c>
      <c r="I5004" s="311"/>
    </row>
    <row r="5005" spans="2:9" x14ac:dyDescent="0.35">
      <c r="B5005" s="310"/>
      <c r="C5005" s="294" t="str">
        <f>IF(F5005-G5005&lt;&gt;0,Journal!C5001,"")</f>
        <v/>
      </c>
      <c r="D5005" s="66" t="str">
        <f>IF(F5005-G5005&lt;&gt;0,Journal!D5001,"")</f>
        <v/>
      </c>
      <c r="E5005" s="295" t="str">
        <f>IF(F5005-G5005&lt;&gt;0,Journal!E5001,"")</f>
        <v/>
      </c>
      <c r="F5005" s="296"/>
      <c r="G5005" s="296"/>
      <c r="H5005" s="296">
        <f t="shared" si="77"/>
        <v>0</v>
      </c>
      <c r="I5005" s="311"/>
    </row>
    <row r="5006" spans="2:9" x14ac:dyDescent="0.35">
      <c r="B5006" s="310"/>
      <c r="C5006" s="294" t="str">
        <f>IF(F5006-G5006&lt;&gt;0,Journal!C5002,"")</f>
        <v/>
      </c>
      <c r="D5006" s="66" t="str">
        <f>IF(F5006-G5006&lt;&gt;0,Journal!D5002,"")</f>
        <v/>
      </c>
      <c r="E5006" s="295" t="str">
        <f>IF(F5006-G5006&lt;&gt;0,Journal!E5002,"")</f>
        <v/>
      </c>
      <c r="F5006" s="296"/>
      <c r="G5006" s="296"/>
      <c r="H5006" s="296">
        <f t="shared" si="77"/>
        <v>0</v>
      </c>
      <c r="I5006" s="311"/>
    </row>
    <row r="5007" spans="2:9" x14ac:dyDescent="0.35">
      <c r="B5007" s="310"/>
      <c r="C5007" s="294" t="str">
        <f>IF(F5007-G5007&lt;&gt;0,Journal!C5003,"")</f>
        <v/>
      </c>
      <c r="D5007" s="66" t="str">
        <f>IF(F5007-G5007&lt;&gt;0,Journal!D5003,"")</f>
        <v/>
      </c>
      <c r="E5007" s="295" t="str">
        <f>IF(F5007-G5007&lt;&gt;0,Journal!E5003,"")</f>
        <v/>
      </c>
      <c r="F5007" s="296"/>
      <c r="G5007" s="296"/>
      <c r="H5007" s="296">
        <f t="shared" si="77"/>
        <v>0</v>
      </c>
      <c r="I5007" s="311"/>
    </row>
    <row r="5008" spans="2:9" x14ac:dyDescent="0.35">
      <c r="B5008" s="310"/>
      <c r="C5008" s="294" t="str">
        <f>IF(F5008-G5008&lt;&gt;0,Journal!C5004,"")</f>
        <v/>
      </c>
      <c r="D5008" s="66" t="str">
        <f>IF(F5008-G5008&lt;&gt;0,Journal!D5004,"")</f>
        <v/>
      </c>
      <c r="E5008" s="295" t="str">
        <f>IF(F5008-G5008&lt;&gt;0,Journal!E5004,"")</f>
        <v/>
      </c>
      <c r="F5008" s="296"/>
      <c r="G5008" s="296"/>
      <c r="H5008" s="296">
        <f t="shared" ref="H5008:H5071" si="78">IF($F$9="Debit",(H5007+F5008-G5008),(H5007+G5008-F5008))</f>
        <v>0</v>
      </c>
      <c r="I5008" s="311"/>
    </row>
    <row r="5009" spans="2:9" x14ac:dyDescent="0.35">
      <c r="B5009" s="310"/>
      <c r="C5009" s="294" t="str">
        <f>IF(F5009-G5009&lt;&gt;0,Journal!C5005,"")</f>
        <v/>
      </c>
      <c r="D5009" s="66" t="str">
        <f>IF(F5009-G5009&lt;&gt;0,Journal!D5005,"")</f>
        <v/>
      </c>
      <c r="E5009" s="295" t="str">
        <f>IF(F5009-G5009&lt;&gt;0,Journal!E5005,"")</f>
        <v/>
      </c>
      <c r="F5009" s="296"/>
      <c r="G5009" s="296"/>
      <c r="H5009" s="296">
        <f t="shared" si="78"/>
        <v>0</v>
      </c>
      <c r="I5009" s="311"/>
    </row>
    <row r="5010" spans="2:9" x14ac:dyDescent="0.35">
      <c r="B5010" s="310"/>
      <c r="C5010" s="294" t="str">
        <f>IF(F5010-G5010&lt;&gt;0,Journal!C5006,"")</f>
        <v/>
      </c>
      <c r="D5010" s="66" t="str">
        <f>IF(F5010-G5010&lt;&gt;0,Journal!D5006,"")</f>
        <v/>
      </c>
      <c r="E5010" s="295" t="str">
        <f>IF(F5010-G5010&lt;&gt;0,Journal!E5006,"")</f>
        <v/>
      </c>
      <c r="F5010" s="296"/>
      <c r="G5010" s="296"/>
      <c r="H5010" s="296">
        <f t="shared" si="78"/>
        <v>0</v>
      </c>
      <c r="I5010" s="311"/>
    </row>
    <row r="5011" spans="2:9" x14ac:dyDescent="0.35">
      <c r="B5011" s="310"/>
      <c r="C5011" s="294" t="str">
        <f>IF(F5011-G5011&lt;&gt;0,Journal!C5007,"")</f>
        <v/>
      </c>
      <c r="D5011" s="66" t="str">
        <f>IF(F5011-G5011&lt;&gt;0,Journal!D5007,"")</f>
        <v/>
      </c>
      <c r="E5011" s="295" t="str">
        <f>IF(F5011-G5011&lt;&gt;0,Journal!E5007,"")</f>
        <v/>
      </c>
      <c r="F5011" s="296"/>
      <c r="G5011" s="296"/>
      <c r="H5011" s="296">
        <f t="shared" si="78"/>
        <v>0</v>
      </c>
      <c r="I5011" s="311"/>
    </row>
    <row r="5012" spans="2:9" x14ac:dyDescent="0.35">
      <c r="B5012" s="310"/>
      <c r="C5012" s="294" t="str">
        <f>IF(F5012-G5012&lt;&gt;0,Journal!C5008,"")</f>
        <v/>
      </c>
      <c r="D5012" s="66" t="str">
        <f>IF(F5012-G5012&lt;&gt;0,Journal!D5008,"")</f>
        <v/>
      </c>
      <c r="E5012" s="295" t="str">
        <f>IF(F5012-G5012&lt;&gt;0,Journal!E5008,"")</f>
        <v/>
      </c>
      <c r="F5012" s="296"/>
      <c r="G5012" s="296"/>
      <c r="H5012" s="296">
        <f t="shared" si="78"/>
        <v>0</v>
      </c>
      <c r="I5012" s="311"/>
    </row>
    <row r="5013" spans="2:9" x14ac:dyDescent="0.35">
      <c r="B5013" s="310"/>
      <c r="C5013" s="294" t="str">
        <f>IF(F5013-G5013&lt;&gt;0,Journal!C5009,"")</f>
        <v/>
      </c>
      <c r="D5013" s="66" t="str">
        <f>IF(F5013-G5013&lt;&gt;0,Journal!D5009,"")</f>
        <v/>
      </c>
      <c r="E5013" s="295" t="str">
        <f>IF(F5013-G5013&lt;&gt;0,Journal!E5009,"")</f>
        <v/>
      </c>
      <c r="F5013" s="296"/>
      <c r="G5013" s="296"/>
      <c r="H5013" s="296">
        <f t="shared" si="78"/>
        <v>0</v>
      </c>
      <c r="I5013" s="311"/>
    </row>
    <row r="5014" spans="2:9" x14ac:dyDescent="0.35">
      <c r="B5014" s="310"/>
      <c r="C5014" s="294" t="str">
        <f>IF(F5014-G5014&lt;&gt;0,Journal!C5010,"")</f>
        <v/>
      </c>
      <c r="D5014" s="66" t="str">
        <f>IF(F5014-G5014&lt;&gt;0,Journal!D5010,"")</f>
        <v/>
      </c>
      <c r="E5014" s="295" t="str">
        <f>IF(F5014-G5014&lt;&gt;0,Journal!E5010,"")</f>
        <v/>
      </c>
      <c r="F5014" s="296"/>
      <c r="G5014" s="296"/>
      <c r="H5014" s="296">
        <f t="shared" si="78"/>
        <v>0</v>
      </c>
      <c r="I5014" s="311"/>
    </row>
    <row r="5015" spans="2:9" x14ac:dyDescent="0.35">
      <c r="B5015" s="310"/>
      <c r="C5015" s="294" t="str">
        <f>IF(F5015-G5015&lt;&gt;0,Journal!C5011,"")</f>
        <v/>
      </c>
      <c r="D5015" s="66" t="str">
        <f>IF(F5015-G5015&lt;&gt;0,Journal!D5011,"")</f>
        <v/>
      </c>
      <c r="E5015" s="295" t="str">
        <f>IF(F5015-G5015&lt;&gt;0,Journal!E5011,"")</f>
        <v/>
      </c>
      <c r="F5015" s="296"/>
      <c r="G5015" s="296"/>
      <c r="H5015" s="296">
        <f t="shared" si="78"/>
        <v>0</v>
      </c>
      <c r="I5015" s="311"/>
    </row>
    <row r="5016" spans="2:9" x14ac:dyDescent="0.35">
      <c r="B5016" s="310"/>
      <c r="C5016" s="294" t="str">
        <f>IF(F5016-G5016&lt;&gt;0,Journal!C5012,"")</f>
        <v/>
      </c>
      <c r="D5016" s="66" t="str">
        <f>IF(F5016-G5016&lt;&gt;0,Journal!D5012,"")</f>
        <v/>
      </c>
      <c r="E5016" s="295" t="str">
        <f>IF(F5016-G5016&lt;&gt;0,Journal!E5012,"")</f>
        <v/>
      </c>
      <c r="F5016" s="296"/>
      <c r="G5016" s="296"/>
      <c r="H5016" s="296">
        <f t="shared" si="78"/>
        <v>0</v>
      </c>
      <c r="I5016" s="311"/>
    </row>
    <row r="5017" spans="2:9" x14ac:dyDescent="0.35">
      <c r="B5017" s="310"/>
      <c r="C5017" s="294" t="str">
        <f>IF(F5017-G5017&lt;&gt;0,Journal!C5013,"")</f>
        <v/>
      </c>
      <c r="D5017" s="66" t="str">
        <f>IF(F5017-G5017&lt;&gt;0,Journal!D5013,"")</f>
        <v/>
      </c>
      <c r="E5017" s="295" t="str">
        <f>IF(F5017-G5017&lt;&gt;0,Journal!E5013,"")</f>
        <v/>
      </c>
      <c r="F5017" s="296"/>
      <c r="G5017" s="296"/>
      <c r="H5017" s="296">
        <f t="shared" si="78"/>
        <v>0</v>
      </c>
      <c r="I5017" s="311"/>
    </row>
    <row r="5018" spans="2:9" x14ac:dyDescent="0.35">
      <c r="B5018" s="310"/>
      <c r="C5018" s="294" t="str">
        <f>IF(F5018-G5018&lt;&gt;0,Journal!C5014,"")</f>
        <v/>
      </c>
      <c r="D5018" s="66" t="str">
        <f>IF(F5018-G5018&lt;&gt;0,Journal!D5014,"")</f>
        <v/>
      </c>
      <c r="E5018" s="295" t="str">
        <f>IF(F5018-G5018&lt;&gt;0,Journal!E5014,"")</f>
        <v/>
      </c>
      <c r="F5018" s="296"/>
      <c r="G5018" s="296"/>
      <c r="H5018" s="296">
        <f t="shared" si="78"/>
        <v>0</v>
      </c>
      <c r="I5018" s="311"/>
    </row>
    <row r="5019" spans="2:9" x14ac:dyDescent="0.35">
      <c r="B5019" s="310"/>
      <c r="C5019" s="294" t="str">
        <f>IF(F5019-G5019&lt;&gt;0,Journal!C5015,"")</f>
        <v/>
      </c>
      <c r="D5019" s="66" t="str">
        <f>IF(F5019-G5019&lt;&gt;0,Journal!D5015,"")</f>
        <v/>
      </c>
      <c r="E5019" s="295" t="str">
        <f>IF(F5019-G5019&lt;&gt;0,Journal!E5015,"")</f>
        <v/>
      </c>
      <c r="F5019" s="296"/>
      <c r="G5019" s="296"/>
      <c r="H5019" s="296">
        <f t="shared" si="78"/>
        <v>0</v>
      </c>
      <c r="I5019" s="311"/>
    </row>
    <row r="5020" spans="2:9" x14ac:dyDescent="0.35">
      <c r="B5020" s="310"/>
      <c r="C5020" s="294" t="str">
        <f>IF(F5020-G5020&lt;&gt;0,Journal!C5016,"")</f>
        <v/>
      </c>
      <c r="D5020" s="66" t="str">
        <f>IF(F5020-G5020&lt;&gt;0,Journal!D5016,"")</f>
        <v/>
      </c>
      <c r="E5020" s="295" t="str">
        <f>IF(F5020-G5020&lt;&gt;0,Journal!E5016,"")</f>
        <v/>
      </c>
      <c r="F5020" s="296"/>
      <c r="G5020" s="296"/>
      <c r="H5020" s="296">
        <f t="shared" si="78"/>
        <v>0</v>
      </c>
      <c r="I5020" s="311"/>
    </row>
    <row r="5021" spans="2:9" x14ac:dyDescent="0.35">
      <c r="B5021" s="310"/>
      <c r="C5021" s="294" t="str">
        <f>IF(F5021-G5021&lt;&gt;0,Journal!C5017,"")</f>
        <v/>
      </c>
      <c r="D5021" s="66" t="str">
        <f>IF(F5021-G5021&lt;&gt;0,Journal!D5017,"")</f>
        <v/>
      </c>
      <c r="E5021" s="295" t="str">
        <f>IF(F5021-G5021&lt;&gt;0,Journal!E5017,"")</f>
        <v/>
      </c>
      <c r="F5021" s="296"/>
      <c r="G5021" s="296"/>
      <c r="H5021" s="296">
        <f t="shared" si="78"/>
        <v>0</v>
      </c>
      <c r="I5021" s="311"/>
    </row>
    <row r="5022" spans="2:9" x14ac:dyDescent="0.35">
      <c r="B5022" s="310"/>
      <c r="C5022" s="294" t="str">
        <f>IF(F5022-G5022&lt;&gt;0,Journal!C5018,"")</f>
        <v/>
      </c>
      <c r="D5022" s="66" t="str">
        <f>IF(F5022-G5022&lt;&gt;0,Journal!D5018,"")</f>
        <v/>
      </c>
      <c r="E5022" s="295" t="str">
        <f>IF(F5022-G5022&lt;&gt;0,Journal!E5018,"")</f>
        <v/>
      </c>
      <c r="F5022" s="296"/>
      <c r="G5022" s="296"/>
      <c r="H5022" s="296">
        <f t="shared" si="78"/>
        <v>0</v>
      </c>
      <c r="I5022" s="311"/>
    </row>
    <row r="5023" spans="2:9" x14ac:dyDescent="0.35">
      <c r="B5023" s="310"/>
      <c r="C5023" s="294" t="str">
        <f>IF(F5023-G5023&lt;&gt;0,Journal!C5019,"")</f>
        <v/>
      </c>
      <c r="D5023" s="66" t="str">
        <f>IF(F5023-G5023&lt;&gt;0,Journal!D5019,"")</f>
        <v/>
      </c>
      <c r="E5023" s="295" t="str">
        <f>IF(F5023-G5023&lt;&gt;0,Journal!E5019,"")</f>
        <v/>
      </c>
      <c r="F5023" s="296"/>
      <c r="G5023" s="296"/>
      <c r="H5023" s="296">
        <f t="shared" si="78"/>
        <v>0</v>
      </c>
      <c r="I5023" s="311"/>
    </row>
    <row r="5024" spans="2:9" x14ac:dyDescent="0.35">
      <c r="B5024" s="310"/>
      <c r="C5024" s="294" t="str">
        <f>IF(F5024-G5024&lt;&gt;0,Journal!C5020,"")</f>
        <v/>
      </c>
      <c r="D5024" s="66" t="str">
        <f>IF(F5024-G5024&lt;&gt;0,Journal!D5020,"")</f>
        <v/>
      </c>
      <c r="E5024" s="295" t="str">
        <f>IF(F5024-G5024&lt;&gt;0,Journal!E5020,"")</f>
        <v/>
      </c>
      <c r="F5024" s="296"/>
      <c r="G5024" s="296"/>
      <c r="H5024" s="296">
        <f t="shared" si="78"/>
        <v>0</v>
      </c>
      <c r="I5024" s="311"/>
    </row>
    <row r="5025" spans="2:9" x14ac:dyDescent="0.35">
      <c r="B5025" s="310"/>
      <c r="C5025" s="294" t="str">
        <f>IF(F5025-G5025&lt;&gt;0,Journal!C5021,"")</f>
        <v/>
      </c>
      <c r="D5025" s="66" t="str">
        <f>IF(F5025-G5025&lt;&gt;0,Journal!D5021,"")</f>
        <v/>
      </c>
      <c r="E5025" s="295" t="str">
        <f>IF(F5025-G5025&lt;&gt;0,Journal!E5021,"")</f>
        <v/>
      </c>
      <c r="F5025" s="296"/>
      <c r="G5025" s="296"/>
      <c r="H5025" s="296">
        <f t="shared" si="78"/>
        <v>0</v>
      </c>
      <c r="I5025" s="311"/>
    </row>
    <row r="5026" spans="2:9" x14ac:dyDescent="0.35">
      <c r="B5026" s="310"/>
      <c r="C5026" s="294" t="str">
        <f>IF(F5026-G5026&lt;&gt;0,Journal!C5022,"")</f>
        <v/>
      </c>
      <c r="D5026" s="66" t="str">
        <f>IF(F5026-G5026&lt;&gt;0,Journal!D5022,"")</f>
        <v/>
      </c>
      <c r="E5026" s="295" t="str">
        <f>IF(F5026-G5026&lt;&gt;0,Journal!E5022,"")</f>
        <v/>
      </c>
      <c r="F5026" s="296"/>
      <c r="G5026" s="296"/>
      <c r="H5026" s="296">
        <f t="shared" si="78"/>
        <v>0</v>
      </c>
      <c r="I5026" s="311"/>
    </row>
    <row r="5027" spans="2:9" x14ac:dyDescent="0.35">
      <c r="B5027" s="310"/>
      <c r="C5027" s="294" t="str">
        <f>IF(F5027-G5027&lt;&gt;0,Journal!C5023,"")</f>
        <v/>
      </c>
      <c r="D5027" s="66" t="str">
        <f>IF(F5027-G5027&lt;&gt;0,Journal!D5023,"")</f>
        <v/>
      </c>
      <c r="E5027" s="295" t="str">
        <f>IF(F5027-G5027&lt;&gt;0,Journal!E5023,"")</f>
        <v/>
      </c>
      <c r="F5027" s="296"/>
      <c r="G5027" s="296"/>
      <c r="H5027" s="296">
        <f t="shared" si="78"/>
        <v>0</v>
      </c>
      <c r="I5027" s="311"/>
    </row>
    <row r="5028" spans="2:9" x14ac:dyDescent="0.35">
      <c r="B5028" s="310"/>
      <c r="C5028" s="294" t="str">
        <f>IF(F5028-G5028&lt;&gt;0,Journal!C5024,"")</f>
        <v/>
      </c>
      <c r="D5028" s="66" t="str">
        <f>IF(F5028-G5028&lt;&gt;0,Journal!D5024,"")</f>
        <v/>
      </c>
      <c r="E5028" s="295" t="str">
        <f>IF(F5028-G5028&lt;&gt;0,Journal!E5024,"")</f>
        <v/>
      </c>
      <c r="F5028" s="296"/>
      <c r="G5028" s="296"/>
      <c r="H5028" s="296">
        <f t="shared" si="78"/>
        <v>0</v>
      </c>
      <c r="I5028" s="311"/>
    </row>
    <row r="5029" spans="2:9" x14ac:dyDescent="0.35">
      <c r="B5029" s="310"/>
      <c r="C5029" s="294" t="str">
        <f>IF(F5029-G5029&lt;&gt;0,Journal!C5025,"")</f>
        <v/>
      </c>
      <c r="D5029" s="66" t="str">
        <f>IF(F5029-G5029&lt;&gt;0,Journal!D5025,"")</f>
        <v/>
      </c>
      <c r="E5029" s="295" t="str">
        <f>IF(F5029-G5029&lt;&gt;0,Journal!E5025,"")</f>
        <v/>
      </c>
      <c r="F5029" s="296"/>
      <c r="G5029" s="296"/>
      <c r="H5029" s="296">
        <f t="shared" si="78"/>
        <v>0</v>
      </c>
      <c r="I5029" s="311"/>
    </row>
    <row r="5030" spans="2:9" x14ac:dyDescent="0.35">
      <c r="B5030" s="310"/>
      <c r="C5030" s="294" t="str">
        <f>IF(F5030-G5030&lt;&gt;0,Journal!C5026,"")</f>
        <v/>
      </c>
      <c r="D5030" s="66" t="str">
        <f>IF(F5030-G5030&lt;&gt;0,Journal!D5026,"")</f>
        <v/>
      </c>
      <c r="E5030" s="295" t="str">
        <f>IF(F5030-G5030&lt;&gt;0,Journal!E5026,"")</f>
        <v/>
      </c>
      <c r="F5030" s="296"/>
      <c r="G5030" s="296"/>
      <c r="H5030" s="296">
        <f t="shared" si="78"/>
        <v>0</v>
      </c>
      <c r="I5030" s="311"/>
    </row>
    <row r="5031" spans="2:9" x14ac:dyDescent="0.35">
      <c r="B5031" s="310"/>
      <c r="C5031" s="294" t="str">
        <f>IF(F5031-G5031&lt;&gt;0,Journal!C5027,"")</f>
        <v/>
      </c>
      <c r="D5031" s="66" t="str">
        <f>IF(F5031-G5031&lt;&gt;0,Journal!D5027,"")</f>
        <v/>
      </c>
      <c r="E5031" s="295" t="str">
        <f>IF(F5031-G5031&lt;&gt;0,Journal!E5027,"")</f>
        <v/>
      </c>
      <c r="F5031" s="296"/>
      <c r="G5031" s="296"/>
      <c r="H5031" s="296">
        <f t="shared" si="78"/>
        <v>0</v>
      </c>
      <c r="I5031" s="311"/>
    </row>
    <row r="5032" spans="2:9" x14ac:dyDescent="0.35">
      <c r="B5032" s="310"/>
      <c r="C5032" s="294" t="str">
        <f>IF(F5032-G5032&lt;&gt;0,Journal!C5028,"")</f>
        <v/>
      </c>
      <c r="D5032" s="66" t="str">
        <f>IF(F5032-G5032&lt;&gt;0,Journal!D5028,"")</f>
        <v/>
      </c>
      <c r="E5032" s="295" t="str">
        <f>IF(F5032-G5032&lt;&gt;0,Journal!E5028,"")</f>
        <v/>
      </c>
      <c r="F5032" s="296"/>
      <c r="G5032" s="296"/>
      <c r="H5032" s="296">
        <f t="shared" si="78"/>
        <v>0</v>
      </c>
      <c r="I5032" s="311"/>
    </row>
    <row r="5033" spans="2:9" x14ac:dyDescent="0.35">
      <c r="B5033" s="310"/>
      <c r="C5033" s="294" t="str">
        <f>IF(F5033-G5033&lt;&gt;0,Journal!C5029,"")</f>
        <v/>
      </c>
      <c r="D5033" s="66" t="str">
        <f>IF(F5033-G5033&lt;&gt;0,Journal!D5029,"")</f>
        <v/>
      </c>
      <c r="E5033" s="295" t="str">
        <f>IF(F5033-G5033&lt;&gt;0,Journal!E5029,"")</f>
        <v/>
      </c>
      <c r="F5033" s="296"/>
      <c r="G5033" s="296"/>
      <c r="H5033" s="296">
        <f t="shared" si="78"/>
        <v>0</v>
      </c>
      <c r="I5033" s="311"/>
    </row>
    <row r="5034" spans="2:9" x14ac:dyDescent="0.35">
      <c r="B5034" s="310"/>
      <c r="C5034" s="294" t="str">
        <f>IF(F5034-G5034&lt;&gt;0,Journal!C5030,"")</f>
        <v/>
      </c>
      <c r="D5034" s="66" t="str">
        <f>IF(F5034-G5034&lt;&gt;0,Journal!D5030,"")</f>
        <v/>
      </c>
      <c r="E5034" s="295" t="str">
        <f>IF(F5034-G5034&lt;&gt;0,Journal!E5030,"")</f>
        <v/>
      </c>
      <c r="F5034" s="296"/>
      <c r="G5034" s="296"/>
      <c r="H5034" s="296">
        <f t="shared" si="78"/>
        <v>0</v>
      </c>
      <c r="I5034" s="311"/>
    </row>
    <row r="5035" spans="2:9" x14ac:dyDescent="0.35">
      <c r="B5035" s="310"/>
      <c r="C5035" s="294" t="str">
        <f>IF(F5035-G5035&lt;&gt;0,Journal!C5031,"")</f>
        <v/>
      </c>
      <c r="D5035" s="66" t="str">
        <f>IF(F5035-G5035&lt;&gt;0,Journal!D5031,"")</f>
        <v/>
      </c>
      <c r="E5035" s="295" t="str">
        <f>IF(F5035-G5035&lt;&gt;0,Journal!E5031,"")</f>
        <v/>
      </c>
      <c r="F5035" s="296"/>
      <c r="G5035" s="296"/>
      <c r="H5035" s="296">
        <f t="shared" si="78"/>
        <v>0</v>
      </c>
      <c r="I5035" s="311"/>
    </row>
    <row r="5036" spans="2:9" x14ac:dyDescent="0.35">
      <c r="B5036" s="310"/>
      <c r="C5036" s="294" t="str">
        <f>IF(F5036-G5036&lt;&gt;0,Journal!C5032,"")</f>
        <v/>
      </c>
      <c r="D5036" s="66" t="str">
        <f>IF(F5036-G5036&lt;&gt;0,Journal!D5032,"")</f>
        <v/>
      </c>
      <c r="E5036" s="295" t="str">
        <f>IF(F5036-G5036&lt;&gt;0,Journal!E5032,"")</f>
        <v/>
      </c>
      <c r="F5036" s="296"/>
      <c r="G5036" s="296"/>
      <c r="H5036" s="296">
        <f t="shared" si="78"/>
        <v>0</v>
      </c>
      <c r="I5036" s="311"/>
    </row>
    <row r="5037" spans="2:9" x14ac:dyDescent="0.35">
      <c r="B5037" s="310"/>
      <c r="C5037" s="294" t="str">
        <f>IF(F5037-G5037&lt;&gt;0,Journal!C5033,"")</f>
        <v/>
      </c>
      <c r="D5037" s="66" t="str">
        <f>IF(F5037-G5037&lt;&gt;0,Journal!D5033,"")</f>
        <v/>
      </c>
      <c r="E5037" s="295" t="str">
        <f>IF(F5037-G5037&lt;&gt;0,Journal!E5033,"")</f>
        <v/>
      </c>
      <c r="F5037" s="296"/>
      <c r="G5037" s="296"/>
      <c r="H5037" s="296">
        <f t="shared" si="78"/>
        <v>0</v>
      </c>
      <c r="I5037" s="311"/>
    </row>
    <row r="5038" spans="2:9" x14ac:dyDescent="0.35">
      <c r="B5038" s="310"/>
      <c r="C5038" s="294" t="str">
        <f>IF(F5038-G5038&lt;&gt;0,Journal!C5034,"")</f>
        <v/>
      </c>
      <c r="D5038" s="66" t="str">
        <f>IF(F5038-G5038&lt;&gt;0,Journal!D5034,"")</f>
        <v/>
      </c>
      <c r="E5038" s="295" t="str">
        <f>IF(F5038-G5038&lt;&gt;0,Journal!E5034,"")</f>
        <v/>
      </c>
      <c r="F5038" s="296"/>
      <c r="G5038" s="296"/>
      <c r="H5038" s="296">
        <f t="shared" si="78"/>
        <v>0</v>
      </c>
      <c r="I5038" s="311"/>
    </row>
    <row r="5039" spans="2:9" x14ac:dyDescent="0.35">
      <c r="B5039" s="310"/>
      <c r="C5039" s="294" t="str">
        <f>IF(F5039-G5039&lt;&gt;0,Journal!C5035,"")</f>
        <v/>
      </c>
      <c r="D5039" s="66" t="str">
        <f>IF(F5039-G5039&lt;&gt;0,Journal!D5035,"")</f>
        <v/>
      </c>
      <c r="E5039" s="295" t="str">
        <f>IF(F5039-G5039&lt;&gt;0,Journal!E5035,"")</f>
        <v/>
      </c>
      <c r="F5039" s="296"/>
      <c r="G5039" s="296"/>
      <c r="H5039" s="296">
        <f t="shared" si="78"/>
        <v>0</v>
      </c>
      <c r="I5039" s="311"/>
    </row>
    <row r="5040" spans="2:9" x14ac:dyDescent="0.35">
      <c r="B5040" s="310"/>
      <c r="C5040" s="294" t="str">
        <f>IF(F5040-G5040&lt;&gt;0,Journal!C5036,"")</f>
        <v/>
      </c>
      <c r="D5040" s="66" t="str">
        <f>IF(F5040-G5040&lt;&gt;0,Journal!D5036,"")</f>
        <v/>
      </c>
      <c r="E5040" s="295" t="str">
        <f>IF(F5040-G5040&lt;&gt;0,Journal!E5036,"")</f>
        <v/>
      </c>
      <c r="F5040" s="296"/>
      <c r="G5040" s="296"/>
      <c r="H5040" s="296">
        <f t="shared" si="78"/>
        <v>0</v>
      </c>
      <c r="I5040" s="311"/>
    </row>
    <row r="5041" spans="2:9" x14ac:dyDescent="0.35">
      <c r="B5041" s="310"/>
      <c r="C5041" s="294" t="str">
        <f>IF(F5041-G5041&lt;&gt;0,Journal!C5037,"")</f>
        <v/>
      </c>
      <c r="D5041" s="66" t="str">
        <f>IF(F5041-G5041&lt;&gt;0,Journal!D5037,"")</f>
        <v/>
      </c>
      <c r="E5041" s="295" t="str">
        <f>IF(F5041-G5041&lt;&gt;0,Journal!E5037,"")</f>
        <v/>
      </c>
      <c r="F5041" s="296"/>
      <c r="G5041" s="296"/>
      <c r="H5041" s="296">
        <f t="shared" si="78"/>
        <v>0</v>
      </c>
      <c r="I5041" s="311"/>
    </row>
    <row r="5042" spans="2:9" x14ac:dyDescent="0.35">
      <c r="B5042" s="310"/>
      <c r="C5042" s="294" t="str">
        <f>IF(F5042-G5042&lt;&gt;0,Journal!C5038,"")</f>
        <v/>
      </c>
      <c r="D5042" s="66" t="str">
        <f>IF(F5042-G5042&lt;&gt;0,Journal!D5038,"")</f>
        <v/>
      </c>
      <c r="E5042" s="295" t="str">
        <f>IF(F5042-G5042&lt;&gt;0,Journal!E5038,"")</f>
        <v/>
      </c>
      <c r="F5042" s="296"/>
      <c r="G5042" s="296"/>
      <c r="H5042" s="296">
        <f t="shared" si="78"/>
        <v>0</v>
      </c>
      <c r="I5042" s="311"/>
    </row>
    <row r="5043" spans="2:9" x14ac:dyDescent="0.35">
      <c r="B5043" s="310"/>
      <c r="C5043" s="294" t="str">
        <f>IF(F5043-G5043&lt;&gt;0,Journal!C5039,"")</f>
        <v/>
      </c>
      <c r="D5043" s="66" t="str">
        <f>IF(F5043-G5043&lt;&gt;0,Journal!D5039,"")</f>
        <v/>
      </c>
      <c r="E5043" s="295" t="str">
        <f>IF(F5043-G5043&lt;&gt;0,Journal!E5039,"")</f>
        <v/>
      </c>
      <c r="F5043" s="296"/>
      <c r="G5043" s="296"/>
      <c r="H5043" s="296">
        <f t="shared" si="78"/>
        <v>0</v>
      </c>
      <c r="I5043" s="311"/>
    </row>
    <row r="5044" spans="2:9" x14ac:dyDescent="0.35">
      <c r="B5044" s="310"/>
      <c r="C5044" s="294" t="str">
        <f>IF(F5044-G5044&lt;&gt;0,Journal!C5040,"")</f>
        <v/>
      </c>
      <c r="D5044" s="66" t="str">
        <f>IF(F5044-G5044&lt;&gt;0,Journal!D5040,"")</f>
        <v/>
      </c>
      <c r="E5044" s="295" t="str">
        <f>IF(F5044-G5044&lt;&gt;0,Journal!E5040,"")</f>
        <v/>
      </c>
      <c r="F5044" s="296"/>
      <c r="G5044" s="296"/>
      <c r="H5044" s="296">
        <f t="shared" si="78"/>
        <v>0</v>
      </c>
      <c r="I5044" s="311"/>
    </row>
    <row r="5045" spans="2:9" x14ac:dyDescent="0.35">
      <c r="B5045" s="310"/>
      <c r="C5045" s="294" t="str">
        <f>IF(F5045-G5045&lt;&gt;0,Journal!C5041,"")</f>
        <v/>
      </c>
      <c r="D5045" s="66" t="str">
        <f>IF(F5045-G5045&lt;&gt;0,Journal!D5041,"")</f>
        <v/>
      </c>
      <c r="E5045" s="295" t="str">
        <f>IF(F5045-G5045&lt;&gt;0,Journal!E5041,"")</f>
        <v/>
      </c>
      <c r="F5045" s="296"/>
      <c r="G5045" s="296"/>
      <c r="H5045" s="296">
        <f t="shared" si="78"/>
        <v>0</v>
      </c>
      <c r="I5045" s="311"/>
    </row>
    <row r="5046" spans="2:9" x14ac:dyDescent="0.35">
      <c r="B5046" s="310"/>
      <c r="C5046" s="294" t="str">
        <f>IF(F5046-G5046&lt;&gt;0,Journal!C5042,"")</f>
        <v/>
      </c>
      <c r="D5046" s="66" t="str">
        <f>IF(F5046-G5046&lt;&gt;0,Journal!D5042,"")</f>
        <v/>
      </c>
      <c r="E5046" s="295" t="str">
        <f>IF(F5046-G5046&lt;&gt;0,Journal!E5042,"")</f>
        <v/>
      </c>
      <c r="F5046" s="296"/>
      <c r="G5046" s="296"/>
      <c r="H5046" s="296">
        <f t="shared" si="78"/>
        <v>0</v>
      </c>
      <c r="I5046" s="311"/>
    </row>
    <row r="5047" spans="2:9" x14ac:dyDescent="0.35">
      <c r="B5047" s="310"/>
      <c r="C5047" s="294" t="str">
        <f>IF(F5047-G5047&lt;&gt;0,Journal!C5043,"")</f>
        <v/>
      </c>
      <c r="D5047" s="66" t="str">
        <f>IF(F5047-G5047&lt;&gt;0,Journal!D5043,"")</f>
        <v/>
      </c>
      <c r="E5047" s="295" t="str">
        <f>IF(F5047-G5047&lt;&gt;0,Journal!E5043,"")</f>
        <v/>
      </c>
      <c r="F5047" s="296"/>
      <c r="G5047" s="296"/>
      <c r="H5047" s="296">
        <f t="shared" si="78"/>
        <v>0</v>
      </c>
      <c r="I5047" s="311"/>
    </row>
    <row r="5048" spans="2:9" x14ac:dyDescent="0.35">
      <c r="B5048" s="310"/>
      <c r="C5048" s="294" t="str">
        <f>IF(F5048-G5048&lt;&gt;0,Journal!C5044,"")</f>
        <v/>
      </c>
      <c r="D5048" s="66" t="str">
        <f>IF(F5048-G5048&lt;&gt;0,Journal!D5044,"")</f>
        <v/>
      </c>
      <c r="E5048" s="295" t="str">
        <f>IF(F5048-G5048&lt;&gt;0,Journal!E5044,"")</f>
        <v/>
      </c>
      <c r="F5048" s="296"/>
      <c r="G5048" s="296"/>
      <c r="H5048" s="296">
        <f t="shared" si="78"/>
        <v>0</v>
      </c>
      <c r="I5048" s="311"/>
    </row>
    <row r="5049" spans="2:9" x14ac:dyDescent="0.35">
      <c r="B5049" s="310"/>
      <c r="C5049" s="294" t="str">
        <f>IF(F5049-G5049&lt;&gt;0,Journal!C5045,"")</f>
        <v/>
      </c>
      <c r="D5049" s="66" t="str">
        <f>IF(F5049-G5049&lt;&gt;0,Journal!D5045,"")</f>
        <v/>
      </c>
      <c r="E5049" s="295" t="str">
        <f>IF(F5049-G5049&lt;&gt;0,Journal!E5045,"")</f>
        <v/>
      </c>
      <c r="F5049" s="296"/>
      <c r="G5049" s="296"/>
      <c r="H5049" s="296">
        <f t="shared" si="78"/>
        <v>0</v>
      </c>
      <c r="I5049" s="311"/>
    </row>
    <row r="5050" spans="2:9" x14ac:dyDescent="0.35">
      <c r="B5050" s="310"/>
      <c r="C5050" s="294" t="str">
        <f>IF(F5050-G5050&lt;&gt;0,Journal!C5046,"")</f>
        <v/>
      </c>
      <c r="D5050" s="66" t="str">
        <f>IF(F5050-G5050&lt;&gt;0,Journal!D5046,"")</f>
        <v/>
      </c>
      <c r="E5050" s="295" t="str">
        <f>IF(F5050-G5050&lt;&gt;0,Journal!E5046,"")</f>
        <v/>
      </c>
      <c r="F5050" s="296"/>
      <c r="G5050" s="296"/>
      <c r="H5050" s="296">
        <f t="shared" si="78"/>
        <v>0</v>
      </c>
      <c r="I5050" s="311"/>
    </row>
    <row r="5051" spans="2:9" x14ac:dyDescent="0.35">
      <c r="B5051" s="310"/>
      <c r="C5051" s="294" t="str">
        <f>IF(F5051-G5051&lt;&gt;0,Journal!C5047,"")</f>
        <v/>
      </c>
      <c r="D5051" s="66" t="str">
        <f>IF(F5051-G5051&lt;&gt;0,Journal!D5047,"")</f>
        <v/>
      </c>
      <c r="E5051" s="295" t="str">
        <f>IF(F5051-G5051&lt;&gt;0,Journal!E5047,"")</f>
        <v/>
      </c>
      <c r="F5051" s="296"/>
      <c r="G5051" s="296"/>
      <c r="H5051" s="296">
        <f t="shared" si="78"/>
        <v>0</v>
      </c>
      <c r="I5051" s="311"/>
    </row>
    <row r="5052" spans="2:9" x14ac:dyDescent="0.35">
      <c r="B5052" s="310"/>
      <c r="C5052" s="294" t="str">
        <f>IF(F5052-G5052&lt;&gt;0,Journal!C5048,"")</f>
        <v/>
      </c>
      <c r="D5052" s="66" t="str">
        <f>IF(F5052-G5052&lt;&gt;0,Journal!D5048,"")</f>
        <v/>
      </c>
      <c r="E5052" s="295" t="str">
        <f>IF(F5052-G5052&lt;&gt;0,Journal!E5048,"")</f>
        <v/>
      </c>
      <c r="F5052" s="296"/>
      <c r="G5052" s="296"/>
      <c r="H5052" s="296">
        <f t="shared" si="78"/>
        <v>0</v>
      </c>
      <c r="I5052" s="311"/>
    </row>
    <row r="5053" spans="2:9" x14ac:dyDescent="0.35">
      <c r="B5053" s="310"/>
      <c r="C5053" s="294" t="str">
        <f>IF(F5053-G5053&lt;&gt;0,Journal!C5049,"")</f>
        <v/>
      </c>
      <c r="D5053" s="66" t="str">
        <f>IF(F5053-G5053&lt;&gt;0,Journal!D5049,"")</f>
        <v/>
      </c>
      <c r="E5053" s="295" t="str">
        <f>IF(F5053-G5053&lt;&gt;0,Journal!E5049,"")</f>
        <v/>
      </c>
      <c r="F5053" s="296"/>
      <c r="G5053" s="296"/>
      <c r="H5053" s="296">
        <f t="shared" si="78"/>
        <v>0</v>
      </c>
      <c r="I5053" s="311"/>
    </row>
    <row r="5054" spans="2:9" x14ac:dyDescent="0.35">
      <c r="B5054" s="310"/>
      <c r="C5054" s="294" t="str">
        <f>IF(F5054-G5054&lt;&gt;0,Journal!C5050,"")</f>
        <v/>
      </c>
      <c r="D5054" s="66" t="str">
        <f>IF(F5054-G5054&lt;&gt;0,Journal!D5050,"")</f>
        <v/>
      </c>
      <c r="E5054" s="295" t="str">
        <f>IF(F5054-G5054&lt;&gt;0,Journal!E5050,"")</f>
        <v/>
      </c>
      <c r="F5054" s="296"/>
      <c r="G5054" s="296"/>
      <c r="H5054" s="296">
        <f t="shared" si="78"/>
        <v>0</v>
      </c>
      <c r="I5054" s="311"/>
    </row>
    <row r="5055" spans="2:9" x14ac:dyDescent="0.35">
      <c r="B5055" s="310"/>
      <c r="C5055" s="294" t="str">
        <f>IF(F5055-G5055&lt;&gt;0,Journal!C5051,"")</f>
        <v/>
      </c>
      <c r="D5055" s="66" t="str">
        <f>IF(F5055-G5055&lt;&gt;0,Journal!D5051,"")</f>
        <v/>
      </c>
      <c r="E5055" s="295" t="str">
        <f>IF(F5055-G5055&lt;&gt;0,Journal!E5051,"")</f>
        <v/>
      </c>
      <c r="F5055" s="296"/>
      <c r="G5055" s="296"/>
      <c r="H5055" s="296">
        <f t="shared" si="78"/>
        <v>0</v>
      </c>
      <c r="I5055" s="311"/>
    </row>
    <row r="5056" spans="2:9" x14ac:dyDescent="0.35">
      <c r="B5056" s="310"/>
      <c r="C5056" s="294" t="str">
        <f>IF(F5056-G5056&lt;&gt;0,Journal!C5052,"")</f>
        <v/>
      </c>
      <c r="D5056" s="66" t="str">
        <f>IF(F5056-G5056&lt;&gt;0,Journal!D5052,"")</f>
        <v/>
      </c>
      <c r="E5056" s="295" t="str">
        <f>IF(F5056-G5056&lt;&gt;0,Journal!E5052,"")</f>
        <v/>
      </c>
      <c r="F5056" s="296"/>
      <c r="G5056" s="296"/>
      <c r="H5056" s="296">
        <f t="shared" si="78"/>
        <v>0</v>
      </c>
      <c r="I5056" s="311"/>
    </row>
    <row r="5057" spans="2:9" x14ac:dyDescent="0.35">
      <c r="B5057" s="310"/>
      <c r="C5057" s="294" t="str">
        <f>IF(F5057-G5057&lt;&gt;0,Journal!C5053,"")</f>
        <v/>
      </c>
      <c r="D5057" s="66" t="str">
        <f>IF(F5057-G5057&lt;&gt;0,Journal!D5053,"")</f>
        <v/>
      </c>
      <c r="E5057" s="295" t="str">
        <f>IF(F5057-G5057&lt;&gt;0,Journal!E5053,"")</f>
        <v/>
      </c>
      <c r="F5057" s="296"/>
      <c r="G5057" s="296"/>
      <c r="H5057" s="296">
        <f t="shared" si="78"/>
        <v>0</v>
      </c>
      <c r="I5057" s="311"/>
    </row>
    <row r="5058" spans="2:9" x14ac:dyDescent="0.35">
      <c r="B5058" s="310"/>
      <c r="C5058" s="294" t="str">
        <f>IF(F5058-G5058&lt;&gt;0,Journal!C5054,"")</f>
        <v/>
      </c>
      <c r="D5058" s="66" t="str">
        <f>IF(F5058-G5058&lt;&gt;0,Journal!D5054,"")</f>
        <v/>
      </c>
      <c r="E5058" s="295" t="str">
        <f>IF(F5058-G5058&lt;&gt;0,Journal!E5054,"")</f>
        <v/>
      </c>
      <c r="F5058" s="296"/>
      <c r="G5058" s="296"/>
      <c r="H5058" s="296">
        <f t="shared" si="78"/>
        <v>0</v>
      </c>
      <c r="I5058" s="311"/>
    </row>
    <row r="5059" spans="2:9" x14ac:dyDescent="0.35">
      <c r="B5059" s="310"/>
      <c r="C5059" s="294" t="str">
        <f>IF(F5059-G5059&lt;&gt;0,Journal!C5055,"")</f>
        <v/>
      </c>
      <c r="D5059" s="66" t="str">
        <f>IF(F5059-G5059&lt;&gt;0,Journal!D5055,"")</f>
        <v/>
      </c>
      <c r="E5059" s="295" t="str">
        <f>IF(F5059-G5059&lt;&gt;0,Journal!E5055,"")</f>
        <v/>
      </c>
      <c r="F5059" s="296"/>
      <c r="G5059" s="296"/>
      <c r="H5059" s="296">
        <f t="shared" si="78"/>
        <v>0</v>
      </c>
      <c r="I5059" s="311"/>
    </row>
    <row r="5060" spans="2:9" x14ac:dyDescent="0.35">
      <c r="B5060" s="310"/>
      <c r="C5060" s="294" t="str">
        <f>IF(F5060-G5060&lt;&gt;0,Journal!C5056,"")</f>
        <v/>
      </c>
      <c r="D5060" s="66" t="str">
        <f>IF(F5060-G5060&lt;&gt;0,Journal!D5056,"")</f>
        <v/>
      </c>
      <c r="E5060" s="295" t="str">
        <f>IF(F5060-G5060&lt;&gt;0,Journal!E5056,"")</f>
        <v/>
      </c>
      <c r="F5060" s="296"/>
      <c r="G5060" s="296"/>
      <c r="H5060" s="296">
        <f t="shared" si="78"/>
        <v>0</v>
      </c>
      <c r="I5060" s="311"/>
    </row>
    <row r="5061" spans="2:9" x14ac:dyDescent="0.35">
      <c r="B5061" s="310"/>
      <c r="C5061" s="294" t="str">
        <f>IF(F5061-G5061&lt;&gt;0,Journal!C5057,"")</f>
        <v/>
      </c>
      <c r="D5061" s="66" t="str">
        <f>IF(F5061-G5061&lt;&gt;0,Journal!D5057,"")</f>
        <v/>
      </c>
      <c r="E5061" s="295" t="str">
        <f>IF(F5061-G5061&lt;&gt;0,Journal!E5057,"")</f>
        <v/>
      </c>
      <c r="F5061" s="296"/>
      <c r="G5061" s="296"/>
      <c r="H5061" s="296">
        <f t="shared" si="78"/>
        <v>0</v>
      </c>
      <c r="I5061" s="311"/>
    </row>
    <row r="5062" spans="2:9" x14ac:dyDescent="0.35">
      <c r="B5062" s="310"/>
      <c r="C5062" s="294" t="str">
        <f>IF(F5062-G5062&lt;&gt;0,Journal!C5058,"")</f>
        <v/>
      </c>
      <c r="D5062" s="66" t="str">
        <f>IF(F5062-G5062&lt;&gt;0,Journal!D5058,"")</f>
        <v/>
      </c>
      <c r="E5062" s="295" t="str">
        <f>IF(F5062-G5062&lt;&gt;0,Journal!E5058,"")</f>
        <v/>
      </c>
      <c r="F5062" s="296"/>
      <c r="G5062" s="296"/>
      <c r="H5062" s="296">
        <f t="shared" si="78"/>
        <v>0</v>
      </c>
      <c r="I5062" s="311"/>
    </row>
    <row r="5063" spans="2:9" x14ac:dyDescent="0.35">
      <c r="B5063" s="310"/>
      <c r="C5063" s="294" t="str">
        <f>IF(F5063-G5063&lt;&gt;0,Journal!C5059,"")</f>
        <v/>
      </c>
      <c r="D5063" s="66" t="str">
        <f>IF(F5063-G5063&lt;&gt;0,Journal!D5059,"")</f>
        <v/>
      </c>
      <c r="E5063" s="295" t="str">
        <f>IF(F5063-G5063&lt;&gt;0,Journal!E5059,"")</f>
        <v/>
      </c>
      <c r="F5063" s="296"/>
      <c r="G5063" s="296"/>
      <c r="H5063" s="296">
        <f t="shared" si="78"/>
        <v>0</v>
      </c>
      <c r="I5063" s="311"/>
    </row>
    <row r="5064" spans="2:9" x14ac:dyDescent="0.35">
      <c r="B5064" s="310"/>
      <c r="C5064" s="294" t="str">
        <f>IF(F5064-G5064&lt;&gt;0,Journal!C5060,"")</f>
        <v/>
      </c>
      <c r="D5064" s="66" t="str">
        <f>IF(F5064-G5064&lt;&gt;0,Journal!D5060,"")</f>
        <v/>
      </c>
      <c r="E5064" s="295" t="str">
        <f>IF(F5064-G5064&lt;&gt;0,Journal!E5060,"")</f>
        <v/>
      </c>
      <c r="F5064" s="296"/>
      <c r="G5064" s="296"/>
      <c r="H5064" s="296">
        <f t="shared" si="78"/>
        <v>0</v>
      </c>
      <c r="I5064" s="311"/>
    </row>
    <row r="5065" spans="2:9" x14ac:dyDescent="0.35">
      <c r="B5065" s="310"/>
      <c r="C5065" s="294" t="str">
        <f>IF(F5065-G5065&lt;&gt;0,Journal!C5061,"")</f>
        <v/>
      </c>
      <c r="D5065" s="66" t="str">
        <f>IF(F5065-G5065&lt;&gt;0,Journal!D5061,"")</f>
        <v/>
      </c>
      <c r="E5065" s="295" t="str">
        <f>IF(F5065-G5065&lt;&gt;0,Journal!E5061,"")</f>
        <v/>
      </c>
      <c r="F5065" s="296"/>
      <c r="G5065" s="296"/>
      <c r="H5065" s="296">
        <f t="shared" si="78"/>
        <v>0</v>
      </c>
      <c r="I5065" s="311"/>
    </row>
    <row r="5066" spans="2:9" x14ac:dyDescent="0.35">
      <c r="B5066" s="310"/>
      <c r="C5066" s="294" t="str">
        <f>IF(F5066-G5066&lt;&gt;0,Journal!C5062,"")</f>
        <v/>
      </c>
      <c r="D5066" s="66" t="str">
        <f>IF(F5066-G5066&lt;&gt;0,Journal!D5062,"")</f>
        <v/>
      </c>
      <c r="E5066" s="295" t="str">
        <f>IF(F5066-G5066&lt;&gt;0,Journal!E5062,"")</f>
        <v/>
      </c>
      <c r="F5066" s="296"/>
      <c r="G5066" s="296"/>
      <c r="H5066" s="296">
        <f t="shared" si="78"/>
        <v>0</v>
      </c>
      <c r="I5066" s="311"/>
    </row>
    <row r="5067" spans="2:9" x14ac:dyDescent="0.35">
      <c r="B5067" s="310"/>
      <c r="C5067" s="294" t="str">
        <f>IF(F5067-G5067&lt;&gt;0,Journal!C5063,"")</f>
        <v/>
      </c>
      <c r="D5067" s="66" t="str">
        <f>IF(F5067-G5067&lt;&gt;0,Journal!D5063,"")</f>
        <v/>
      </c>
      <c r="E5067" s="295" t="str">
        <f>IF(F5067-G5067&lt;&gt;0,Journal!E5063,"")</f>
        <v/>
      </c>
      <c r="F5067" s="296"/>
      <c r="G5067" s="296"/>
      <c r="H5067" s="296">
        <f t="shared" si="78"/>
        <v>0</v>
      </c>
      <c r="I5067" s="311"/>
    </row>
    <row r="5068" spans="2:9" x14ac:dyDescent="0.35">
      <c r="B5068" s="310"/>
      <c r="C5068" s="294" t="str">
        <f>IF(F5068-G5068&lt;&gt;0,Journal!C5064,"")</f>
        <v/>
      </c>
      <c r="D5068" s="66" t="str">
        <f>IF(F5068-G5068&lt;&gt;0,Journal!D5064,"")</f>
        <v/>
      </c>
      <c r="E5068" s="295" t="str">
        <f>IF(F5068-G5068&lt;&gt;0,Journal!E5064,"")</f>
        <v/>
      </c>
      <c r="F5068" s="296"/>
      <c r="G5068" s="296"/>
      <c r="H5068" s="296">
        <f t="shared" si="78"/>
        <v>0</v>
      </c>
      <c r="I5068" s="311"/>
    </row>
    <row r="5069" spans="2:9" x14ac:dyDescent="0.35">
      <c r="B5069" s="310"/>
      <c r="C5069" s="294" t="str">
        <f>IF(F5069-G5069&lt;&gt;0,Journal!C5065,"")</f>
        <v/>
      </c>
      <c r="D5069" s="66" t="str">
        <f>IF(F5069-G5069&lt;&gt;0,Journal!D5065,"")</f>
        <v/>
      </c>
      <c r="E5069" s="295" t="str">
        <f>IF(F5069-G5069&lt;&gt;0,Journal!E5065,"")</f>
        <v/>
      </c>
      <c r="F5069" s="296"/>
      <c r="G5069" s="296"/>
      <c r="H5069" s="296">
        <f t="shared" si="78"/>
        <v>0</v>
      </c>
      <c r="I5069" s="311"/>
    </row>
    <row r="5070" spans="2:9" x14ac:dyDescent="0.35">
      <c r="B5070" s="310"/>
      <c r="C5070" s="294" t="str">
        <f>IF(F5070-G5070&lt;&gt;0,Journal!C5066,"")</f>
        <v/>
      </c>
      <c r="D5070" s="66" t="str">
        <f>IF(F5070-G5070&lt;&gt;0,Journal!D5066,"")</f>
        <v/>
      </c>
      <c r="E5070" s="295" t="str">
        <f>IF(F5070-G5070&lt;&gt;0,Journal!E5066,"")</f>
        <v/>
      </c>
      <c r="F5070" s="296"/>
      <c r="G5070" s="296"/>
      <c r="H5070" s="296">
        <f t="shared" si="78"/>
        <v>0</v>
      </c>
      <c r="I5070" s="311"/>
    </row>
    <row r="5071" spans="2:9" x14ac:dyDescent="0.35">
      <c r="B5071" s="310"/>
      <c r="C5071" s="294" t="str">
        <f>IF(F5071-G5071&lt;&gt;0,Journal!C5067,"")</f>
        <v/>
      </c>
      <c r="D5071" s="66" t="str">
        <f>IF(F5071-G5071&lt;&gt;0,Journal!D5067,"")</f>
        <v/>
      </c>
      <c r="E5071" s="295" t="str">
        <f>IF(F5071-G5071&lt;&gt;0,Journal!E5067,"")</f>
        <v/>
      </c>
      <c r="F5071" s="296"/>
      <c r="G5071" s="296"/>
      <c r="H5071" s="296">
        <f t="shared" si="78"/>
        <v>0</v>
      </c>
      <c r="I5071" s="311"/>
    </row>
    <row r="5072" spans="2:9" x14ac:dyDescent="0.35">
      <c r="B5072" s="310"/>
      <c r="C5072" s="294" t="str">
        <f>IF(F5072-G5072&lt;&gt;0,Journal!C5068,"")</f>
        <v/>
      </c>
      <c r="D5072" s="66" t="str">
        <f>IF(F5072-G5072&lt;&gt;0,Journal!D5068,"")</f>
        <v/>
      </c>
      <c r="E5072" s="295" t="str">
        <f>IF(F5072-G5072&lt;&gt;0,Journal!E5068,"")</f>
        <v/>
      </c>
      <c r="F5072" s="296"/>
      <c r="G5072" s="296"/>
      <c r="H5072" s="296">
        <f t="shared" ref="H5072:H5135" si="79">IF($F$9="Debit",(H5071+F5072-G5072),(H5071+G5072-F5072))</f>
        <v>0</v>
      </c>
      <c r="I5072" s="311"/>
    </row>
    <row r="5073" spans="2:9" x14ac:dyDescent="0.35">
      <c r="B5073" s="310"/>
      <c r="C5073" s="294" t="str">
        <f>IF(F5073-G5073&lt;&gt;0,Journal!C5069,"")</f>
        <v/>
      </c>
      <c r="D5073" s="66" t="str">
        <f>IF(F5073-G5073&lt;&gt;0,Journal!D5069,"")</f>
        <v/>
      </c>
      <c r="E5073" s="295" t="str">
        <f>IF(F5073-G5073&lt;&gt;0,Journal!E5069,"")</f>
        <v/>
      </c>
      <c r="F5073" s="296"/>
      <c r="G5073" s="296"/>
      <c r="H5073" s="296">
        <f t="shared" si="79"/>
        <v>0</v>
      </c>
      <c r="I5073" s="311"/>
    </row>
    <row r="5074" spans="2:9" x14ac:dyDescent="0.35">
      <c r="B5074" s="310"/>
      <c r="C5074" s="294" t="str">
        <f>IF(F5074-G5074&lt;&gt;0,Journal!C5070,"")</f>
        <v/>
      </c>
      <c r="D5074" s="66" t="str">
        <f>IF(F5074-G5074&lt;&gt;0,Journal!D5070,"")</f>
        <v/>
      </c>
      <c r="E5074" s="295" t="str">
        <f>IF(F5074-G5074&lt;&gt;0,Journal!E5070,"")</f>
        <v/>
      </c>
      <c r="F5074" s="296"/>
      <c r="G5074" s="296"/>
      <c r="H5074" s="296">
        <f t="shared" si="79"/>
        <v>0</v>
      </c>
      <c r="I5074" s="311"/>
    </row>
    <row r="5075" spans="2:9" x14ac:dyDescent="0.35">
      <c r="B5075" s="310"/>
      <c r="C5075" s="294" t="str">
        <f>IF(F5075-G5075&lt;&gt;0,Journal!C5071,"")</f>
        <v/>
      </c>
      <c r="D5075" s="66" t="str">
        <f>IF(F5075-G5075&lt;&gt;0,Journal!D5071,"")</f>
        <v/>
      </c>
      <c r="E5075" s="295" t="str">
        <f>IF(F5075-G5075&lt;&gt;0,Journal!E5071,"")</f>
        <v/>
      </c>
      <c r="F5075" s="296"/>
      <c r="G5075" s="296"/>
      <c r="H5075" s="296">
        <f t="shared" si="79"/>
        <v>0</v>
      </c>
      <c r="I5075" s="311"/>
    </row>
    <row r="5076" spans="2:9" x14ac:dyDescent="0.35">
      <c r="B5076" s="310"/>
      <c r="C5076" s="294" t="str">
        <f>IF(F5076-G5076&lt;&gt;0,Journal!C5072,"")</f>
        <v/>
      </c>
      <c r="D5076" s="66" t="str">
        <f>IF(F5076-G5076&lt;&gt;0,Journal!D5072,"")</f>
        <v/>
      </c>
      <c r="E5076" s="295" t="str">
        <f>IF(F5076-G5076&lt;&gt;0,Journal!E5072,"")</f>
        <v/>
      </c>
      <c r="F5076" s="296"/>
      <c r="G5076" s="296"/>
      <c r="H5076" s="296">
        <f t="shared" si="79"/>
        <v>0</v>
      </c>
      <c r="I5076" s="311"/>
    </row>
    <row r="5077" spans="2:9" x14ac:dyDescent="0.35">
      <c r="B5077" s="310"/>
      <c r="C5077" s="294" t="str">
        <f>IF(F5077-G5077&lt;&gt;0,Journal!C5073,"")</f>
        <v/>
      </c>
      <c r="D5077" s="66" t="str">
        <f>IF(F5077-G5077&lt;&gt;0,Journal!D5073,"")</f>
        <v/>
      </c>
      <c r="E5077" s="295" t="str">
        <f>IF(F5077-G5077&lt;&gt;0,Journal!E5073,"")</f>
        <v/>
      </c>
      <c r="F5077" s="296"/>
      <c r="G5077" s="296"/>
      <c r="H5077" s="296">
        <f t="shared" si="79"/>
        <v>0</v>
      </c>
      <c r="I5077" s="311"/>
    </row>
    <row r="5078" spans="2:9" x14ac:dyDescent="0.35">
      <c r="B5078" s="310"/>
      <c r="C5078" s="294" t="str">
        <f>IF(F5078-G5078&lt;&gt;0,Journal!C5074,"")</f>
        <v/>
      </c>
      <c r="D5078" s="66" t="str">
        <f>IF(F5078-G5078&lt;&gt;0,Journal!D5074,"")</f>
        <v/>
      </c>
      <c r="E5078" s="295" t="str">
        <f>IF(F5078-G5078&lt;&gt;0,Journal!E5074,"")</f>
        <v/>
      </c>
      <c r="F5078" s="296"/>
      <c r="G5078" s="296"/>
      <c r="H5078" s="296">
        <f t="shared" si="79"/>
        <v>0</v>
      </c>
      <c r="I5078" s="311"/>
    </row>
    <row r="5079" spans="2:9" x14ac:dyDescent="0.35">
      <c r="B5079" s="310"/>
      <c r="C5079" s="294" t="str">
        <f>IF(F5079-G5079&lt;&gt;0,Journal!C5075,"")</f>
        <v/>
      </c>
      <c r="D5079" s="66" t="str">
        <f>IF(F5079-G5079&lt;&gt;0,Journal!D5075,"")</f>
        <v/>
      </c>
      <c r="E5079" s="295" t="str">
        <f>IF(F5079-G5079&lt;&gt;0,Journal!E5075,"")</f>
        <v/>
      </c>
      <c r="F5079" s="296"/>
      <c r="G5079" s="296"/>
      <c r="H5079" s="296">
        <f t="shared" si="79"/>
        <v>0</v>
      </c>
      <c r="I5079" s="311"/>
    </row>
    <row r="5080" spans="2:9" x14ac:dyDescent="0.35">
      <c r="B5080" s="310"/>
      <c r="C5080" s="294" t="str">
        <f>IF(F5080-G5080&lt;&gt;0,Journal!C5076,"")</f>
        <v/>
      </c>
      <c r="D5080" s="66" t="str">
        <f>IF(F5080-G5080&lt;&gt;0,Journal!D5076,"")</f>
        <v/>
      </c>
      <c r="E5080" s="295" t="str">
        <f>IF(F5080-G5080&lt;&gt;0,Journal!E5076,"")</f>
        <v/>
      </c>
      <c r="F5080" s="296"/>
      <c r="G5080" s="296"/>
      <c r="H5080" s="296">
        <f t="shared" si="79"/>
        <v>0</v>
      </c>
      <c r="I5080" s="311"/>
    </row>
    <row r="5081" spans="2:9" x14ac:dyDescent="0.35">
      <c r="B5081" s="310"/>
      <c r="C5081" s="294" t="str">
        <f>IF(F5081-G5081&lt;&gt;0,Journal!C5077,"")</f>
        <v/>
      </c>
      <c r="D5081" s="66" t="str">
        <f>IF(F5081-G5081&lt;&gt;0,Journal!D5077,"")</f>
        <v/>
      </c>
      <c r="E5081" s="295" t="str">
        <f>IF(F5081-G5081&lt;&gt;0,Journal!E5077,"")</f>
        <v/>
      </c>
      <c r="F5081" s="296"/>
      <c r="G5081" s="296"/>
      <c r="H5081" s="296">
        <f t="shared" si="79"/>
        <v>0</v>
      </c>
      <c r="I5081" s="311"/>
    </row>
    <row r="5082" spans="2:9" x14ac:dyDescent="0.35">
      <c r="B5082" s="310"/>
      <c r="C5082" s="294" t="str">
        <f>IF(F5082-G5082&lt;&gt;0,Journal!C5078,"")</f>
        <v/>
      </c>
      <c r="D5082" s="66" t="str">
        <f>IF(F5082-G5082&lt;&gt;0,Journal!D5078,"")</f>
        <v/>
      </c>
      <c r="E5082" s="295" t="str">
        <f>IF(F5082-G5082&lt;&gt;0,Journal!E5078,"")</f>
        <v/>
      </c>
      <c r="F5082" s="296"/>
      <c r="G5082" s="296"/>
      <c r="H5082" s="296">
        <f t="shared" si="79"/>
        <v>0</v>
      </c>
      <c r="I5082" s="311"/>
    </row>
    <row r="5083" spans="2:9" x14ac:dyDescent="0.35">
      <c r="B5083" s="310"/>
      <c r="C5083" s="294" t="str">
        <f>IF(F5083-G5083&lt;&gt;0,Journal!C5079,"")</f>
        <v/>
      </c>
      <c r="D5083" s="66" t="str">
        <f>IF(F5083-G5083&lt;&gt;0,Journal!D5079,"")</f>
        <v/>
      </c>
      <c r="E5083" s="295" t="str">
        <f>IF(F5083-G5083&lt;&gt;0,Journal!E5079,"")</f>
        <v/>
      </c>
      <c r="F5083" s="296"/>
      <c r="G5083" s="296"/>
      <c r="H5083" s="296">
        <f t="shared" si="79"/>
        <v>0</v>
      </c>
      <c r="I5083" s="311"/>
    </row>
    <row r="5084" spans="2:9" x14ac:dyDescent="0.35">
      <c r="B5084" s="310"/>
      <c r="C5084" s="294" t="str">
        <f>IF(F5084-G5084&lt;&gt;0,Journal!C5080,"")</f>
        <v/>
      </c>
      <c r="D5084" s="66" t="str">
        <f>IF(F5084-G5084&lt;&gt;0,Journal!D5080,"")</f>
        <v/>
      </c>
      <c r="E5084" s="295" t="str">
        <f>IF(F5084-G5084&lt;&gt;0,Journal!E5080,"")</f>
        <v/>
      </c>
      <c r="F5084" s="296"/>
      <c r="G5084" s="296"/>
      <c r="H5084" s="296">
        <f t="shared" si="79"/>
        <v>0</v>
      </c>
      <c r="I5084" s="311"/>
    </row>
    <row r="5085" spans="2:9" x14ac:dyDescent="0.35">
      <c r="B5085" s="310"/>
      <c r="C5085" s="294" t="str">
        <f>IF(F5085-G5085&lt;&gt;0,Journal!C5081,"")</f>
        <v/>
      </c>
      <c r="D5085" s="66" t="str">
        <f>IF(F5085-G5085&lt;&gt;0,Journal!D5081,"")</f>
        <v/>
      </c>
      <c r="E5085" s="295" t="str">
        <f>IF(F5085-G5085&lt;&gt;0,Journal!E5081,"")</f>
        <v/>
      </c>
      <c r="F5085" s="296"/>
      <c r="G5085" s="296"/>
      <c r="H5085" s="296">
        <f t="shared" si="79"/>
        <v>0</v>
      </c>
      <c r="I5085" s="311"/>
    </row>
    <row r="5086" spans="2:9" x14ac:dyDescent="0.35">
      <c r="B5086" s="310"/>
      <c r="C5086" s="294" t="str">
        <f>IF(F5086-G5086&lt;&gt;0,Journal!C5082,"")</f>
        <v/>
      </c>
      <c r="D5086" s="66" t="str">
        <f>IF(F5086-G5086&lt;&gt;0,Journal!D5082,"")</f>
        <v/>
      </c>
      <c r="E5086" s="295" t="str">
        <f>IF(F5086-G5086&lt;&gt;0,Journal!E5082,"")</f>
        <v/>
      </c>
      <c r="F5086" s="296"/>
      <c r="G5086" s="296"/>
      <c r="H5086" s="296">
        <f t="shared" si="79"/>
        <v>0</v>
      </c>
      <c r="I5086" s="311"/>
    </row>
    <row r="5087" spans="2:9" x14ac:dyDescent="0.35">
      <c r="B5087" s="310"/>
      <c r="C5087" s="294" t="str">
        <f>IF(F5087-G5087&lt;&gt;0,Journal!C5083,"")</f>
        <v/>
      </c>
      <c r="D5087" s="66" t="str">
        <f>IF(F5087-G5087&lt;&gt;0,Journal!D5083,"")</f>
        <v/>
      </c>
      <c r="E5087" s="295" t="str">
        <f>IF(F5087-G5087&lt;&gt;0,Journal!E5083,"")</f>
        <v/>
      </c>
      <c r="F5087" s="296"/>
      <c r="G5087" s="296"/>
      <c r="H5087" s="296">
        <f t="shared" si="79"/>
        <v>0</v>
      </c>
      <c r="I5087" s="311"/>
    </row>
    <row r="5088" spans="2:9" x14ac:dyDescent="0.35">
      <c r="B5088" s="310"/>
      <c r="C5088" s="294" t="str">
        <f>IF(F5088-G5088&lt;&gt;0,Journal!C5084,"")</f>
        <v/>
      </c>
      <c r="D5088" s="66" t="str">
        <f>IF(F5088-G5088&lt;&gt;0,Journal!D5084,"")</f>
        <v/>
      </c>
      <c r="E5088" s="295" t="str">
        <f>IF(F5088-G5088&lt;&gt;0,Journal!E5084,"")</f>
        <v/>
      </c>
      <c r="F5088" s="296"/>
      <c r="G5088" s="296"/>
      <c r="H5088" s="296">
        <f t="shared" si="79"/>
        <v>0</v>
      </c>
      <c r="I5088" s="311"/>
    </row>
    <row r="5089" spans="2:9" x14ac:dyDescent="0.35">
      <c r="B5089" s="310"/>
      <c r="C5089" s="294" t="str">
        <f>IF(F5089-G5089&lt;&gt;0,Journal!C5085,"")</f>
        <v/>
      </c>
      <c r="D5089" s="66" t="str">
        <f>IF(F5089-G5089&lt;&gt;0,Journal!D5085,"")</f>
        <v/>
      </c>
      <c r="E5089" s="295" t="str">
        <f>IF(F5089-G5089&lt;&gt;0,Journal!E5085,"")</f>
        <v/>
      </c>
      <c r="F5089" s="296"/>
      <c r="G5089" s="296"/>
      <c r="H5089" s="296">
        <f t="shared" si="79"/>
        <v>0</v>
      </c>
      <c r="I5089" s="311"/>
    </row>
    <row r="5090" spans="2:9" x14ac:dyDescent="0.35">
      <c r="B5090" s="310"/>
      <c r="C5090" s="294" t="str">
        <f>IF(F5090-G5090&lt;&gt;0,Journal!C5086,"")</f>
        <v/>
      </c>
      <c r="D5090" s="66" t="str">
        <f>IF(F5090-G5090&lt;&gt;0,Journal!D5086,"")</f>
        <v/>
      </c>
      <c r="E5090" s="295" t="str">
        <f>IF(F5090-G5090&lt;&gt;0,Journal!E5086,"")</f>
        <v/>
      </c>
      <c r="F5090" s="296"/>
      <c r="G5090" s="296"/>
      <c r="H5090" s="296">
        <f t="shared" si="79"/>
        <v>0</v>
      </c>
      <c r="I5090" s="311"/>
    </row>
    <row r="5091" spans="2:9" x14ac:dyDescent="0.35">
      <c r="B5091" s="310"/>
      <c r="C5091" s="294" t="str">
        <f>IF(F5091-G5091&lt;&gt;0,Journal!C5087,"")</f>
        <v/>
      </c>
      <c r="D5091" s="66" t="str">
        <f>IF(F5091-G5091&lt;&gt;0,Journal!D5087,"")</f>
        <v/>
      </c>
      <c r="E5091" s="295" t="str">
        <f>IF(F5091-G5091&lt;&gt;0,Journal!E5087,"")</f>
        <v/>
      </c>
      <c r="F5091" s="296"/>
      <c r="G5091" s="296"/>
      <c r="H5091" s="296">
        <f t="shared" si="79"/>
        <v>0</v>
      </c>
      <c r="I5091" s="311"/>
    </row>
    <row r="5092" spans="2:9" x14ac:dyDescent="0.35">
      <c r="B5092" s="310"/>
      <c r="C5092" s="294" t="str">
        <f>IF(F5092-G5092&lt;&gt;0,Journal!C5088,"")</f>
        <v/>
      </c>
      <c r="D5092" s="66" t="str">
        <f>IF(F5092-G5092&lt;&gt;0,Journal!D5088,"")</f>
        <v/>
      </c>
      <c r="E5092" s="295" t="str">
        <f>IF(F5092-G5092&lt;&gt;0,Journal!E5088,"")</f>
        <v/>
      </c>
      <c r="F5092" s="296"/>
      <c r="G5092" s="296"/>
      <c r="H5092" s="296">
        <f t="shared" si="79"/>
        <v>0</v>
      </c>
      <c r="I5092" s="311"/>
    </row>
    <row r="5093" spans="2:9" x14ac:dyDescent="0.35">
      <c r="B5093" s="310"/>
      <c r="C5093" s="294" t="str">
        <f>IF(F5093-G5093&lt;&gt;0,Journal!C5089,"")</f>
        <v/>
      </c>
      <c r="D5093" s="66" t="str">
        <f>IF(F5093-G5093&lt;&gt;0,Journal!D5089,"")</f>
        <v/>
      </c>
      <c r="E5093" s="295" t="str">
        <f>IF(F5093-G5093&lt;&gt;0,Journal!E5089,"")</f>
        <v/>
      </c>
      <c r="F5093" s="296"/>
      <c r="G5093" s="296"/>
      <c r="H5093" s="296">
        <f t="shared" si="79"/>
        <v>0</v>
      </c>
      <c r="I5093" s="311"/>
    </row>
    <row r="5094" spans="2:9" x14ac:dyDescent="0.35">
      <c r="B5094" s="310"/>
      <c r="C5094" s="294" t="str">
        <f>IF(F5094-G5094&lt;&gt;0,Journal!C5090,"")</f>
        <v/>
      </c>
      <c r="D5094" s="66" t="str">
        <f>IF(F5094-G5094&lt;&gt;0,Journal!D5090,"")</f>
        <v/>
      </c>
      <c r="E5094" s="295" t="str">
        <f>IF(F5094-G5094&lt;&gt;0,Journal!E5090,"")</f>
        <v/>
      </c>
      <c r="F5094" s="296"/>
      <c r="G5094" s="296"/>
      <c r="H5094" s="296">
        <f t="shared" si="79"/>
        <v>0</v>
      </c>
      <c r="I5094" s="311"/>
    </row>
    <row r="5095" spans="2:9" x14ac:dyDescent="0.35">
      <c r="B5095" s="310"/>
      <c r="C5095" s="294" t="str">
        <f>IF(F5095-G5095&lt;&gt;0,Journal!C5091,"")</f>
        <v/>
      </c>
      <c r="D5095" s="66" t="str">
        <f>IF(F5095-G5095&lt;&gt;0,Journal!D5091,"")</f>
        <v/>
      </c>
      <c r="E5095" s="295" t="str">
        <f>IF(F5095-G5095&lt;&gt;0,Journal!E5091,"")</f>
        <v/>
      </c>
      <c r="F5095" s="296"/>
      <c r="G5095" s="296"/>
      <c r="H5095" s="296">
        <f t="shared" si="79"/>
        <v>0</v>
      </c>
      <c r="I5095" s="311"/>
    </row>
    <row r="5096" spans="2:9" x14ac:dyDescent="0.35">
      <c r="B5096" s="310"/>
      <c r="C5096" s="294" t="str">
        <f>IF(F5096-G5096&lt;&gt;0,Journal!C5092,"")</f>
        <v/>
      </c>
      <c r="D5096" s="66" t="str">
        <f>IF(F5096-G5096&lt;&gt;0,Journal!D5092,"")</f>
        <v/>
      </c>
      <c r="E5096" s="295" t="str">
        <f>IF(F5096-G5096&lt;&gt;0,Journal!E5092,"")</f>
        <v/>
      </c>
      <c r="F5096" s="296"/>
      <c r="G5096" s="296"/>
      <c r="H5096" s="296">
        <f t="shared" si="79"/>
        <v>0</v>
      </c>
      <c r="I5096" s="311"/>
    </row>
    <row r="5097" spans="2:9" x14ac:dyDescent="0.35">
      <c r="B5097" s="310"/>
      <c r="C5097" s="294" t="str">
        <f>IF(F5097-G5097&lt;&gt;0,Journal!C5093,"")</f>
        <v/>
      </c>
      <c r="D5097" s="66" t="str">
        <f>IF(F5097-G5097&lt;&gt;0,Journal!D5093,"")</f>
        <v/>
      </c>
      <c r="E5097" s="295" t="str">
        <f>IF(F5097-G5097&lt;&gt;0,Journal!E5093,"")</f>
        <v/>
      </c>
      <c r="F5097" s="296"/>
      <c r="G5097" s="296"/>
      <c r="H5097" s="296">
        <f t="shared" si="79"/>
        <v>0</v>
      </c>
      <c r="I5097" s="311"/>
    </row>
    <row r="5098" spans="2:9" x14ac:dyDescent="0.35">
      <c r="B5098" s="310"/>
      <c r="C5098" s="294" t="str">
        <f>IF(F5098-G5098&lt;&gt;0,Journal!C5094,"")</f>
        <v/>
      </c>
      <c r="D5098" s="66" t="str">
        <f>IF(F5098-G5098&lt;&gt;0,Journal!D5094,"")</f>
        <v/>
      </c>
      <c r="E5098" s="295" t="str">
        <f>IF(F5098-G5098&lt;&gt;0,Journal!E5094,"")</f>
        <v/>
      </c>
      <c r="F5098" s="296"/>
      <c r="G5098" s="296"/>
      <c r="H5098" s="296">
        <f t="shared" si="79"/>
        <v>0</v>
      </c>
      <c r="I5098" s="311"/>
    </row>
    <row r="5099" spans="2:9" x14ac:dyDescent="0.35">
      <c r="B5099" s="310"/>
      <c r="C5099" s="294" t="str">
        <f>IF(F5099-G5099&lt;&gt;0,Journal!C5095,"")</f>
        <v/>
      </c>
      <c r="D5099" s="66" t="str">
        <f>IF(F5099-G5099&lt;&gt;0,Journal!D5095,"")</f>
        <v/>
      </c>
      <c r="E5099" s="295" t="str">
        <f>IF(F5099-G5099&lt;&gt;0,Journal!E5095,"")</f>
        <v/>
      </c>
      <c r="F5099" s="296"/>
      <c r="G5099" s="296"/>
      <c r="H5099" s="296">
        <f t="shared" si="79"/>
        <v>0</v>
      </c>
      <c r="I5099" s="311"/>
    </row>
    <row r="5100" spans="2:9" x14ac:dyDescent="0.35">
      <c r="B5100" s="310"/>
      <c r="C5100" s="294" t="str">
        <f>IF(F5100-G5100&lt;&gt;0,Journal!C5096,"")</f>
        <v/>
      </c>
      <c r="D5100" s="66" t="str">
        <f>IF(F5100-G5100&lt;&gt;0,Journal!D5096,"")</f>
        <v/>
      </c>
      <c r="E5100" s="295" t="str">
        <f>IF(F5100-G5100&lt;&gt;0,Journal!E5096,"")</f>
        <v/>
      </c>
      <c r="F5100" s="296"/>
      <c r="G5100" s="296"/>
      <c r="H5100" s="296">
        <f t="shared" si="79"/>
        <v>0</v>
      </c>
      <c r="I5100" s="311"/>
    </row>
    <row r="5101" spans="2:9" x14ac:dyDescent="0.35">
      <c r="B5101" s="310"/>
      <c r="C5101" s="294" t="str">
        <f>IF(F5101-G5101&lt;&gt;0,Journal!C5097,"")</f>
        <v/>
      </c>
      <c r="D5101" s="66" t="str">
        <f>IF(F5101-G5101&lt;&gt;0,Journal!D5097,"")</f>
        <v/>
      </c>
      <c r="E5101" s="295" t="str">
        <f>IF(F5101-G5101&lt;&gt;0,Journal!E5097,"")</f>
        <v/>
      </c>
      <c r="F5101" s="296"/>
      <c r="G5101" s="296"/>
      <c r="H5101" s="296">
        <f t="shared" si="79"/>
        <v>0</v>
      </c>
      <c r="I5101" s="311"/>
    </row>
    <row r="5102" spans="2:9" x14ac:dyDescent="0.35">
      <c r="B5102" s="310"/>
      <c r="C5102" s="294" t="str">
        <f>IF(F5102-G5102&lt;&gt;0,Journal!C5098,"")</f>
        <v/>
      </c>
      <c r="D5102" s="66" t="str">
        <f>IF(F5102-G5102&lt;&gt;0,Journal!D5098,"")</f>
        <v/>
      </c>
      <c r="E5102" s="295" t="str">
        <f>IF(F5102-G5102&lt;&gt;0,Journal!E5098,"")</f>
        <v/>
      </c>
      <c r="F5102" s="296"/>
      <c r="G5102" s="296"/>
      <c r="H5102" s="296">
        <f t="shared" si="79"/>
        <v>0</v>
      </c>
      <c r="I5102" s="311"/>
    </row>
    <row r="5103" spans="2:9" x14ac:dyDescent="0.35">
      <c r="B5103" s="310"/>
      <c r="C5103" s="294" t="str">
        <f>IF(F5103-G5103&lt;&gt;0,Journal!C5099,"")</f>
        <v/>
      </c>
      <c r="D5103" s="66" t="str">
        <f>IF(F5103-G5103&lt;&gt;0,Journal!D5099,"")</f>
        <v/>
      </c>
      <c r="E5103" s="295" t="str">
        <f>IF(F5103-G5103&lt;&gt;0,Journal!E5099,"")</f>
        <v/>
      </c>
      <c r="F5103" s="296"/>
      <c r="G5103" s="296"/>
      <c r="H5103" s="296">
        <f t="shared" si="79"/>
        <v>0</v>
      </c>
      <c r="I5103" s="311"/>
    </row>
    <row r="5104" spans="2:9" x14ac:dyDescent="0.35">
      <c r="B5104" s="310"/>
      <c r="C5104" s="294" t="str">
        <f>IF(F5104-G5104&lt;&gt;0,Journal!C5100,"")</f>
        <v/>
      </c>
      <c r="D5104" s="66" t="str">
        <f>IF(F5104-G5104&lt;&gt;0,Journal!D5100,"")</f>
        <v/>
      </c>
      <c r="E5104" s="295" t="str">
        <f>IF(F5104-G5104&lt;&gt;0,Journal!E5100,"")</f>
        <v/>
      </c>
      <c r="F5104" s="296"/>
      <c r="G5104" s="296"/>
      <c r="H5104" s="296">
        <f t="shared" si="79"/>
        <v>0</v>
      </c>
      <c r="I5104" s="311"/>
    </row>
    <row r="5105" spans="2:9" x14ac:dyDescent="0.35">
      <c r="B5105" s="310"/>
      <c r="C5105" s="294" t="str">
        <f>IF(F5105-G5105&lt;&gt;0,Journal!C5101,"")</f>
        <v/>
      </c>
      <c r="D5105" s="66" t="str">
        <f>IF(F5105-G5105&lt;&gt;0,Journal!D5101,"")</f>
        <v/>
      </c>
      <c r="E5105" s="295" t="str">
        <f>IF(F5105-G5105&lt;&gt;0,Journal!E5101,"")</f>
        <v/>
      </c>
      <c r="F5105" s="296"/>
      <c r="G5105" s="296"/>
      <c r="H5105" s="296">
        <f t="shared" si="79"/>
        <v>0</v>
      </c>
      <c r="I5105" s="311"/>
    </row>
    <row r="5106" spans="2:9" x14ac:dyDescent="0.35">
      <c r="B5106" s="310"/>
      <c r="C5106" s="294" t="str">
        <f>IF(F5106-G5106&lt;&gt;0,Journal!C5102,"")</f>
        <v/>
      </c>
      <c r="D5106" s="66" t="str">
        <f>IF(F5106-G5106&lt;&gt;0,Journal!D5102,"")</f>
        <v/>
      </c>
      <c r="E5106" s="295" t="str">
        <f>IF(F5106-G5106&lt;&gt;0,Journal!E5102,"")</f>
        <v/>
      </c>
      <c r="F5106" s="296"/>
      <c r="G5106" s="296"/>
      <c r="H5106" s="296">
        <f t="shared" si="79"/>
        <v>0</v>
      </c>
      <c r="I5106" s="311"/>
    </row>
    <row r="5107" spans="2:9" x14ac:dyDescent="0.35">
      <c r="B5107" s="310"/>
      <c r="C5107" s="294" t="str">
        <f>IF(F5107-G5107&lt;&gt;0,Journal!C5103,"")</f>
        <v/>
      </c>
      <c r="D5107" s="66" t="str">
        <f>IF(F5107-G5107&lt;&gt;0,Journal!D5103,"")</f>
        <v/>
      </c>
      <c r="E5107" s="295" t="str">
        <f>IF(F5107-G5107&lt;&gt;0,Journal!E5103,"")</f>
        <v/>
      </c>
      <c r="F5107" s="296"/>
      <c r="G5107" s="296"/>
      <c r="H5107" s="296">
        <f t="shared" si="79"/>
        <v>0</v>
      </c>
      <c r="I5107" s="311"/>
    </row>
    <row r="5108" spans="2:9" x14ac:dyDescent="0.35">
      <c r="B5108" s="310"/>
      <c r="C5108" s="294" t="str">
        <f>IF(F5108-G5108&lt;&gt;0,Journal!C5104,"")</f>
        <v/>
      </c>
      <c r="D5108" s="66" t="str">
        <f>IF(F5108-G5108&lt;&gt;0,Journal!D5104,"")</f>
        <v/>
      </c>
      <c r="E5108" s="295" t="str">
        <f>IF(F5108-G5108&lt;&gt;0,Journal!E5104,"")</f>
        <v/>
      </c>
      <c r="F5108" s="296"/>
      <c r="G5108" s="296"/>
      <c r="H5108" s="296">
        <f t="shared" si="79"/>
        <v>0</v>
      </c>
      <c r="I5108" s="311"/>
    </row>
    <row r="5109" spans="2:9" x14ac:dyDescent="0.35">
      <c r="B5109" s="310"/>
      <c r="C5109" s="294" t="str">
        <f>IF(F5109-G5109&lt;&gt;0,Journal!C5105,"")</f>
        <v/>
      </c>
      <c r="D5109" s="66" t="str">
        <f>IF(F5109-G5109&lt;&gt;0,Journal!D5105,"")</f>
        <v/>
      </c>
      <c r="E5109" s="295" t="str">
        <f>IF(F5109-G5109&lt;&gt;0,Journal!E5105,"")</f>
        <v/>
      </c>
      <c r="F5109" s="296"/>
      <c r="G5109" s="296"/>
      <c r="H5109" s="296">
        <f t="shared" si="79"/>
        <v>0</v>
      </c>
      <c r="I5109" s="311"/>
    </row>
    <row r="5110" spans="2:9" x14ac:dyDescent="0.35">
      <c r="B5110" s="310"/>
      <c r="C5110" s="294" t="str">
        <f>IF(F5110-G5110&lt;&gt;0,Journal!C5106,"")</f>
        <v/>
      </c>
      <c r="D5110" s="66" t="str">
        <f>IF(F5110-G5110&lt;&gt;0,Journal!D5106,"")</f>
        <v/>
      </c>
      <c r="E5110" s="295" t="str">
        <f>IF(F5110-G5110&lt;&gt;0,Journal!E5106,"")</f>
        <v/>
      </c>
      <c r="F5110" s="296"/>
      <c r="G5110" s="296"/>
      <c r="H5110" s="296">
        <f t="shared" si="79"/>
        <v>0</v>
      </c>
      <c r="I5110" s="311"/>
    </row>
    <row r="5111" spans="2:9" x14ac:dyDescent="0.35">
      <c r="B5111" s="310"/>
      <c r="C5111" s="294" t="str">
        <f>IF(F5111-G5111&lt;&gt;0,Journal!C5107,"")</f>
        <v/>
      </c>
      <c r="D5111" s="66" t="str">
        <f>IF(F5111-G5111&lt;&gt;0,Journal!D5107,"")</f>
        <v/>
      </c>
      <c r="E5111" s="295" t="str">
        <f>IF(F5111-G5111&lt;&gt;0,Journal!E5107,"")</f>
        <v/>
      </c>
      <c r="F5111" s="296"/>
      <c r="G5111" s="296"/>
      <c r="H5111" s="296">
        <f t="shared" si="79"/>
        <v>0</v>
      </c>
      <c r="I5111" s="311"/>
    </row>
    <row r="5112" spans="2:9" x14ac:dyDescent="0.35">
      <c r="B5112" s="310"/>
      <c r="C5112" s="294" t="str">
        <f>IF(F5112-G5112&lt;&gt;0,Journal!C5108,"")</f>
        <v/>
      </c>
      <c r="D5112" s="66" t="str">
        <f>IF(F5112-G5112&lt;&gt;0,Journal!D5108,"")</f>
        <v/>
      </c>
      <c r="E5112" s="295" t="str">
        <f>IF(F5112-G5112&lt;&gt;0,Journal!E5108,"")</f>
        <v/>
      </c>
      <c r="F5112" s="296"/>
      <c r="G5112" s="296"/>
      <c r="H5112" s="296">
        <f t="shared" si="79"/>
        <v>0</v>
      </c>
      <c r="I5112" s="311"/>
    </row>
    <row r="5113" spans="2:9" x14ac:dyDescent="0.35">
      <c r="B5113" s="310"/>
      <c r="C5113" s="294" t="str">
        <f>IF(F5113-G5113&lt;&gt;0,Journal!C5109,"")</f>
        <v/>
      </c>
      <c r="D5113" s="66" t="str">
        <f>IF(F5113-G5113&lt;&gt;0,Journal!D5109,"")</f>
        <v/>
      </c>
      <c r="E5113" s="295" t="str">
        <f>IF(F5113-G5113&lt;&gt;0,Journal!E5109,"")</f>
        <v/>
      </c>
      <c r="F5113" s="296"/>
      <c r="G5113" s="296"/>
      <c r="H5113" s="296">
        <f t="shared" si="79"/>
        <v>0</v>
      </c>
      <c r="I5113" s="311"/>
    </row>
    <row r="5114" spans="2:9" x14ac:dyDescent="0.35">
      <c r="B5114" s="310"/>
      <c r="C5114" s="294" t="str">
        <f>IF(F5114-G5114&lt;&gt;0,Journal!C5110,"")</f>
        <v/>
      </c>
      <c r="D5114" s="66" t="str">
        <f>IF(F5114-G5114&lt;&gt;0,Journal!D5110,"")</f>
        <v/>
      </c>
      <c r="E5114" s="295" t="str">
        <f>IF(F5114-G5114&lt;&gt;0,Journal!E5110,"")</f>
        <v/>
      </c>
      <c r="F5114" s="296"/>
      <c r="G5114" s="296"/>
      <c r="H5114" s="296">
        <f t="shared" si="79"/>
        <v>0</v>
      </c>
      <c r="I5114" s="311"/>
    </row>
    <row r="5115" spans="2:9" x14ac:dyDescent="0.35">
      <c r="B5115" s="310"/>
      <c r="C5115" s="294" t="str">
        <f>IF(F5115-G5115&lt;&gt;0,Journal!C5111,"")</f>
        <v/>
      </c>
      <c r="D5115" s="66" t="str">
        <f>IF(F5115-G5115&lt;&gt;0,Journal!D5111,"")</f>
        <v/>
      </c>
      <c r="E5115" s="295" t="str">
        <f>IF(F5115-G5115&lt;&gt;0,Journal!E5111,"")</f>
        <v/>
      </c>
      <c r="F5115" s="296"/>
      <c r="G5115" s="296"/>
      <c r="H5115" s="296">
        <f t="shared" si="79"/>
        <v>0</v>
      </c>
      <c r="I5115" s="311"/>
    </row>
    <row r="5116" spans="2:9" x14ac:dyDescent="0.35">
      <c r="B5116" s="310"/>
      <c r="C5116" s="294" t="str">
        <f>IF(F5116-G5116&lt;&gt;0,Journal!C5112,"")</f>
        <v/>
      </c>
      <c r="D5116" s="66" t="str">
        <f>IF(F5116-G5116&lt;&gt;0,Journal!D5112,"")</f>
        <v/>
      </c>
      <c r="E5116" s="295" t="str">
        <f>IF(F5116-G5116&lt;&gt;0,Journal!E5112,"")</f>
        <v/>
      </c>
      <c r="F5116" s="296"/>
      <c r="G5116" s="296"/>
      <c r="H5116" s="296">
        <f t="shared" si="79"/>
        <v>0</v>
      </c>
      <c r="I5116" s="311"/>
    </row>
    <row r="5117" spans="2:9" x14ac:dyDescent="0.35">
      <c r="B5117" s="310"/>
      <c r="C5117" s="294" t="str">
        <f>IF(F5117-G5117&lt;&gt;0,Journal!C5113,"")</f>
        <v/>
      </c>
      <c r="D5117" s="66" t="str">
        <f>IF(F5117-G5117&lt;&gt;0,Journal!D5113,"")</f>
        <v/>
      </c>
      <c r="E5117" s="295" t="str">
        <f>IF(F5117-G5117&lt;&gt;0,Journal!E5113,"")</f>
        <v/>
      </c>
      <c r="F5117" s="296"/>
      <c r="G5117" s="296"/>
      <c r="H5117" s="296">
        <f t="shared" si="79"/>
        <v>0</v>
      </c>
      <c r="I5117" s="311"/>
    </row>
    <row r="5118" spans="2:9" x14ac:dyDescent="0.35">
      <c r="B5118" s="310"/>
      <c r="C5118" s="294" t="str">
        <f>IF(F5118-G5118&lt;&gt;0,Journal!C5114,"")</f>
        <v/>
      </c>
      <c r="D5118" s="66" t="str">
        <f>IF(F5118-G5118&lt;&gt;0,Journal!D5114,"")</f>
        <v/>
      </c>
      <c r="E5118" s="295" t="str">
        <f>IF(F5118-G5118&lt;&gt;0,Journal!E5114,"")</f>
        <v/>
      </c>
      <c r="F5118" s="296"/>
      <c r="G5118" s="296"/>
      <c r="H5118" s="296">
        <f t="shared" si="79"/>
        <v>0</v>
      </c>
      <c r="I5118" s="311"/>
    </row>
    <row r="5119" spans="2:9" x14ac:dyDescent="0.35">
      <c r="B5119" s="310"/>
      <c r="C5119" s="294" t="str">
        <f>IF(F5119-G5119&lt;&gt;0,Journal!C5115,"")</f>
        <v/>
      </c>
      <c r="D5119" s="66" t="str">
        <f>IF(F5119-G5119&lt;&gt;0,Journal!D5115,"")</f>
        <v/>
      </c>
      <c r="E5119" s="295" t="str">
        <f>IF(F5119-G5119&lt;&gt;0,Journal!E5115,"")</f>
        <v/>
      </c>
      <c r="F5119" s="296"/>
      <c r="G5119" s="296"/>
      <c r="H5119" s="296">
        <f t="shared" si="79"/>
        <v>0</v>
      </c>
      <c r="I5119" s="311"/>
    </row>
    <row r="5120" spans="2:9" x14ac:dyDescent="0.35">
      <c r="B5120" s="310"/>
      <c r="C5120" s="294" t="str">
        <f>IF(F5120-G5120&lt;&gt;0,Journal!C5116,"")</f>
        <v/>
      </c>
      <c r="D5120" s="66" t="str">
        <f>IF(F5120-G5120&lt;&gt;0,Journal!D5116,"")</f>
        <v/>
      </c>
      <c r="E5120" s="295" t="str">
        <f>IF(F5120-G5120&lt;&gt;0,Journal!E5116,"")</f>
        <v/>
      </c>
      <c r="F5120" s="296"/>
      <c r="G5120" s="296"/>
      <c r="H5120" s="296">
        <f t="shared" si="79"/>
        <v>0</v>
      </c>
      <c r="I5120" s="311"/>
    </row>
    <row r="5121" spans="2:9" x14ac:dyDescent="0.35">
      <c r="B5121" s="310"/>
      <c r="C5121" s="294" t="str">
        <f>IF(F5121-G5121&lt;&gt;0,Journal!C5117,"")</f>
        <v/>
      </c>
      <c r="D5121" s="66" t="str">
        <f>IF(F5121-G5121&lt;&gt;0,Journal!D5117,"")</f>
        <v/>
      </c>
      <c r="E5121" s="295" t="str">
        <f>IF(F5121-G5121&lt;&gt;0,Journal!E5117,"")</f>
        <v/>
      </c>
      <c r="F5121" s="296"/>
      <c r="G5121" s="296"/>
      <c r="H5121" s="296">
        <f t="shared" si="79"/>
        <v>0</v>
      </c>
      <c r="I5121" s="311"/>
    </row>
    <row r="5122" spans="2:9" x14ac:dyDescent="0.35">
      <c r="B5122" s="310"/>
      <c r="C5122" s="294" t="str">
        <f>IF(F5122-G5122&lt;&gt;0,Journal!C5118,"")</f>
        <v/>
      </c>
      <c r="D5122" s="66" t="str">
        <f>IF(F5122-G5122&lt;&gt;0,Journal!D5118,"")</f>
        <v/>
      </c>
      <c r="E5122" s="295" t="str">
        <f>IF(F5122-G5122&lt;&gt;0,Journal!E5118,"")</f>
        <v/>
      </c>
      <c r="F5122" s="296"/>
      <c r="G5122" s="296"/>
      <c r="H5122" s="296">
        <f t="shared" si="79"/>
        <v>0</v>
      </c>
      <c r="I5122" s="311"/>
    </row>
    <row r="5123" spans="2:9" x14ac:dyDescent="0.35">
      <c r="B5123" s="310"/>
      <c r="C5123" s="294" t="str">
        <f>IF(F5123-G5123&lt;&gt;0,Journal!C5119,"")</f>
        <v/>
      </c>
      <c r="D5123" s="66" t="str">
        <f>IF(F5123-G5123&lt;&gt;0,Journal!D5119,"")</f>
        <v/>
      </c>
      <c r="E5123" s="295" t="str">
        <f>IF(F5123-G5123&lt;&gt;0,Journal!E5119,"")</f>
        <v/>
      </c>
      <c r="F5123" s="296"/>
      <c r="G5123" s="296"/>
      <c r="H5123" s="296">
        <f t="shared" si="79"/>
        <v>0</v>
      </c>
      <c r="I5123" s="311"/>
    </row>
    <row r="5124" spans="2:9" x14ac:dyDescent="0.35">
      <c r="B5124" s="310"/>
      <c r="C5124" s="294" t="str">
        <f>IF(F5124-G5124&lt;&gt;0,Journal!C5120,"")</f>
        <v/>
      </c>
      <c r="D5124" s="66" t="str">
        <f>IF(F5124-G5124&lt;&gt;0,Journal!D5120,"")</f>
        <v/>
      </c>
      <c r="E5124" s="295" t="str">
        <f>IF(F5124-G5124&lt;&gt;0,Journal!E5120,"")</f>
        <v/>
      </c>
      <c r="F5124" s="296"/>
      <c r="G5124" s="296"/>
      <c r="H5124" s="296">
        <f t="shared" si="79"/>
        <v>0</v>
      </c>
      <c r="I5124" s="311"/>
    </row>
    <row r="5125" spans="2:9" x14ac:dyDescent="0.35">
      <c r="B5125" s="310"/>
      <c r="C5125" s="294" t="str">
        <f>IF(F5125-G5125&lt;&gt;0,Journal!C5121,"")</f>
        <v/>
      </c>
      <c r="D5125" s="66" t="str">
        <f>IF(F5125-G5125&lt;&gt;0,Journal!D5121,"")</f>
        <v/>
      </c>
      <c r="E5125" s="295" t="str">
        <f>IF(F5125-G5125&lt;&gt;0,Journal!E5121,"")</f>
        <v/>
      </c>
      <c r="F5125" s="296"/>
      <c r="G5125" s="296"/>
      <c r="H5125" s="296">
        <f t="shared" si="79"/>
        <v>0</v>
      </c>
      <c r="I5125" s="311"/>
    </row>
    <row r="5126" spans="2:9" x14ac:dyDescent="0.35">
      <c r="B5126" s="310"/>
      <c r="C5126" s="294" t="str">
        <f>IF(F5126-G5126&lt;&gt;0,Journal!C5122,"")</f>
        <v/>
      </c>
      <c r="D5126" s="66" t="str">
        <f>IF(F5126-G5126&lt;&gt;0,Journal!D5122,"")</f>
        <v/>
      </c>
      <c r="E5126" s="295" t="str">
        <f>IF(F5126-G5126&lt;&gt;0,Journal!E5122,"")</f>
        <v/>
      </c>
      <c r="F5126" s="296"/>
      <c r="G5126" s="296"/>
      <c r="H5126" s="296">
        <f t="shared" si="79"/>
        <v>0</v>
      </c>
      <c r="I5126" s="311"/>
    </row>
    <row r="5127" spans="2:9" x14ac:dyDescent="0.35">
      <c r="B5127" s="310"/>
      <c r="C5127" s="294" t="str">
        <f>IF(F5127-G5127&lt;&gt;0,Journal!C5123,"")</f>
        <v/>
      </c>
      <c r="D5127" s="66" t="str">
        <f>IF(F5127-G5127&lt;&gt;0,Journal!D5123,"")</f>
        <v/>
      </c>
      <c r="E5127" s="295" t="str">
        <f>IF(F5127-G5127&lt;&gt;0,Journal!E5123,"")</f>
        <v/>
      </c>
      <c r="F5127" s="296"/>
      <c r="G5127" s="296"/>
      <c r="H5127" s="296">
        <f t="shared" si="79"/>
        <v>0</v>
      </c>
      <c r="I5127" s="311"/>
    </row>
    <row r="5128" spans="2:9" x14ac:dyDescent="0.35">
      <c r="B5128" s="310"/>
      <c r="C5128" s="294" t="str">
        <f>IF(F5128-G5128&lt;&gt;0,Journal!C5124,"")</f>
        <v/>
      </c>
      <c r="D5128" s="66" t="str">
        <f>IF(F5128-G5128&lt;&gt;0,Journal!D5124,"")</f>
        <v/>
      </c>
      <c r="E5128" s="295" t="str">
        <f>IF(F5128-G5128&lt;&gt;0,Journal!E5124,"")</f>
        <v/>
      </c>
      <c r="F5128" s="296"/>
      <c r="G5128" s="296"/>
      <c r="H5128" s="296">
        <f t="shared" si="79"/>
        <v>0</v>
      </c>
      <c r="I5128" s="311"/>
    </row>
    <row r="5129" spans="2:9" x14ac:dyDescent="0.35">
      <c r="B5129" s="310"/>
      <c r="C5129" s="294" t="str">
        <f>IF(F5129-G5129&lt;&gt;0,Journal!C5125,"")</f>
        <v/>
      </c>
      <c r="D5129" s="66" t="str">
        <f>IF(F5129-G5129&lt;&gt;0,Journal!D5125,"")</f>
        <v/>
      </c>
      <c r="E5129" s="295" t="str">
        <f>IF(F5129-G5129&lt;&gt;0,Journal!E5125,"")</f>
        <v/>
      </c>
      <c r="F5129" s="296"/>
      <c r="G5129" s="296"/>
      <c r="H5129" s="296">
        <f t="shared" si="79"/>
        <v>0</v>
      </c>
      <c r="I5129" s="311"/>
    </row>
    <row r="5130" spans="2:9" x14ac:dyDescent="0.35">
      <c r="B5130" s="310"/>
      <c r="C5130" s="294" t="str">
        <f>IF(F5130-G5130&lt;&gt;0,Journal!C5126,"")</f>
        <v/>
      </c>
      <c r="D5130" s="66" t="str">
        <f>IF(F5130-G5130&lt;&gt;0,Journal!D5126,"")</f>
        <v/>
      </c>
      <c r="E5130" s="295" t="str">
        <f>IF(F5130-G5130&lt;&gt;0,Journal!E5126,"")</f>
        <v/>
      </c>
      <c r="F5130" s="296"/>
      <c r="G5130" s="296"/>
      <c r="H5130" s="296">
        <f t="shared" si="79"/>
        <v>0</v>
      </c>
      <c r="I5130" s="311"/>
    </row>
    <row r="5131" spans="2:9" x14ac:dyDescent="0.35">
      <c r="B5131" s="310"/>
      <c r="C5131" s="294" t="str">
        <f>IF(F5131-G5131&lt;&gt;0,Journal!C5127,"")</f>
        <v/>
      </c>
      <c r="D5131" s="66" t="str">
        <f>IF(F5131-G5131&lt;&gt;0,Journal!D5127,"")</f>
        <v/>
      </c>
      <c r="E5131" s="295" t="str">
        <f>IF(F5131-G5131&lt;&gt;0,Journal!E5127,"")</f>
        <v/>
      </c>
      <c r="F5131" s="296"/>
      <c r="G5131" s="296"/>
      <c r="H5131" s="296">
        <f t="shared" si="79"/>
        <v>0</v>
      </c>
      <c r="I5131" s="311"/>
    </row>
    <row r="5132" spans="2:9" x14ac:dyDescent="0.35">
      <c r="B5132" s="310"/>
      <c r="C5132" s="294" t="str">
        <f>IF(F5132-G5132&lt;&gt;0,Journal!C5128,"")</f>
        <v/>
      </c>
      <c r="D5132" s="66" t="str">
        <f>IF(F5132-G5132&lt;&gt;0,Journal!D5128,"")</f>
        <v/>
      </c>
      <c r="E5132" s="295" t="str">
        <f>IF(F5132-G5132&lt;&gt;0,Journal!E5128,"")</f>
        <v/>
      </c>
      <c r="F5132" s="296"/>
      <c r="G5132" s="296"/>
      <c r="H5132" s="296">
        <f t="shared" si="79"/>
        <v>0</v>
      </c>
      <c r="I5132" s="311"/>
    </row>
    <row r="5133" spans="2:9" x14ac:dyDescent="0.35">
      <c r="B5133" s="310"/>
      <c r="C5133" s="294" t="str">
        <f>IF(F5133-G5133&lt;&gt;0,Journal!C5129,"")</f>
        <v/>
      </c>
      <c r="D5133" s="66" t="str">
        <f>IF(F5133-G5133&lt;&gt;0,Journal!D5129,"")</f>
        <v/>
      </c>
      <c r="E5133" s="295" t="str">
        <f>IF(F5133-G5133&lt;&gt;0,Journal!E5129,"")</f>
        <v/>
      </c>
      <c r="F5133" s="296"/>
      <c r="G5133" s="296"/>
      <c r="H5133" s="296">
        <f t="shared" si="79"/>
        <v>0</v>
      </c>
      <c r="I5133" s="311"/>
    </row>
    <row r="5134" spans="2:9" x14ac:dyDescent="0.35">
      <c r="B5134" s="310"/>
      <c r="C5134" s="294" t="str">
        <f>IF(F5134-G5134&lt;&gt;0,Journal!C5130,"")</f>
        <v/>
      </c>
      <c r="D5134" s="66" t="str">
        <f>IF(F5134-G5134&lt;&gt;0,Journal!D5130,"")</f>
        <v/>
      </c>
      <c r="E5134" s="295" t="str">
        <f>IF(F5134-G5134&lt;&gt;0,Journal!E5130,"")</f>
        <v/>
      </c>
      <c r="F5134" s="296"/>
      <c r="G5134" s="296"/>
      <c r="H5134" s="296">
        <f t="shared" si="79"/>
        <v>0</v>
      </c>
      <c r="I5134" s="311"/>
    </row>
    <row r="5135" spans="2:9" x14ac:dyDescent="0.35">
      <c r="B5135" s="310"/>
      <c r="C5135" s="294" t="str">
        <f>IF(F5135-G5135&lt;&gt;0,Journal!C5131,"")</f>
        <v/>
      </c>
      <c r="D5135" s="66" t="str">
        <f>IF(F5135-G5135&lt;&gt;0,Journal!D5131,"")</f>
        <v/>
      </c>
      <c r="E5135" s="295" t="str">
        <f>IF(F5135-G5135&lt;&gt;0,Journal!E5131,"")</f>
        <v/>
      </c>
      <c r="F5135" s="296"/>
      <c r="G5135" s="296"/>
      <c r="H5135" s="296">
        <f t="shared" si="79"/>
        <v>0</v>
      </c>
      <c r="I5135" s="311"/>
    </row>
    <row r="5136" spans="2:9" x14ac:dyDescent="0.35">
      <c r="B5136" s="310"/>
      <c r="C5136" s="294" t="str">
        <f>IF(F5136-G5136&lt;&gt;0,Journal!C5132,"")</f>
        <v/>
      </c>
      <c r="D5136" s="66" t="str">
        <f>IF(F5136-G5136&lt;&gt;0,Journal!D5132,"")</f>
        <v/>
      </c>
      <c r="E5136" s="295" t="str">
        <f>IF(F5136-G5136&lt;&gt;0,Journal!E5132,"")</f>
        <v/>
      </c>
      <c r="F5136" s="296"/>
      <c r="G5136" s="296"/>
      <c r="H5136" s="296">
        <f t="shared" ref="H5136:H5199" si="80">IF($F$9="Debit",(H5135+F5136-G5136),(H5135+G5136-F5136))</f>
        <v>0</v>
      </c>
      <c r="I5136" s="311"/>
    </row>
    <row r="5137" spans="2:9" x14ac:dyDescent="0.35">
      <c r="B5137" s="310"/>
      <c r="C5137" s="294" t="str">
        <f>IF(F5137-G5137&lt;&gt;0,Journal!C5133,"")</f>
        <v/>
      </c>
      <c r="D5137" s="66" t="str">
        <f>IF(F5137-G5137&lt;&gt;0,Journal!D5133,"")</f>
        <v/>
      </c>
      <c r="E5137" s="295" t="str">
        <f>IF(F5137-G5137&lt;&gt;0,Journal!E5133,"")</f>
        <v/>
      </c>
      <c r="F5137" s="296"/>
      <c r="G5137" s="296"/>
      <c r="H5137" s="296">
        <f t="shared" si="80"/>
        <v>0</v>
      </c>
      <c r="I5137" s="311"/>
    </row>
    <row r="5138" spans="2:9" x14ac:dyDescent="0.35">
      <c r="B5138" s="310"/>
      <c r="C5138" s="294" t="str">
        <f>IF(F5138-G5138&lt;&gt;0,Journal!C5134,"")</f>
        <v/>
      </c>
      <c r="D5138" s="66" t="str">
        <f>IF(F5138-G5138&lt;&gt;0,Journal!D5134,"")</f>
        <v/>
      </c>
      <c r="E5138" s="295" t="str">
        <f>IF(F5138-G5138&lt;&gt;0,Journal!E5134,"")</f>
        <v/>
      </c>
      <c r="F5138" s="296"/>
      <c r="G5138" s="296"/>
      <c r="H5138" s="296">
        <f t="shared" si="80"/>
        <v>0</v>
      </c>
      <c r="I5138" s="311"/>
    </row>
    <row r="5139" spans="2:9" x14ac:dyDescent="0.35">
      <c r="B5139" s="310"/>
      <c r="C5139" s="294" t="str">
        <f>IF(F5139-G5139&lt;&gt;0,Journal!C5135,"")</f>
        <v/>
      </c>
      <c r="D5139" s="66" t="str">
        <f>IF(F5139-G5139&lt;&gt;0,Journal!D5135,"")</f>
        <v/>
      </c>
      <c r="E5139" s="295" t="str">
        <f>IF(F5139-G5139&lt;&gt;0,Journal!E5135,"")</f>
        <v/>
      </c>
      <c r="F5139" s="296"/>
      <c r="G5139" s="296"/>
      <c r="H5139" s="296">
        <f t="shared" si="80"/>
        <v>0</v>
      </c>
      <c r="I5139" s="311"/>
    </row>
    <row r="5140" spans="2:9" x14ac:dyDescent="0.35">
      <c r="B5140" s="310"/>
      <c r="C5140" s="294" t="str">
        <f>IF(F5140-G5140&lt;&gt;0,Journal!C5136,"")</f>
        <v/>
      </c>
      <c r="D5140" s="66" t="str">
        <f>IF(F5140-G5140&lt;&gt;0,Journal!D5136,"")</f>
        <v/>
      </c>
      <c r="E5140" s="295" t="str">
        <f>IF(F5140-G5140&lt;&gt;0,Journal!E5136,"")</f>
        <v/>
      </c>
      <c r="F5140" s="296"/>
      <c r="G5140" s="296"/>
      <c r="H5140" s="296">
        <f t="shared" si="80"/>
        <v>0</v>
      </c>
      <c r="I5140" s="311"/>
    </row>
    <row r="5141" spans="2:9" x14ac:dyDescent="0.35">
      <c r="B5141" s="310"/>
      <c r="C5141" s="294" t="str">
        <f>IF(F5141-G5141&lt;&gt;0,Journal!C5137,"")</f>
        <v/>
      </c>
      <c r="D5141" s="66" t="str">
        <f>IF(F5141-G5141&lt;&gt;0,Journal!D5137,"")</f>
        <v/>
      </c>
      <c r="E5141" s="295" t="str">
        <f>IF(F5141-G5141&lt;&gt;0,Journal!E5137,"")</f>
        <v/>
      </c>
      <c r="F5141" s="296"/>
      <c r="G5141" s="296"/>
      <c r="H5141" s="296">
        <f t="shared" si="80"/>
        <v>0</v>
      </c>
      <c r="I5141" s="311"/>
    </row>
    <row r="5142" spans="2:9" x14ac:dyDescent="0.35">
      <c r="B5142" s="310"/>
      <c r="C5142" s="294" t="str">
        <f>IF(F5142-G5142&lt;&gt;0,Journal!C5138,"")</f>
        <v/>
      </c>
      <c r="D5142" s="66" t="str">
        <f>IF(F5142-G5142&lt;&gt;0,Journal!D5138,"")</f>
        <v/>
      </c>
      <c r="E5142" s="295" t="str">
        <f>IF(F5142-G5142&lt;&gt;0,Journal!E5138,"")</f>
        <v/>
      </c>
      <c r="F5142" s="296"/>
      <c r="G5142" s="296"/>
      <c r="H5142" s="296">
        <f t="shared" si="80"/>
        <v>0</v>
      </c>
      <c r="I5142" s="311"/>
    </row>
    <row r="5143" spans="2:9" x14ac:dyDescent="0.35">
      <c r="B5143" s="310"/>
      <c r="C5143" s="294" t="str">
        <f>IF(F5143-G5143&lt;&gt;0,Journal!C5139,"")</f>
        <v/>
      </c>
      <c r="D5143" s="66" t="str">
        <f>IF(F5143-G5143&lt;&gt;0,Journal!D5139,"")</f>
        <v/>
      </c>
      <c r="E5143" s="295" t="str">
        <f>IF(F5143-G5143&lt;&gt;0,Journal!E5139,"")</f>
        <v/>
      </c>
      <c r="F5143" s="296"/>
      <c r="G5143" s="296"/>
      <c r="H5143" s="296">
        <f t="shared" si="80"/>
        <v>0</v>
      </c>
      <c r="I5143" s="311"/>
    </row>
    <row r="5144" spans="2:9" x14ac:dyDescent="0.35">
      <c r="B5144" s="310"/>
      <c r="C5144" s="294" t="str">
        <f>IF(F5144-G5144&lt;&gt;0,Journal!C5140,"")</f>
        <v/>
      </c>
      <c r="D5144" s="66" t="str">
        <f>IF(F5144-G5144&lt;&gt;0,Journal!D5140,"")</f>
        <v/>
      </c>
      <c r="E5144" s="295" t="str">
        <f>IF(F5144-G5144&lt;&gt;0,Journal!E5140,"")</f>
        <v/>
      </c>
      <c r="F5144" s="296"/>
      <c r="G5144" s="296"/>
      <c r="H5144" s="296">
        <f t="shared" si="80"/>
        <v>0</v>
      </c>
      <c r="I5144" s="311"/>
    </row>
    <row r="5145" spans="2:9" x14ac:dyDescent="0.35">
      <c r="B5145" s="310"/>
      <c r="C5145" s="294" t="str">
        <f>IF(F5145-G5145&lt;&gt;0,Journal!C5141,"")</f>
        <v/>
      </c>
      <c r="D5145" s="66" t="str">
        <f>IF(F5145-G5145&lt;&gt;0,Journal!D5141,"")</f>
        <v/>
      </c>
      <c r="E5145" s="295" t="str">
        <f>IF(F5145-G5145&lt;&gt;0,Journal!E5141,"")</f>
        <v/>
      </c>
      <c r="F5145" s="296"/>
      <c r="G5145" s="296"/>
      <c r="H5145" s="296">
        <f t="shared" si="80"/>
        <v>0</v>
      </c>
      <c r="I5145" s="311"/>
    </row>
    <row r="5146" spans="2:9" x14ac:dyDescent="0.35">
      <c r="B5146" s="310"/>
      <c r="C5146" s="294" t="str">
        <f>IF(F5146-G5146&lt;&gt;0,Journal!C5142,"")</f>
        <v/>
      </c>
      <c r="D5146" s="66" t="str">
        <f>IF(F5146-G5146&lt;&gt;0,Journal!D5142,"")</f>
        <v/>
      </c>
      <c r="E5146" s="295" t="str">
        <f>IF(F5146-G5146&lt;&gt;0,Journal!E5142,"")</f>
        <v/>
      </c>
      <c r="F5146" s="296"/>
      <c r="G5146" s="296"/>
      <c r="H5146" s="296">
        <f t="shared" si="80"/>
        <v>0</v>
      </c>
      <c r="I5146" s="311"/>
    </row>
    <row r="5147" spans="2:9" x14ac:dyDescent="0.35">
      <c r="B5147" s="310"/>
      <c r="C5147" s="294" t="str">
        <f>IF(F5147-G5147&lt;&gt;0,Journal!C5143,"")</f>
        <v/>
      </c>
      <c r="D5147" s="66" t="str">
        <f>IF(F5147-G5147&lt;&gt;0,Journal!D5143,"")</f>
        <v/>
      </c>
      <c r="E5147" s="295" t="str">
        <f>IF(F5147-G5147&lt;&gt;0,Journal!E5143,"")</f>
        <v/>
      </c>
      <c r="F5147" s="296"/>
      <c r="G5147" s="296"/>
      <c r="H5147" s="296">
        <f t="shared" si="80"/>
        <v>0</v>
      </c>
      <c r="I5147" s="311"/>
    </row>
    <row r="5148" spans="2:9" x14ac:dyDescent="0.35">
      <c r="B5148" s="310"/>
      <c r="C5148" s="294" t="str">
        <f>IF(F5148-G5148&lt;&gt;0,Journal!C5144,"")</f>
        <v/>
      </c>
      <c r="D5148" s="66" t="str">
        <f>IF(F5148-G5148&lt;&gt;0,Journal!D5144,"")</f>
        <v/>
      </c>
      <c r="E5148" s="295" t="str">
        <f>IF(F5148-G5148&lt;&gt;0,Journal!E5144,"")</f>
        <v/>
      </c>
      <c r="F5148" s="296"/>
      <c r="G5148" s="296"/>
      <c r="H5148" s="296">
        <f t="shared" si="80"/>
        <v>0</v>
      </c>
      <c r="I5148" s="311"/>
    </row>
    <row r="5149" spans="2:9" x14ac:dyDescent="0.35">
      <c r="B5149" s="310"/>
      <c r="C5149" s="294" t="str">
        <f>IF(F5149-G5149&lt;&gt;0,Journal!C5145,"")</f>
        <v/>
      </c>
      <c r="D5149" s="66" t="str">
        <f>IF(F5149-G5149&lt;&gt;0,Journal!D5145,"")</f>
        <v/>
      </c>
      <c r="E5149" s="295" t="str">
        <f>IF(F5149-G5149&lt;&gt;0,Journal!E5145,"")</f>
        <v/>
      </c>
      <c r="F5149" s="296"/>
      <c r="G5149" s="296"/>
      <c r="H5149" s="296">
        <f t="shared" si="80"/>
        <v>0</v>
      </c>
      <c r="I5149" s="311"/>
    </row>
    <row r="5150" spans="2:9" x14ac:dyDescent="0.35">
      <c r="B5150" s="310"/>
      <c r="C5150" s="294" t="str">
        <f>IF(F5150-G5150&lt;&gt;0,Journal!C5146,"")</f>
        <v/>
      </c>
      <c r="D5150" s="66" t="str">
        <f>IF(F5150-G5150&lt;&gt;0,Journal!D5146,"")</f>
        <v/>
      </c>
      <c r="E5150" s="295" t="str">
        <f>IF(F5150-G5150&lt;&gt;0,Journal!E5146,"")</f>
        <v/>
      </c>
      <c r="F5150" s="296"/>
      <c r="G5150" s="296"/>
      <c r="H5150" s="296">
        <f t="shared" si="80"/>
        <v>0</v>
      </c>
      <c r="I5150" s="311"/>
    </row>
    <row r="5151" spans="2:9" x14ac:dyDescent="0.35">
      <c r="B5151" s="310"/>
      <c r="C5151" s="294" t="str">
        <f>IF(F5151-G5151&lt;&gt;0,Journal!C5147,"")</f>
        <v/>
      </c>
      <c r="D5151" s="66" t="str">
        <f>IF(F5151-G5151&lt;&gt;0,Journal!D5147,"")</f>
        <v/>
      </c>
      <c r="E5151" s="295" t="str">
        <f>IF(F5151-G5151&lt;&gt;0,Journal!E5147,"")</f>
        <v/>
      </c>
      <c r="F5151" s="296"/>
      <c r="G5151" s="296"/>
      <c r="H5151" s="296">
        <f t="shared" si="80"/>
        <v>0</v>
      </c>
      <c r="I5151" s="311"/>
    </row>
    <row r="5152" spans="2:9" x14ac:dyDescent="0.35">
      <c r="B5152" s="310"/>
      <c r="C5152" s="294" t="str">
        <f>IF(F5152-G5152&lt;&gt;0,Journal!C5148,"")</f>
        <v/>
      </c>
      <c r="D5152" s="66" t="str">
        <f>IF(F5152-G5152&lt;&gt;0,Journal!D5148,"")</f>
        <v/>
      </c>
      <c r="E5152" s="295" t="str">
        <f>IF(F5152-G5152&lt;&gt;0,Journal!E5148,"")</f>
        <v/>
      </c>
      <c r="F5152" s="296"/>
      <c r="G5152" s="296"/>
      <c r="H5152" s="296">
        <f t="shared" si="80"/>
        <v>0</v>
      </c>
      <c r="I5152" s="311"/>
    </row>
    <row r="5153" spans="2:9" x14ac:dyDescent="0.35">
      <c r="B5153" s="310"/>
      <c r="C5153" s="294" t="str">
        <f>IF(F5153-G5153&lt;&gt;0,Journal!C5149,"")</f>
        <v/>
      </c>
      <c r="D5153" s="66" t="str">
        <f>IF(F5153-G5153&lt;&gt;0,Journal!D5149,"")</f>
        <v/>
      </c>
      <c r="E5153" s="295" t="str">
        <f>IF(F5153-G5153&lt;&gt;0,Journal!E5149,"")</f>
        <v/>
      </c>
      <c r="F5153" s="296"/>
      <c r="G5153" s="296"/>
      <c r="H5153" s="296">
        <f t="shared" si="80"/>
        <v>0</v>
      </c>
      <c r="I5153" s="311"/>
    </row>
    <row r="5154" spans="2:9" x14ac:dyDescent="0.35">
      <c r="B5154" s="310"/>
      <c r="C5154" s="294" t="str">
        <f>IF(F5154-G5154&lt;&gt;0,Journal!C5150,"")</f>
        <v/>
      </c>
      <c r="D5154" s="66" t="str">
        <f>IF(F5154-G5154&lt;&gt;0,Journal!D5150,"")</f>
        <v/>
      </c>
      <c r="E5154" s="295" t="str">
        <f>IF(F5154-G5154&lt;&gt;0,Journal!E5150,"")</f>
        <v/>
      </c>
      <c r="F5154" s="296"/>
      <c r="G5154" s="296"/>
      <c r="H5154" s="296">
        <f t="shared" si="80"/>
        <v>0</v>
      </c>
      <c r="I5154" s="311"/>
    </row>
    <row r="5155" spans="2:9" x14ac:dyDescent="0.35">
      <c r="B5155" s="310"/>
      <c r="C5155" s="294" t="str">
        <f>IF(F5155-G5155&lt;&gt;0,Journal!C5151,"")</f>
        <v/>
      </c>
      <c r="D5155" s="66" t="str">
        <f>IF(F5155-G5155&lt;&gt;0,Journal!D5151,"")</f>
        <v/>
      </c>
      <c r="E5155" s="295" t="str">
        <f>IF(F5155-G5155&lt;&gt;0,Journal!E5151,"")</f>
        <v/>
      </c>
      <c r="F5155" s="296"/>
      <c r="G5155" s="296"/>
      <c r="H5155" s="296">
        <f t="shared" si="80"/>
        <v>0</v>
      </c>
      <c r="I5155" s="311"/>
    </row>
    <row r="5156" spans="2:9" x14ac:dyDescent="0.35">
      <c r="B5156" s="310"/>
      <c r="C5156" s="294" t="str">
        <f>IF(F5156-G5156&lt;&gt;0,Journal!C5152,"")</f>
        <v/>
      </c>
      <c r="D5156" s="66" t="str">
        <f>IF(F5156-G5156&lt;&gt;0,Journal!D5152,"")</f>
        <v/>
      </c>
      <c r="E5156" s="295" t="str">
        <f>IF(F5156-G5156&lt;&gt;0,Journal!E5152,"")</f>
        <v/>
      </c>
      <c r="F5156" s="296"/>
      <c r="G5156" s="296"/>
      <c r="H5156" s="296">
        <f t="shared" si="80"/>
        <v>0</v>
      </c>
      <c r="I5156" s="311"/>
    </row>
    <row r="5157" spans="2:9" x14ac:dyDescent="0.35">
      <c r="B5157" s="310"/>
      <c r="C5157" s="294" t="str">
        <f>IF(F5157-G5157&lt;&gt;0,Journal!C5153,"")</f>
        <v/>
      </c>
      <c r="D5157" s="66" t="str">
        <f>IF(F5157-G5157&lt;&gt;0,Journal!D5153,"")</f>
        <v/>
      </c>
      <c r="E5157" s="295" t="str">
        <f>IF(F5157-G5157&lt;&gt;0,Journal!E5153,"")</f>
        <v/>
      </c>
      <c r="F5157" s="296"/>
      <c r="G5157" s="296"/>
      <c r="H5157" s="296">
        <f t="shared" si="80"/>
        <v>0</v>
      </c>
      <c r="I5157" s="311"/>
    </row>
    <row r="5158" spans="2:9" x14ac:dyDescent="0.35">
      <c r="B5158" s="310"/>
      <c r="C5158" s="294" t="str">
        <f>IF(F5158-G5158&lt;&gt;0,Journal!C5154,"")</f>
        <v/>
      </c>
      <c r="D5158" s="66" t="str">
        <f>IF(F5158-G5158&lt;&gt;0,Journal!D5154,"")</f>
        <v/>
      </c>
      <c r="E5158" s="295" t="str">
        <f>IF(F5158-G5158&lt;&gt;0,Journal!E5154,"")</f>
        <v/>
      </c>
      <c r="F5158" s="296"/>
      <c r="G5158" s="296"/>
      <c r="H5158" s="296">
        <f t="shared" si="80"/>
        <v>0</v>
      </c>
      <c r="I5158" s="311"/>
    </row>
    <row r="5159" spans="2:9" x14ac:dyDescent="0.35">
      <c r="B5159" s="310"/>
      <c r="C5159" s="294" t="str">
        <f>IF(F5159-G5159&lt;&gt;0,Journal!C5155,"")</f>
        <v/>
      </c>
      <c r="D5159" s="66" t="str">
        <f>IF(F5159-G5159&lt;&gt;0,Journal!D5155,"")</f>
        <v/>
      </c>
      <c r="E5159" s="295" t="str">
        <f>IF(F5159-G5159&lt;&gt;0,Journal!E5155,"")</f>
        <v/>
      </c>
      <c r="F5159" s="296"/>
      <c r="G5159" s="296"/>
      <c r="H5159" s="296">
        <f t="shared" si="80"/>
        <v>0</v>
      </c>
      <c r="I5159" s="311"/>
    </row>
    <row r="5160" spans="2:9" x14ac:dyDescent="0.35">
      <c r="B5160" s="310"/>
      <c r="C5160" s="294" t="str">
        <f>IF(F5160-G5160&lt;&gt;0,Journal!C5156,"")</f>
        <v/>
      </c>
      <c r="D5160" s="66" t="str">
        <f>IF(F5160-G5160&lt;&gt;0,Journal!D5156,"")</f>
        <v/>
      </c>
      <c r="E5160" s="295" t="str">
        <f>IF(F5160-G5160&lt;&gt;0,Journal!E5156,"")</f>
        <v/>
      </c>
      <c r="F5160" s="296"/>
      <c r="G5160" s="296"/>
      <c r="H5160" s="296">
        <f t="shared" si="80"/>
        <v>0</v>
      </c>
      <c r="I5160" s="311"/>
    </row>
    <row r="5161" spans="2:9" x14ac:dyDescent="0.35">
      <c r="B5161" s="310"/>
      <c r="C5161" s="294" t="str">
        <f>IF(F5161-G5161&lt;&gt;0,Journal!C5157,"")</f>
        <v/>
      </c>
      <c r="D5161" s="66" t="str">
        <f>IF(F5161-G5161&lt;&gt;0,Journal!D5157,"")</f>
        <v/>
      </c>
      <c r="E5161" s="295" t="str">
        <f>IF(F5161-G5161&lt;&gt;0,Journal!E5157,"")</f>
        <v/>
      </c>
      <c r="F5161" s="296"/>
      <c r="G5161" s="296"/>
      <c r="H5161" s="296">
        <f t="shared" si="80"/>
        <v>0</v>
      </c>
      <c r="I5161" s="311"/>
    </row>
    <row r="5162" spans="2:9" x14ac:dyDescent="0.35">
      <c r="B5162" s="310"/>
      <c r="C5162" s="294" t="str">
        <f>IF(F5162-G5162&lt;&gt;0,Journal!C5158,"")</f>
        <v/>
      </c>
      <c r="D5162" s="66" t="str">
        <f>IF(F5162-G5162&lt;&gt;0,Journal!D5158,"")</f>
        <v/>
      </c>
      <c r="E5162" s="295" t="str">
        <f>IF(F5162-G5162&lt;&gt;0,Journal!E5158,"")</f>
        <v/>
      </c>
      <c r="F5162" s="296"/>
      <c r="G5162" s="296"/>
      <c r="H5162" s="296">
        <f t="shared" si="80"/>
        <v>0</v>
      </c>
      <c r="I5162" s="311"/>
    </row>
    <row r="5163" spans="2:9" x14ac:dyDescent="0.35">
      <c r="B5163" s="310"/>
      <c r="C5163" s="294" t="str">
        <f>IF(F5163-G5163&lt;&gt;0,Journal!C5159,"")</f>
        <v/>
      </c>
      <c r="D5163" s="66" t="str">
        <f>IF(F5163-G5163&lt;&gt;0,Journal!D5159,"")</f>
        <v/>
      </c>
      <c r="E5163" s="295" t="str">
        <f>IF(F5163-G5163&lt;&gt;0,Journal!E5159,"")</f>
        <v/>
      </c>
      <c r="F5163" s="296"/>
      <c r="G5163" s="296"/>
      <c r="H5163" s="296">
        <f t="shared" si="80"/>
        <v>0</v>
      </c>
      <c r="I5163" s="311"/>
    </row>
    <row r="5164" spans="2:9" x14ac:dyDescent="0.35">
      <c r="B5164" s="310"/>
      <c r="C5164" s="294" t="str">
        <f>IF(F5164-G5164&lt;&gt;0,Journal!C5160,"")</f>
        <v/>
      </c>
      <c r="D5164" s="66" t="str">
        <f>IF(F5164-G5164&lt;&gt;0,Journal!D5160,"")</f>
        <v/>
      </c>
      <c r="E5164" s="295" t="str">
        <f>IF(F5164-G5164&lt;&gt;0,Journal!E5160,"")</f>
        <v/>
      </c>
      <c r="F5164" s="296"/>
      <c r="G5164" s="296"/>
      <c r="H5164" s="296">
        <f t="shared" si="80"/>
        <v>0</v>
      </c>
      <c r="I5164" s="311"/>
    </row>
    <row r="5165" spans="2:9" x14ac:dyDescent="0.35">
      <c r="B5165" s="310"/>
      <c r="C5165" s="294" t="str">
        <f>IF(F5165-G5165&lt;&gt;0,Journal!C5161,"")</f>
        <v/>
      </c>
      <c r="D5165" s="66" t="str">
        <f>IF(F5165-G5165&lt;&gt;0,Journal!D5161,"")</f>
        <v/>
      </c>
      <c r="E5165" s="295" t="str">
        <f>IF(F5165-G5165&lt;&gt;0,Journal!E5161,"")</f>
        <v/>
      </c>
      <c r="F5165" s="296"/>
      <c r="G5165" s="296"/>
      <c r="H5165" s="296">
        <f t="shared" si="80"/>
        <v>0</v>
      </c>
      <c r="I5165" s="311"/>
    </row>
    <row r="5166" spans="2:9" x14ac:dyDescent="0.35">
      <c r="B5166" s="310"/>
      <c r="C5166" s="294" t="str">
        <f>IF(F5166-G5166&lt;&gt;0,Journal!C5162,"")</f>
        <v/>
      </c>
      <c r="D5166" s="66" t="str">
        <f>IF(F5166-G5166&lt;&gt;0,Journal!D5162,"")</f>
        <v/>
      </c>
      <c r="E5166" s="295" t="str">
        <f>IF(F5166-G5166&lt;&gt;0,Journal!E5162,"")</f>
        <v/>
      </c>
      <c r="F5166" s="296"/>
      <c r="G5166" s="296"/>
      <c r="H5166" s="296">
        <f t="shared" si="80"/>
        <v>0</v>
      </c>
      <c r="I5166" s="311"/>
    </row>
    <row r="5167" spans="2:9" x14ac:dyDescent="0.35">
      <c r="B5167" s="310"/>
      <c r="C5167" s="294" t="str">
        <f>IF(F5167-G5167&lt;&gt;0,Journal!C5163,"")</f>
        <v/>
      </c>
      <c r="D5167" s="66" t="str">
        <f>IF(F5167-G5167&lt;&gt;0,Journal!D5163,"")</f>
        <v/>
      </c>
      <c r="E5167" s="295" t="str">
        <f>IF(F5167-G5167&lt;&gt;0,Journal!E5163,"")</f>
        <v/>
      </c>
      <c r="F5167" s="296"/>
      <c r="G5167" s="296"/>
      <c r="H5167" s="296">
        <f t="shared" si="80"/>
        <v>0</v>
      </c>
      <c r="I5167" s="311"/>
    </row>
    <row r="5168" spans="2:9" x14ac:dyDescent="0.35">
      <c r="B5168" s="310"/>
      <c r="C5168" s="294" t="str">
        <f>IF(F5168-G5168&lt;&gt;0,Journal!C5164,"")</f>
        <v/>
      </c>
      <c r="D5168" s="66" t="str">
        <f>IF(F5168-G5168&lt;&gt;0,Journal!D5164,"")</f>
        <v/>
      </c>
      <c r="E5168" s="295" t="str">
        <f>IF(F5168-G5168&lt;&gt;0,Journal!E5164,"")</f>
        <v/>
      </c>
      <c r="F5168" s="296"/>
      <c r="G5168" s="296"/>
      <c r="H5168" s="296">
        <f t="shared" si="80"/>
        <v>0</v>
      </c>
      <c r="I5168" s="311"/>
    </row>
    <row r="5169" spans="2:9" x14ac:dyDescent="0.35">
      <c r="B5169" s="310"/>
      <c r="C5169" s="294" t="str">
        <f>IF(F5169-G5169&lt;&gt;0,Journal!C5165,"")</f>
        <v/>
      </c>
      <c r="D5169" s="66" t="str">
        <f>IF(F5169-G5169&lt;&gt;0,Journal!D5165,"")</f>
        <v/>
      </c>
      <c r="E5169" s="295" t="str">
        <f>IF(F5169-G5169&lt;&gt;0,Journal!E5165,"")</f>
        <v/>
      </c>
      <c r="F5169" s="296"/>
      <c r="G5169" s="296"/>
      <c r="H5169" s="296">
        <f t="shared" si="80"/>
        <v>0</v>
      </c>
      <c r="I5169" s="311"/>
    </row>
    <row r="5170" spans="2:9" x14ac:dyDescent="0.35">
      <c r="B5170" s="310"/>
      <c r="C5170" s="294" t="str">
        <f>IF(F5170-G5170&lt;&gt;0,Journal!C5166,"")</f>
        <v/>
      </c>
      <c r="D5170" s="66" t="str">
        <f>IF(F5170-G5170&lt;&gt;0,Journal!D5166,"")</f>
        <v/>
      </c>
      <c r="E5170" s="295" t="str">
        <f>IF(F5170-G5170&lt;&gt;0,Journal!E5166,"")</f>
        <v/>
      </c>
      <c r="F5170" s="296"/>
      <c r="G5170" s="296"/>
      <c r="H5170" s="296">
        <f t="shared" si="80"/>
        <v>0</v>
      </c>
      <c r="I5170" s="311"/>
    </row>
    <row r="5171" spans="2:9" x14ac:dyDescent="0.35">
      <c r="B5171" s="310"/>
      <c r="C5171" s="294" t="str">
        <f>IF(F5171-G5171&lt;&gt;0,Journal!C5167,"")</f>
        <v/>
      </c>
      <c r="D5171" s="66" t="str">
        <f>IF(F5171-G5171&lt;&gt;0,Journal!D5167,"")</f>
        <v/>
      </c>
      <c r="E5171" s="295" t="str">
        <f>IF(F5171-G5171&lt;&gt;0,Journal!E5167,"")</f>
        <v/>
      </c>
      <c r="F5171" s="296"/>
      <c r="G5171" s="296"/>
      <c r="H5171" s="296">
        <f t="shared" si="80"/>
        <v>0</v>
      </c>
      <c r="I5171" s="311"/>
    </row>
    <row r="5172" spans="2:9" x14ac:dyDescent="0.35">
      <c r="B5172" s="310"/>
      <c r="C5172" s="294" t="str">
        <f>IF(F5172-G5172&lt;&gt;0,Journal!C5168,"")</f>
        <v/>
      </c>
      <c r="D5172" s="66" t="str">
        <f>IF(F5172-G5172&lt;&gt;0,Journal!D5168,"")</f>
        <v/>
      </c>
      <c r="E5172" s="295" t="str">
        <f>IF(F5172-G5172&lt;&gt;0,Journal!E5168,"")</f>
        <v/>
      </c>
      <c r="F5172" s="296"/>
      <c r="G5172" s="296"/>
      <c r="H5172" s="296">
        <f t="shared" si="80"/>
        <v>0</v>
      </c>
      <c r="I5172" s="311"/>
    </row>
    <row r="5173" spans="2:9" x14ac:dyDescent="0.35">
      <c r="B5173" s="310"/>
      <c r="C5173" s="294" t="str">
        <f>IF(F5173-G5173&lt;&gt;0,Journal!C5169,"")</f>
        <v/>
      </c>
      <c r="D5173" s="66" t="str">
        <f>IF(F5173-G5173&lt;&gt;0,Journal!D5169,"")</f>
        <v/>
      </c>
      <c r="E5173" s="295" t="str">
        <f>IF(F5173-G5173&lt;&gt;0,Journal!E5169,"")</f>
        <v/>
      </c>
      <c r="F5173" s="296"/>
      <c r="G5173" s="296"/>
      <c r="H5173" s="296">
        <f t="shared" si="80"/>
        <v>0</v>
      </c>
      <c r="I5173" s="311"/>
    </row>
    <row r="5174" spans="2:9" x14ac:dyDescent="0.35">
      <c r="B5174" s="310"/>
      <c r="C5174" s="294" t="str">
        <f>IF(F5174-G5174&lt;&gt;0,Journal!C5170,"")</f>
        <v/>
      </c>
      <c r="D5174" s="66" t="str">
        <f>IF(F5174-G5174&lt;&gt;0,Journal!D5170,"")</f>
        <v/>
      </c>
      <c r="E5174" s="295" t="str">
        <f>IF(F5174-G5174&lt;&gt;0,Journal!E5170,"")</f>
        <v/>
      </c>
      <c r="F5174" s="296"/>
      <c r="G5174" s="296"/>
      <c r="H5174" s="296">
        <f t="shared" si="80"/>
        <v>0</v>
      </c>
      <c r="I5174" s="311"/>
    </row>
    <row r="5175" spans="2:9" x14ac:dyDescent="0.35">
      <c r="B5175" s="310"/>
      <c r="C5175" s="294" t="str">
        <f>IF(F5175-G5175&lt;&gt;0,Journal!C5171,"")</f>
        <v/>
      </c>
      <c r="D5175" s="66" t="str">
        <f>IF(F5175-G5175&lt;&gt;0,Journal!D5171,"")</f>
        <v/>
      </c>
      <c r="E5175" s="295" t="str">
        <f>IF(F5175-G5175&lt;&gt;0,Journal!E5171,"")</f>
        <v/>
      </c>
      <c r="F5175" s="296"/>
      <c r="G5175" s="296"/>
      <c r="H5175" s="296">
        <f t="shared" si="80"/>
        <v>0</v>
      </c>
      <c r="I5175" s="311"/>
    </row>
    <row r="5176" spans="2:9" x14ac:dyDescent="0.35">
      <c r="B5176" s="310"/>
      <c r="C5176" s="294" t="str">
        <f>IF(F5176-G5176&lt;&gt;0,Journal!C5172,"")</f>
        <v/>
      </c>
      <c r="D5176" s="66" t="str">
        <f>IF(F5176-G5176&lt;&gt;0,Journal!D5172,"")</f>
        <v/>
      </c>
      <c r="E5176" s="295" t="str">
        <f>IF(F5176-G5176&lt;&gt;0,Journal!E5172,"")</f>
        <v/>
      </c>
      <c r="F5176" s="296"/>
      <c r="G5176" s="296"/>
      <c r="H5176" s="296">
        <f t="shared" si="80"/>
        <v>0</v>
      </c>
      <c r="I5176" s="311"/>
    </row>
    <row r="5177" spans="2:9" x14ac:dyDescent="0.35">
      <c r="B5177" s="310"/>
      <c r="C5177" s="294" t="str">
        <f>IF(F5177-G5177&lt;&gt;0,Journal!C5173,"")</f>
        <v/>
      </c>
      <c r="D5177" s="66" t="str">
        <f>IF(F5177-G5177&lt;&gt;0,Journal!D5173,"")</f>
        <v/>
      </c>
      <c r="E5177" s="295" t="str">
        <f>IF(F5177-G5177&lt;&gt;0,Journal!E5173,"")</f>
        <v/>
      </c>
      <c r="F5177" s="296"/>
      <c r="G5177" s="296"/>
      <c r="H5177" s="296">
        <f t="shared" si="80"/>
        <v>0</v>
      </c>
      <c r="I5177" s="311"/>
    </row>
    <row r="5178" spans="2:9" x14ac:dyDescent="0.35">
      <c r="B5178" s="310"/>
      <c r="C5178" s="294" t="str">
        <f>IF(F5178-G5178&lt;&gt;0,Journal!C5174,"")</f>
        <v/>
      </c>
      <c r="D5178" s="66" t="str">
        <f>IF(F5178-G5178&lt;&gt;0,Journal!D5174,"")</f>
        <v/>
      </c>
      <c r="E5178" s="295" t="str">
        <f>IF(F5178-G5178&lt;&gt;0,Journal!E5174,"")</f>
        <v/>
      </c>
      <c r="F5178" s="296"/>
      <c r="G5178" s="296"/>
      <c r="H5178" s="296">
        <f t="shared" si="80"/>
        <v>0</v>
      </c>
      <c r="I5178" s="311"/>
    </row>
    <row r="5179" spans="2:9" x14ac:dyDescent="0.35">
      <c r="B5179" s="310"/>
      <c r="C5179" s="294" t="str">
        <f>IF(F5179-G5179&lt;&gt;0,Journal!C5175,"")</f>
        <v/>
      </c>
      <c r="D5179" s="66" t="str">
        <f>IF(F5179-G5179&lt;&gt;0,Journal!D5175,"")</f>
        <v/>
      </c>
      <c r="E5179" s="295" t="str">
        <f>IF(F5179-G5179&lt;&gt;0,Journal!E5175,"")</f>
        <v/>
      </c>
      <c r="F5179" s="296"/>
      <c r="G5179" s="296"/>
      <c r="H5179" s="296">
        <f t="shared" si="80"/>
        <v>0</v>
      </c>
      <c r="I5179" s="311"/>
    </row>
    <row r="5180" spans="2:9" x14ac:dyDescent="0.35">
      <c r="B5180" s="310"/>
      <c r="C5180" s="294" t="str">
        <f>IF(F5180-G5180&lt;&gt;0,Journal!C5176,"")</f>
        <v/>
      </c>
      <c r="D5180" s="66" t="str">
        <f>IF(F5180-G5180&lt;&gt;0,Journal!D5176,"")</f>
        <v/>
      </c>
      <c r="E5180" s="295" t="str">
        <f>IF(F5180-G5180&lt;&gt;0,Journal!E5176,"")</f>
        <v/>
      </c>
      <c r="F5180" s="296"/>
      <c r="G5180" s="296"/>
      <c r="H5180" s="296">
        <f t="shared" si="80"/>
        <v>0</v>
      </c>
      <c r="I5180" s="311"/>
    </row>
    <row r="5181" spans="2:9" x14ac:dyDescent="0.35">
      <c r="B5181" s="310"/>
      <c r="C5181" s="294" t="str">
        <f>IF(F5181-G5181&lt;&gt;0,Journal!C5177,"")</f>
        <v/>
      </c>
      <c r="D5181" s="66" t="str">
        <f>IF(F5181-G5181&lt;&gt;0,Journal!D5177,"")</f>
        <v/>
      </c>
      <c r="E5181" s="295" t="str">
        <f>IF(F5181-G5181&lt;&gt;0,Journal!E5177,"")</f>
        <v/>
      </c>
      <c r="F5181" s="296"/>
      <c r="G5181" s="296"/>
      <c r="H5181" s="296">
        <f t="shared" si="80"/>
        <v>0</v>
      </c>
      <c r="I5181" s="311"/>
    </row>
    <row r="5182" spans="2:9" x14ac:dyDescent="0.35">
      <c r="B5182" s="310"/>
      <c r="C5182" s="294" t="str">
        <f>IF(F5182-G5182&lt;&gt;0,Journal!C5178,"")</f>
        <v/>
      </c>
      <c r="D5182" s="66" t="str">
        <f>IF(F5182-G5182&lt;&gt;0,Journal!D5178,"")</f>
        <v/>
      </c>
      <c r="E5182" s="295" t="str">
        <f>IF(F5182-G5182&lt;&gt;0,Journal!E5178,"")</f>
        <v/>
      </c>
      <c r="F5182" s="296"/>
      <c r="G5182" s="296"/>
      <c r="H5182" s="296">
        <f t="shared" si="80"/>
        <v>0</v>
      </c>
      <c r="I5182" s="311"/>
    </row>
    <row r="5183" spans="2:9" x14ac:dyDescent="0.35">
      <c r="B5183" s="310"/>
      <c r="C5183" s="294" t="str">
        <f>IF(F5183-G5183&lt;&gt;0,Journal!C5179,"")</f>
        <v/>
      </c>
      <c r="D5183" s="66" t="str">
        <f>IF(F5183-G5183&lt;&gt;0,Journal!D5179,"")</f>
        <v/>
      </c>
      <c r="E5183" s="295" t="str">
        <f>IF(F5183-G5183&lt;&gt;0,Journal!E5179,"")</f>
        <v/>
      </c>
      <c r="F5183" s="296"/>
      <c r="G5183" s="296"/>
      <c r="H5183" s="296">
        <f t="shared" si="80"/>
        <v>0</v>
      </c>
      <c r="I5183" s="311"/>
    </row>
    <row r="5184" spans="2:9" x14ac:dyDescent="0.35">
      <c r="B5184" s="310"/>
      <c r="C5184" s="294" t="str">
        <f>IF(F5184-G5184&lt;&gt;0,Journal!C5180,"")</f>
        <v/>
      </c>
      <c r="D5184" s="66" t="str">
        <f>IF(F5184-G5184&lt;&gt;0,Journal!D5180,"")</f>
        <v/>
      </c>
      <c r="E5184" s="295" t="str">
        <f>IF(F5184-G5184&lt;&gt;0,Journal!E5180,"")</f>
        <v/>
      </c>
      <c r="F5184" s="296"/>
      <c r="G5184" s="296"/>
      <c r="H5184" s="296">
        <f t="shared" si="80"/>
        <v>0</v>
      </c>
      <c r="I5184" s="311"/>
    </row>
    <row r="5185" spans="2:9" x14ac:dyDescent="0.35">
      <c r="B5185" s="310"/>
      <c r="C5185" s="294" t="str">
        <f>IF(F5185-G5185&lt;&gt;0,Journal!C5181,"")</f>
        <v/>
      </c>
      <c r="D5185" s="66" t="str">
        <f>IF(F5185-G5185&lt;&gt;0,Journal!D5181,"")</f>
        <v/>
      </c>
      <c r="E5185" s="295" t="str">
        <f>IF(F5185-G5185&lt;&gt;0,Journal!E5181,"")</f>
        <v/>
      </c>
      <c r="F5185" s="296"/>
      <c r="G5185" s="296"/>
      <c r="H5185" s="296">
        <f t="shared" si="80"/>
        <v>0</v>
      </c>
      <c r="I5185" s="311"/>
    </row>
    <row r="5186" spans="2:9" x14ac:dyDescent="0.35">
      <c r="B5186" s="310"/>
      <c r="C5186" s="294" t="str">
        <f>IF(F5186-G5186&lt;&gt;0,Journal!C5182,"")</f>
        <v/>
      </c>
      <c r="D5186" s="66" t="str">
        <f>IF(F5186-G5186&lt;&gt;0,Journal!D5182,"")</f>
        <v/>
      </c>
      <c r="E5186" s="295" t="str">
        <f>IF(F5186-G5186&lt;&gt;0,Journal!E5182,"")</f>
        <v/>
      </c>
      <c r="F5186" s="296"/>
      <c r="G5186" s="296"/>
      <c r="H5186" s="296">
        <f t="shared" si="80"/>
        <v>0</v>
      </c>
      <c r="I5186" s="311"/>
    </row>
    <row r="5187" spans="2:9" x14ac:dyDescent="0.35">
      <c r="B5187" s="310"/>
      <c r="C5187" s="294" t="str">
        <f>IF(F5187-G5187&lt;&gt;0,Journal!C5183,"")</f>
        <v/>
      </c>
      <c r="D5187" s="66" t="str">
        <f>IF(F5187-G5187&lt;&gt;0,Journal!D5183,"")</f>
        <v/>
      </c>
      <c r="E5187" s="295" t="str">
        <f>IF(F5187-G5187&lt;&gt;0,Journal!E5183,"")</f>
        <v/>
      </c>
      <c r="F5187" s="296"/>
      <c r="G5187" s="296"/>
      <c r="H5187" s="296">
        <f t="shared" si="80"/>
        <v>0</v>
      </c>
      <c r="I5187" s="311"/>
    </row>
    <row r="5188" spans="2:9" x14ac:dyDescent="0.35">
      <c r="B5188" s="310"/>
      <c r="C5188" s="294" t="str">
        <f>IF(F5188-G5188&lt;&gt;0,Journal!C5184,"")</f>
        <v/>
      </c>
      <c r="D5188" s="66" t="str">
        <f>IF(F5188-G5188&lt;&gt;0,Journal!D5184,"")</f>
        <v/>
      </c>
      <c r="E5188" s="295" t="str">
        <f>IF(F5188-G5188&lt;&gt;0,Journal!E5184,"")</f>
        <v/>
      </c>
      <c r="F5188" s="296"/>
      <c r="G5188" s="296"/>
      <c r="H5188" s="296">
        <f t="shared" si="80"/>
        <v>0</v>
      </c>
      <c r="I5188" s="311"/>
    </row>
    <row r="5189" spans="2:9" x14ac:dyDescent="0.35">
      <c r="B5189" s="310"/>
      <c r="C5189" s="294" t="str">
        <f>IF(F5189-G5189&lt;&gt;0,Journal!C5185,"")</f>
        <v/>
      </c>
      <c r="D5189" s="66" t="str">
        <f>IF(F5189-G5189&lt;&gt;0,Journal!D5185,"")</f>
        <v/>
      </c>
      <c r="E5189" s="295" t="str">
        <f>IF(F5189-G5189&lt;&gt;0,Journal!E5185,"")</f>
        <v/>
      </c>
      <c r="F5189" s="296"/>
      <c r="G5189" s="296"/>
      <c r="H5189" s="296">
        <f t="shared" si="80"/>
        <v>0</v>
      </c>
      <c r="I5189" s="311"/>
    </row>
    <row r="5190" spans="2:9" x14ac:dyDescent="0.35">
      <c r="B5190" s="310"/>
      <c r="C5190" s="294" t="str">
        <f>IF(F5190-G5190&lt;&gt;0,Journal!C5186,"")</f>
        <v/>
      </c>
      <c r="D5190" s="66" t="str">
        <f>IF(F5190-G5190&lt;&gt;0,Journal!D5186,"")</f>
        <v/>
      </c>
      <c r="E5190" s="295" t="str">
        <f>IF(F5190-G5190&lt;&gt;0,Journal!E5186,"")</f>
        <v/>
      </c>
      <c r="F5190" s="296"/>
      <c r="G5190" s="296"/>
      <c r="H5190" s="296">
        <f t="shared" si="80"/>
        <v>0</v>
      </c>
      <c r="I5190" s="311"/>
    </row>
    <row r="5191" spans="2:9" x14ac:dyDescent="0.35">
      <c r="B5191" s="310"/>
      <c r="C5191" s="294" t="str">
        <f>IF(F5191-G5191&lt;&gt;0,Journal!C5187,"")</f>
        <v/>
      </c>
      <c r="D5191" s="66" t="str">
        <f>IF(F5191-G5191&lt;&gt;0,Journal!D5187,"")</f>
        <v/>
      </c>
      <c r="E5191" s="295" t="str">
        <f>IF(F5191-G5191&lt;&gt;0,Journal!E5187,"")</f>
        <v/>
      </c>
      <c r="F5191" s="296"/>
      <c r="G5191" s="296"/>
      <c r="H5191" s="296">
        <f t="shared" si="80"/>
        <v>0</v>
      </c>
      <c r="I5191" s="311"/>
    </row>
    <row r="5192" spans="2:9" x14ac:dyDescent="0.35">
      <c r="B5192" s="310"/>
      <c r="C5192" s="294" t="str">
        <f>IF(F5192-G5192&lt;&gt;0,Journal!C5188,"")</f>
        <v/>
      </c>
      <c r="D5192" s="66" t="str">
        <f>IF(F5192-G5192&lt;&gt;0,Journal!D5188,"")</f>
        <v/>
      </c>
      <c r="E5192" s="295" t="str">
        <f>IF(F5192-G5192&lt;&gt;0,Journal!E5188,"")</f>
        <v/>
      </c>
      <c r="F5192" s="296"/>
      <c r="G5192" s="296"/>
      <c r="H5192" s="296">
        <f t="shared" si="80"/>
        <v>0</v>
      </c>
      <c r="I5192" s="311"/>
    </row>
    <row r="5193" spans="2:9" x14ac:dyDescent="0.35">
      <c r="B5193" s="310"/>
      <c r="C5193" s="294" t="str">
        <f>IF(F5193-G5193&lt;&gt;0,Journal!C5189,"")</f>
        <v/>
      </c>
      <c r="D5193" s="66" t="str">
        <f>IF(F5193-G5193&lt;&gt;0,Journal!D5189,"")</f>
        <v/>
      </c>
      <c r="E5193" s="295" t="str">
        <f>IF(F5193-G5193&lt;&gt;0,Journal!E5189,"")</f>
        <v/>
      </c>
      <c r="F5193" s="296"/>
      <c r="G5193" s="296"/>
      <c r="H5193" s="296">
        <f t="shared" si="80"/>
        <v>0</v>
      </c>
      <c r="I5193" s="311"/>
    </row>
    <row r="5194" spans="2:9" x14ac:dyDescent="0.35">
      <c r="B5194" s="310"/>
      <c r="C5194" s="294" t="str">
        <f>IF(F5194-G5194&lt;&gt;0,Journal!C5190,"")</f>
        <v/>
      </c>
      <c r="D5194" s="66" t="str">
        <f>IF(F5194-G5194&lt;&gt;0,Journal!D5190,"")</f>
        <v/>
      </c>
      <c r="E5194" s="295" t="str">
        <f>IF(F5194-G5194&lt;&gt;0,Journal!E5190,"")</f>
        <v/>
      </c>
      <c r="F5194" s="296"/>
      <c r="G5194" s="296"/>
      <c r="H5194" s="296">
        <f t="shared" si="80"/>
        <v>0</v>
      </c>
      <c r="I5194" s="311"/>
    </row>
    <row r="5195" spans="2:9" x14ac:dyDescent="0.35">
      <c r="B5195" s="310"/>
      <c r="C5195" s="294" t="str">
        <f>IF(F5195-G5195&lt;&gt;0,Journal!C5191,"")</f>
        <v/>
      </c>
      <c r="D5195" s="66" t="str">
        <f>IF(F5195-G5195&lt;&gt;0,Journal!D5191,"")</f>
        <v/>
      </c>
      <c r="E5195" s="295" t="str">
        <f>IF(F5195-G5195&lt;&gt;0,Journal!E5191,"")</f>
        <v/>
      </c>
      <c r="F5195" s="296"/>
      <c r="G5195" s="296"/>
      <c r="H5195" s="296">
        <f t="shared" si="80"/>
        <v>0</v>
      </c>
      <c r="I5195" s="311"/>
    </row>
    <row r="5196" spans="2:9" x14ac:dyDescent="0.35">
      <c r="B5196" s="310"/>
      <c r="C5196" s="294" t="str">
        <f>IF(F5196-G5196&lt;&gt;0,Journal!C5192,"")</f>
        <v/>
      </c>
      <c r="D5196" s="66" t="str">
        <f>IF(F5196-G5196&lt;&gt;0,Journal!D5192,"")</f>
        <v/>
      </c>
      <c r="E5196" s="295" t="str">
        <f>IF(F5196-G5196&lt;&gt;0,Journal!E5192,"")</f>
        <v/>
      </c>
      <c r="F5196" s="296"/>
      <c r="G5196" s="296"/>
      <c r="H5196" s="296">
        <f t="shared" si="80"/>
        <v>0</v>
      </c>
      <c r="I5196" s="311"/>
    </row>
    <row r="5197" spans="2:9" x14ac:dyDescent="0.35">
      <c r="B5197" s="310"/>
      <c r="C5197" s="294" t="str">
        <f>IF(F5197-G5197&lt;&gt;0,Journal!C5193,"")</f>
        <v/>
      </c>
      <c r="D5197" s="66" t="str">
        <f>IF(F5197-G5197&lt;&gt;0,Journal!D5193,"")</f>
        <v/>
      </c>
      <c r="E5197" s="295" t="str">
        <f>IF(F5197-G5197&lt;&gt;0,Journal!E5193,"")</f>
        <v/>
      </c>
      <c r="F5197" s="296"/>
      <c r="G5197" s="296"/>
      <c r="H5197" s="296">
        <f t="shared" si="80"/>
        <v>0</v>
      </c>
      <c r="I5197" s="311"/>
    </row>
    <row r="5198" spans="2:9" x14ac:dyDescent="0.35">
      <c r="B5198" s="310"/>
      <c r="C5198" s="294" t="str">
        <f>IF(F5198-G5198&lt;&gt;0,Journal!C5194,"")</f>
        <v/>
      </c>
      <c r="D5198" s="66" t="str">
        <f>IF(F5198-G5198&lt;&gt;0,Journal!D5194,"")</f>
        <v/>
      </c>
      <c r="E5198" s="295" t="str">
        <f>IF(F5198-G5198&lt;&gt;0,Journal!E5194,"")</f>
        <v/>
      </c>
      <c r="F5198" s="296"/>
      <c r="G5198" s="296"/>
      <c r="H5198" s="296">
        <f t="shared" si="80"/>
        <v>0</v>
      </c>
      <c r="I5198" s="311"/>
    </row>
    <row r="5199" spans="2:9" x14ac:dyDescent="0.35">
      <c r="B5199" s="310"/>
      <c r="C5199" s="294" t="str">
        <f>IF(F5199-G5199&lt;&gt;0,Journal!C5195,"")</f>
        <v/>
      </c>
      <c r="D5199" s="66" t="str">
        <f>IF(F5199-G5199&lt;&gt;0,Journal!D5195,"")</f>
        <v/>
      </c>
      <c r="E5199" s="295" t="str">
        <f>IF(F5199-G5199&lt;&gt;0,Journal!E5195,"")</f>
        <v/>
      </c>
      <c r="F5199" s="296"/>
      <c r="G5199" s="296"/>
      <c r="H5199" s="296">
        <f t="shared" si="80"/>
        <v>0</v>
      </c>
      <c r="I5199" s="311"/>
    </row>
    <row r="5200" spans="2:9" x14ac:dyDescent="0.35">
      <c r="B5200" s="310"/>
      <c r="C5200" s="294" t="str">
        <f>IF(F5200-G5200&lt;&gt;0,Journal!C5196,"")</f>
        <v/>
      </c>
      <c r="D5200" s="66" t="str">
        <f>IF(F5200-G5200&lt;&gt;0,Journal!D5196,"")</f>
        <v/>
      </c>
      <c r="E5200" s="295" t="str">
        <f>IF(F5200-G5200&lt;&gt;0,Journal!E5196,"")</f>
        <v/>
      </c>
      <c r="F5200" s="296"/>
      <c r="G5200" s="296"/>
      <c r="H5200" s="296">
        <f t="shared" ref="H5200:H5263" si="81">IF($F$9="Debit",(H5199+F5200-G5200),(H5199+G5200-F5200))</f>
        <v>0</v>
      </c>
      <c r="I5200" s="311"/>
    </row>
    <row r="5201" spans="2:9" x14ac:dyDescent="0.35">
      <c r="B5201" s="310"/>
      <c r="C5201" s="294" t="str">
        <f>IF(F5201-G5201&lt;&gt;0,Journal!C5197,"")</f>
        <v/>
      </c>
      <c r="D5201" s="66" t="str">
        <f>IF(F5201-G5201&lt;&gt;0,Journal!D5197,"")</f>
        <v/>
      </c>
      <c r="E5201" s="295" t="str">
        <f>IF(F5201-G5201&lt;&gt;0,Journal!E5197,"")</f>
        <v/>
      </c>
      <c r="F5201" s="296"/>
      <c r="G5201" s="296"/>
      <c r="H5201" s="296">
        <f t="shared" si="81"/>
        <v>0</v>
      </c>
      <c r="I5201" s="311"/>
    </row>
    <row r="5202" spans="2:9" x14ac:dyDescent="0.35">
      <c r="B5202" s="310"/>
      <c r="C5202" s="294" t="str">
        <f>IF(F5202-G5202&lt;&gt;0,Journal!C5198,"")</f>
        <v/>
      </c>
      <c r="D5202" s="66" t="str">
        <f>IF(F5202-G5202&lt;&gt;0,Journal!D5198,"")</f>
        <v/>
      </c>
      <c r="E5202" s="295" t="str">
        <f>IF(F5202-G5202&lt;&gt;0,Journal!E5198,"")</f>
        <v/>
      </c>
      <c r="F5202" s="296"/>
      <c r="G5202" s="296"/>
      <c r="H5202" s="296">
        <f t="shared" si="81"/>
        <v>0</v>
      </c>
      <c r="I5202" s="311"/>
    </row>
    <row r="5203" spans="2:9" x14ac:dyDescent="0.35">
      <c r="B5203" s="310"/>
      <c r="C5203" s="294" t="str">
        <f>IF(F5203-G5203&lt;&gt;0,Journal!C5199,"")</f>
        <v/>
      </c>
      <c r="D5203" s="66" t="str">
        <f>IF(F5203-G5203&lt;&gt;0,Journal!D5199,"")</f>
        <v/>
      </c>
      <c r="E5203" s="295" t="str">
        <f>IF(F5203-G5203&lt;&gt;0,Journal!E5199,"")</f>
        <v/>
      </c>
      <c r="F5203" s="296"/>
      <c r="G5203" s="296"/>
      <c r="H5203" s="296">
        <f t="shared" si="81"/>
        <v>0</v>
      </c>
      <c r="I5203" s="311"/>
    </row>
    <row r="5204" spans="2:9" x14ac:dyDescent="0.35">
      <c r="B5204" s="310"/>
      <c r="C5204" s="294" t="str">
        <f>IF(F5204-G5204&lt;&gt;0,Journal!C5200,"")</f>
        <v/>
      </c>
      <c r="D5204" s="66" t="str">
        <f>IF(F5204-G5204&lt;&gt;0,Journal!D5200,"")</f>
        <v/>
      </c>
      <c r="E5204" s="295" t="str">
        <f>IF(F5204-G5204&lt;&gt;0,Journal!E5200,"")</f>
        <v/>
      </c>
      <c r="F5204" s="296"/>
      <c r="G5204" s="296"/>
      <c r="H5204" s="296">
        <f t="shared" si="81"/>
        <v>0</v>
      </c>
      <c r="I5204" s="311"/>
    </row>
    <row r="5205" spans="2:9" x14ac:dyDescent="0.35">
      <c r="B5205" s="310"/>
      <c r="C5205" s="294" t="str">
        <f>IF(F5205-G5205&lt;&gt;0,Journal!C5201,"")</f>
        <v/>
      </c>
      <c r="D5205" s="66" t="str">
        <f>IF(F5205-G5205&lt;&gt;0,Journal!D5201,"")</f>
        <v/>
      </c>
      <c r="E5205" s="295" t="str">
        <f>IF(F5205-G5205&lt;&gt;0,Journal!E5201,"")</f>
        <v/>
      </c>
      <c r="F5205" s="296"/>
      <c r="G5205" s="296"/>
      <c r="H5205" s="296">
        <f t="shared" si="81"/>
        <v>0</v>
      </c>
      <c r="I5205" s="311"/>
    </row>
    <row r="5206" spans="2:9" x14ac:dyDescent="0.35">
      <c r="B5206" s="310"/>
      <c r="C5206" s="294" t="str">
        <f>IF(F5206-G5206&lt;&gt;0,Journal!C5202,"")</f>
        <v/>
      </c>
      <c r="D5206" s="66" t="str">
        <f>IF(F5206-G5206&lt;&gt;0,Journal!D5202,"")</f>
        <v/>
      </c>
      <c r="E5206" s="295" t="str">
        <f>IF(F5206-G5206&lt;&gt;0,Journal!E5202,"")</f>
        <v/>
      </c>
      <c r="F5206" s="296"/>
      <c r="G5206" s="296"/>
      <c r="H5206" s="296">
        <f t="shared" si="81"/>
        <v>0</v>
      </c>
      <c r="I5206" s="311"/>
    </row>
    <row r="5207" spans="2:9" x14ac:dyDescent="0.35">
      <c r="B5207" s="310"/>
      <c r="C5207" s="294" t="str">
        <f>IF(F5207-G5207&lt;&gt;0,Journal!C5203,"")</f>
        <v/>
      </c>
      <c r="D5207" s="66" t="str">
        <f>IF(F5207-G5207&lt;&gt;0,Journal!D5203,"")</f>
        <v/>
      </c>
      <c r="E5207" s="295" t="str">
        <f>IF(F5207-G5207&lt;&gt;0,Journal!E5203,"")</f>
        <v/>
      </c>
      <c r="F5207" s="296"/>
      <c r="G5207" s="296"/>
      <c r="H5207" s="296">
        <f t="shared" si="81"/>
        <v>0</v>
      </c>
      <c r="I5207" s="311"/>
    </row>
    <row r="5208" spans="2:9" x14ac:dyDescent="0.35">
      <c r="B5208" s="310"/>
      <c r="C5208" s="294" t="str">
        <f>IF(F5208-G5208&lt;&gt;0,Journal!C5204,"")</f>
        <v/>
      </c>
      <c r="D5208" s="66" t="str">
        <f>IF(F5208-G5208&lt;&gt;0,Journal!D5204,"")</f>
        <v/>
      </c>
      <c r="E5208" s="295" t="str">
        <f>IF(F5208-G5208&lt;&gt;0,Journal!E5204,"")</f>
        <v/>
      </c>
      <c r="F5208" s="296"/>
      <c r="G5208" s="296"/>
      <c r="H5208" s="296">
        <f t="shared" si="81"/>
        <v>0</v>
      </c>
      <c r="I5208" s="311"/>
    </row>
    <row r="5209" spans="2:9" x14ac:dyDescent="0.35">
      <c r="B5209" s="310"/>
      <c r="C5209" s="294" t="str">
        <f>IF(F5209-G5209&lt;&gt;0,Journal!C5205,"")</f>
        <v/>
      </c>
      <c r="D5209" s="66" t="str">
        <f>IF(F5209-G5209&lt;&gt;0,Journal!D5205,"")</f>
        <v/>
      </c>
      <c r="E5209" s="295" t="str">
        <f>IF(F5209-G5209&lt;&gt;0,Journal!E5205,"")</f>
        <v/>
      </c>
      <c r="F5209" s="296"/>
      <c r="G5209" s="296"/>
      <c r="H5209" s="296">
        <f t="shared" si="81"/>
        <v>0</v>
      </c>
      <c r="I5209" s="311"/>
    </row>
    <row r="5210" spans="2:9" x14ac:dyDescent="0.35">
      <c r="B5210" s="310"/>
      <c r="C5210" s="294" t="str">
        <f>IF(F5210-G5210&lt;&gt;0,Journal!C5206,"")</f>
        <v/>
      </c>
      <c r="D5210" s="66" t="str">
        <f>IF(F5210-G5210&lt;&gt;0,Journal!D5206,"")</f>
        <v/>
      </c>
      <c r="E5210" s="295" t="str">
        <f>IF(F5210-G5210&lt;&gt;0,Journal!E5206,"")</f>
        <v/>
      </c>
      <c r="F5210" s="296"/>
      <c r="G5210" s="296"/>
      <c r="H5210" s="296">
        <f t="shared" si="81"/>
        <v>0</v>
      </c>
      <c r="I5210" s="311"/>
    </row>
    <row r="5211" spans="2:9" x14ac:dyDescent="0.35">
      <c r="B5211" s="310"/>
      <c r="C5211" s="294" t="str">
        <f>IF(F5211-G5211&lt;&gt;0,Journal!C5207,"")</f>
        <v/>
      </c>
      <c r="D5211" s="66" t="str">
        <f>IF(F5211-G5211&lt;&gt;0,Journal!D5207,"")</f>
        <v/>
      </c>
      <c r="E5211" s="295" t="str">
        <f>IF(F5211-G5211&lt;&gt;0,Journal!E5207,"")</f>
        <v/>
      </c>
      <c r="F5211" s="296"/>
      <c r="G5211" s="296"/>
      <c r="H5211" s="296">
        <f t="shared" si="81"/>
        <v>0</v>
      </c>
      <c r="I5211" s="311"/>
    </row>
    <row r="5212" spans="2:9" x14ac:dyDescent="0.35">
      <c r="B5212" s="310"/>
      <c r="C5212" s="294" t="str">
        <f>IF(F5212-G5212&lt;&gt;0,Journal!C5208,"")</f>
        <v/>
      </c>
      <c r="D5212" s="66" t="str">
        <f>IF(F5212-G5212&lt;&gt;0,Journal!D5208,"")</f>
        <v/>
      </c>
      <c r="E5212" s="295" t="str">
        <f>IF(F5212-G5212&lt;&gt;0,Journal!E5208,"")</f>
        <v/>
      </c>
      <c r="F5212" s="296"/>
      <c r="G5212" s="296"/>
      <c r="H5212" s="296">
        <f t="shared" si="81"/>
        <v>0</v>
      </c>
      <c r="I5212" s="311"/>
    </row>
    <row r="5213" spans="2:9" x14ac:dyDescent="0.35">
      <c r="B5213" s="310"/>
      <c r="C5213" s="294" t="str">
        <f>IF(F5213-G5213&lt;&gt;0,Journal!C5209,"")</f>
        <v/>
      </c>
      <c r="D5213" s="66" t="str">
        <f>IF(F5213-G5213&lt;&gt;0,Journal!D5209,"")</f>
        <v/>
      </c>
      <c r="E5213" s="295" t="str">
        <f>IF(F5213-G5213&lt;&gt;0,Journal!E5209,"")</f>
        <v/>
      </c>
      <c r="F5213" s="296"/>
      <c r="G5213" s="296"/>
      <c r="H5213" s="296">
        <f t="shared" si="81"/>
        <v>0</v>
      </c>
      <c r="I5213" s="311"/>
    </row>
    <row r="5214" spans="2:9" x14ac:dyDescent="0.35">
      <c r="B5214" s="310"/>
      <c r="C5214" s="294" t="str">
        <f>IF(F5214-G5214&lt;&gt;0,Journal!C5210,"")</f>
        <v/>
      </c>
      <c r="D5214" s="66" t="str">
        <f>IF(F5214-G5214&lt;&gt;0,Journal!D5210,"")</f>
        <v/>
      </c>
      <c r="E5214" s="295" t="str">
        <f>IF(F5214-G5214&lt;&gt;0,Journal!E5210,"")</f>
        <v/>
      </c>
      <c r="F5214" s="296"/>
      <c r="G5214" s="296"/>
      <c r="H5214" s="296">
        <f t="shared" si="81"/>
        <v>0</v>
      </c>
      <c r="I5214" s="311"/>
    </row>
    <row r="5215" spans="2:9" x14ac:dyDescent="0.35">
      <c r="B5215" s="310"/>
      <c r="C5215" s="294" t="str">
        <f>IF(F5215-G5215&lt;&gt;0,Journal!C5211,"")</f>
        <v/>
      </c>
      <c r="D5215" s="66" t="str">
        <f>IF(F5215-G5215&lt;&gt;0,Journal!D5211,"")</f>
        <v/>
      </c>
      <c r="E5215" s="295" t="str">
        <f>IF(F5215-G5215&lt;&gt;0,Journal!E5211,"")</f>
        <v/>
      </c>
      <c r="F5215" s="296"/>
      <c r="G5215" s="296"/>
      <c r="H5215" s="296">
        <f t="shared" si="81"/>
        <v>0</v>
      </c>
      <c r="I5215" s="311"/>
    </row>
    <row r="5216" spans="2:9" x14ac:dyDescent="0.35">
      <c r="B5216" s="310"/>
      <c r="C5216" s="294" t="str">
        <f>IF(F5216-G5216&lt;&gt;0,Journal!C5212,"")</f>
        <v/>
      </c>
      <c r="D5216" s="66" t="str">
        <f>IF(F5216-G5216&lt;&gt;0,Journal!D5212,"")</f>
        <v/>
      </c>
      <c r="E5216" s="295" t="str">
        <f>IF(F5216-G5216&lt;&gt;0,Journal!E5212,"")</f>
        <v/>
      </c>
      <c r="F5216" s="296"/>
      <c r="G5216" s="296"/>
      <c r="H5216" s="296">
        <f t="shared" si="81"/>
        <v>0</v>
      </c>
      <c r="I5216" s="311"/>
    </row>
    <row r="5217" spans="2:9" x14ac:dyDescent="0.35">
      <c r="B5217" s="310"/>
      <c r="C5217" s="294" t="str">
        <f>IF(F5217-G5217&lt;&gt;0,Journal!C5213,"")</f>
        <v/>
      </c>
      <c r="D5217" s="66" t="str">
        <f>IF(F5217-G5217&lt;&gt;0,Journal!D5213,"")</f>
        <v/>
      </c>
      <c r="E5217" s="295" t="str">
        <f>IF(F5217-G5217&lt;&gt;0,Journal!E5213,"")</f>
        <v/>
      </c>
      <c r="F5217" s="296"/>
      <c r="G5217" s="296"/>
      <c r="H5217" s="296">
        <f t="shared" si="81"/>
        <v>0</v>
      </c>
      <c r="I5217" s="311"/>
    </row>
    <row r="5218" spans="2:9" x14ac:dyDescent="0.35">
      <c r="B5218" s="310"/>
      <c r="C5218" s="294" t="str">
        <f>IF(F5218-G5218&lt;&gt;0,Journal!C5214,"")</f>
        <v/>
      </c>
      <c r="D5218" s="66" t="str">
        <f>IF(F5218-G5218&lt;&gt;0,Journal!D5214,"")</f>
        <v/>
      </c>
      <c r="E5218" s="295" t="str">
        <f>IF(F5218-G5218&lt;&gt;0,Journal!E5214,"")</f>
        <v/>
      </c>
      <c r="F5218" s="296"/>
      <c r="G5218" s="296"/>
      <c r="H5218" s="296">
        <f t="shared" si="81"/>
        <v>0</v>
      </c>
      <c r="I5218" s="311"/>
    </row>
    <row r="5219" spans="2:9" x14ac:dyDescent="0.35">
      <c r="B5219" s="310"/>
      <c r="C5219" s="294" t="str">
        <f>IF(F5219-G5219&lt;&gt;0,Journal!C5215,"")</f>
        <v/>
      </c>
      <c r="D5219" s="66" t="str">
        <f>IF(F5219-G5219&lt;&gt;0,Journal!D5215,"")</f>
        <v/>
      </c>
      <c r="E5219" s="295" t="str">
        <f>IF(F5219-G5219&lt;&gt;0,Journal!E5215,"")</f>
        <v/>
      </c>
      <c r="F5219" s="296"/>
      <c r="G5219" s="296"/>
      <c r="H5219" s="296">
        <f t="shared" si="81"/>
        <v>0</v>
      </c>
      <c r="I5219" s="311"/>
    </row>
    <row r="5220" spans="2:9" x14ac:dyDescent="0.35">
      <c r="B5220" s="310"/>
      <c r="C5220" s="294" t="str">
        <f>IF(F5220-G5220&lt;&gt;0,Journal!C5216,"")</f>
        <v/>
      </c>
      <c r="D5220" s="66" t="str">
        <f>IF(F5220-G5220&lt;&gt;0,Journal!D5216,"")</f>
        <v/>
      </c>
      <c r="E5220" s="295" t="str">
        <f>IF(F5220-G5220&lt;&gt;0,Journal!E5216,"")</f>
        <v/>
      </c>
      <c r="F5220" s="296"/>
      <c r="G5220" s="296"/>
      <c r="H5220" s="296">
        <f t="shared" si="81"/>
        <v>0</v>
      </c>
      <c r="I5220" s="311"/>
    </row>
    <row r="5221" spans="2:9" x14ac:dyDescent="0.35">
      <c r="B5221" s="310"/>
      <c r="C5221" s="294" t="str">
        <f>IF(F5221-G5221&lt;&gt;0,Journal!C5217,"")</f>
        <v/>
      </c>
      <c r="D5221" s="66" t="str">
        <f>IF(F5221-G5221&lt;&gt;0,Journal!D5217,"")</f>
        <v/>
      </c>
      <c r="E5221" s="295" t="str">
        <f>IF(F5221-G5221&lt;&gt;0,Journal!E5217,"")</f>
        <v/>
      </c>
      <c r="F5221" s="296"/>
      <c r="G5221" s="296"/>
      <c r="H5221" s="296">
        <f t="shared" si="81"/>
        <v>0</v>
      </c>
      <c r="I5221" s="311"/>
    </row>
    <row r="5222" spans="2:9" x14ac:dyDescent="0.35">
      <c r="B5222" s="310"/>
      <c r="C5222" s="294" t="str">
        <f>IF(F5222-G5222&lt;&gt;0,Journal!C5218,"")</f>
        <v/>
      </c>
      <c r="D5222" s="66" t="str">
        <f>IF(F5222-G5222&lt;&gt;0,Journal!D5218,"")</f>
        <v/>
      </c>
      <c r="E5222" s="295" t="str">
        <f>IF(F5222-G5222&lt;&gt;0,Journal!E5218,"")</f>
        <v/>
      </c>
      <c r="F5222" s="296"/>
      <c r="G5222" s="296"/>
      <c r="H5222" s="296">
        <f t="shared" si="81"/>
        <v>0</v>
      </c>
      <c r="I5222" s="311"/>
    </row>
    <row r="5223" spans="2:9" x14ac:dyDescent="0.35">
      <c r="B5223" s="310"/>
      <c r="C5223" s="294" t="str">
        <f>IF(F5223-G5223&lt;&gt;0,Journal!C5219,"")</f>
        <v/>
      </c>
      <c r="D5223" s="66" t="str">
        <f>IF(F5223-G5223&lt;&gt;0,Journal!D5219,"")</f>
        <v/>
      </c>
      <c r="E5223" s="295" t="str">
        <f>IF(F5223-G5223&lt;&gt;0,Journal!E5219,"")</f>
        <v/>
      </c>
      <c r="F5223" s="296"/>
      <c r="G5223" s="296"/>
      <c r="H5223" s="296">
        <f t="shared" si="81"/>
        <v>0</v>
      </c>
      <c r="I5223" s="311"/>
    </row>
    <row r="5224" spans="2:9" x14ac:dyDescent="0.35">
      <c r="B5224" s="310"/>
      <c r="C5224" s="294" t="str">
        <f>IF(F5224-G5224&lt;&gt;0,Journal!C5220,"")</f>
        <v/>
      </c>
      <c r="D5224" s="66" t="str">
        <f>IF(F5224-G5224&lt;&gt;0,Journal!D5220,"")</f>
        <v/>
      </c>
      <c r="E5224" s="295" t="str">
        <f>IF(F5224-G5224&lt;&gt;0,Journal!E5220,"")</f>
        <v/>
      </c>
      <c r="F5224" s="296"/>
      <c r="G5224" s="296"/>
      <c r="H5224" s="296">
        <f t="shared" si="81"/>
        <v>0</v>
      </c>
      <c r="I5224" s="311"/>
    </row>
    <row r="5225" spans="2:9" x14ac:dyDescent="0.35">
      <c r="B5225" s="310"/>
      <c r="C5225" s="294" t="str">
        <f>IF(F5225-G5225&lt;&gt;0,Journal!C5221,"")</f>
        <v/>
      </c>
      <c r="D5225" s="66" t="str">
        <f>IF(F5225-G5225&lt;&gt;0,Journal!D5221,"")</f>
        <v/>
      </c>
      <c r="E5225" s="295" t="str">
        <f>IF(F5225-G5225&lt;&gt;0,Journal!E5221,"")</f>
        <v/>
      </c>
      <c r="F5225" s="296"/>
      <c r="G5225" s="296"/>
      <c r="H5225" s="296">
        <f t="shared" si="81"/>
        <v>0</v>
      </c>
      <c r="I5225" s="311"/>
    </row>
    <row r="5226" spans="2:9" x14ac:dyDescent="0.35">
      <c r="B5226" s="310"/>
      <c r="C5226" s="294" t="str">
        <f>IF(F5226-G5226&lt;&gt;0,Journal!C5222,"")</f>
        <v/>
      </c>
      <c r="D5226" s="66" t="str">
        <f>IF(F5226-G5226&lt;&gt;0,Journal!D5222,"")</f>
        <v/>
      </c>
      <c r="E5226" s="295" t="str">
        <f>IF(F5226-G5226&lt;&gt;0,Journal!E5222,"")</f>
        <v/>
      </c>
      <c r="F5226" s="296"/>
      <c r="G5226" s="296"/>
      <c r="H5226" s="296">
        <f t="shared" si="81"/>
        <v>0</v>
      </c>
      <c r="I5226" s="311"/>
    </row>
    <row r="5227" spans="2:9" x14ac:dyDescent="0.35">
      <c r="B5227" s="310"/>
      <c r="C5227" s="294" t="str">
        <f>IF(F5227-G5227&lt;&gt;0,Journal!C5223,"")</f>
        <v/>
      </c>
      <c r="D5227" s="66" t="str">
        <f>IF(F5227-G5227&lt;&gt;0,Journal!D5223,"")</f>
        <v/>
      </c>
      <c r="E5227" s="295" t="str">
        <f>IF(F5227-G5227&lt;&gt;0,Journal!E5223,"")</f>
        <v/>
      </c>
      <c r="F5227" s="296"/>
      <c r="G5227" s="296"/>
      <c r="H5227" s="296">
        <f t="shared" si="81"/>
        <v>0</v>
      </c>
      <c r="I5227" s="311"/>
    </row>
    <row r="5228" spans="2:9" x14ac:dyDescent="0.35">
      <c r="B5228" s="310"/>
      <c r="C5228" s="294" t="str">
        <f>IF(F5228-G5228&lt;&gt;0,Journal!C5224,"")</f>
        <v/>
      </c>
      <c r="D5228" s="66" t="str">
        <f>IF(F5228-G5228&lt;&gt;0,Journal!D5224,"")</f>
        <v/>
      </c>
      <c r="E5228" s="295" t="str">
        <f>IF(F5228-G5228&lt;&gt;0,Journal!E5224,"")</f>
        <v/>
      </c>
      <c r="F5228" s="296"/>
      <c r="G5228" s="296"/>
      <c r="H5228" s="296">
        <f t="shared" si="81"/>
        <v>0</v>
      </c>
      <c r="I5228" s="311"/>
    </row>
    <row r="5229" spans="2:9" x14ac:dyDescent="0.35">
      <c r="B5229" s="310"/>
      <c r="C5229" s="294" t="str">
        <f>IF(F5229-G5229&lt;&gt;0,Journal!C5225,"")</f>
        <v/>
      </c>
      <c r="D5229" s="66" t="str">
        <f>IF(F5229-G5229&lt;&gt;0,Journal!D5225,"")</f>
        <v/>
      </c>
      <c r="E5229" s="295" t="str">
        <f>IF(F5229-G5229&lt;&gt;0,Journal!E5225,"")</f>
        <v/>
      </c>
      <c r="F5229" s="296"/>
      <c r="G5229" s="296"/>
      <c r="H5229" s="296">
        <f t="shared" si="81"/>
        <v>0</v>
      </c>
      <c r="I5229" s="311"/>
    </row>
    <row r="5230" spans="2:9" x14ac:dyDescent="0.35">
      <c r="B5230" s="310"/>
      <c r="C5230" s="294" t="str">
        <f>IF(F5230-G5230&lt;&gt;0,Journal!C5226,"")</f>
        <v/>
      </c>
      <c r="D5230" s="66" t="str">
        <f>IF(F5230-G5230&lt;&gt;0,Journal!D5226,"")</f>
        <v/>
      </c>
      <c r="E5230" s="295" t="str">
        <f>IF(F5230-G5230&lt;&gt;0,Journal!E5226,"")</f>
        <v/>
      </c>
      <c r="F5230" s="296"/>
      <c r="G5230" s="296"/>
      <c r="H5230" s="296">
        <f t="shared" si="81"/>
        <v>0</v>
      </c>
      <c r="I5230" s="311"/>
    </row>
    <row r="5231" spans="2:9" x14ac:dyDescent="0.35">
      <c r="B5231" s="310"/>
      <c r="C5231" s="294" t="str">
        <f>IF(F5231-G5231&lt;&gt;0,Journal!C5227,"")</f>
        <v/>
      </c>
      <c r="D5231" s="66" t="str">
        <f>IF(F5231-G5231&lt;&gt;0,Journal!D5227,"")</f>
        <v/>
      </c>
      <c r="E5231" s="295" t="str">
        <f>IF(F5231-G5231&lt;&gt;0,Journal!E5227,"")</f>
        <v/>
      </c>
      <c r="F5231" s="296"/>
      <c r="G5231" s="296"/>
      <c r="H5231" s="296">
        <f t="shared" si="81"/>
        <v>0</v>
      </c>
      <c r="I5231" s="311"/>
    </row>
    <row r="5232" spans="2:9" x14ac:dyDescent="0.35">
      <c r="B5232" s="310"/>
      <c r="C5232" s="294" t="str">
        <f>IF(F5232-G5232&lt;&gt;0,Journal!C5228,"")</f>
        <v/>
      </c>
      <c r="D5232" s="66" t="str">
        <f>IF(F5232-G5232&lt;&gt;0,Journal!D5228,"")</f>
        <v/>
      </c>
      <c r="E5232" s="295" t="str">
        <f>IF(F5232-G5232&lt;&gt;0,Journal!E5228,"")</f>
        <v/>
      </c>
      <c r="F5232" s="296"/>
      <c r="G5232" s="296"/>
      <c r="H5232" s="296">
        <f t="shared" si="81"/>
        <v>0</v>
      </c>
      <c r="I5232" s="311"/>
    </row>
    <row r="5233" spans="2:9" x14ac:dyDescent="0.35">
      <c r="B5233" s="310"/>
      <c r="C5233" s="294" t="str">
        <f>IF(F5233-G5233&lt;&gt;0,Journal!C5229,"")</f>
        <v/>
      </c>
      <c r="D5233" s="66" t="str">
        <f>IF(F5233-G5233&lt;&gt;0,Journal!D5229,"")</f>
        <v/>
      </c>
      <c r="E5233" s="295" t="str">
        <f>IF(F5233-G5233&lt;&gt;0,Journal!E5229,"")</f>
        <v/>
      </c>
      <c r="F5233" s="296"/>
      <c r="G5233" s="296"/>
      <c r="H5233" s="296">
        <f t="shared" si="81"/>
        <v>0</v>
      </c>
      <c r="I5233" s="311"/>
    </row>
    <row r="5234" spans="2:9" x14ac:dyDescent="0.35">
      <c r="B5234" s="310"/>
      <c r="C5234" s="294" t="str">
        <f>IF(F5234-G5234&lt;&gt;0,Journal!C5230,"")</f>
        <v/>
      </c>
      <c r="D5234" s="66" t="str">
        <f>IF(F5234-G5234&lt;&gt;0,Journal!D5230,"")</f>
        <v/>
      </c>
      <c r="E5234" s="295" t="str">
        <f>IF(F5234-G5234&lt;&gt;0,Journal!E5230,"")</f>
        <v/>
      </c>
      <c r="F5234" s="296"/>
      <c r="G5234" s="296"/>
      <c r="H5234" s="296">
        <f t="shared" si="81"/>
        <v>0</v>
      </c>
      <c r="I5234" s="311"/>
    </row>
    <row r="5235" spans="2:9" x14ac:dyDescent="0.35">
      <c r="B5235" s="310"/>
      <c r="C5235" s="294" t="str">
        <f>IF(F5235-G5235&lt;&gt;0,Journal!C5231,"")</f>
        <v/>
      </c>
      <c r="D5235" s="66" t="str">
        <f>IF(F5235-G5235&lt;&gt;0,Journal!D5231,"")</f>
        <v/>
      </c>
      <c r="E5235" s="295" t="str">
        <f>IF(F5235-G5235&lt;&gt;0,Journal!E5231,"")</f>
        <v/>
      </c>
      <c r="F5235" s="296"/>
      <c r="G5235" s="296"/>
      <c r="H5235" s="296">
        <f t="shared" si="81"/>
        <v>0</v>
      </c>
      <c r="I5235" s="311"/>
    </row>
    <row r="5236" spans="2:9" x14ac:dyDescent="0.35">
      <c r="B5236" s="310"/>
      <c r="C5236" s="294" t="str">
        <f>IF(F5236-G5236&lt;&gt;0,Journal!C5232,"")</f>
        <v/>
      </c>
      <c r="D5236" s="66" t="str">
        <f>IF(F5236-G5236&lt;&gt;0,Journal!D5232,"")</f>
        <v/>
      </c>
      <c r="E5236" s="295" t="str">
        <f>IF(F5236-G5236&lt;&gt;0,Journal!E5232,"")</f>
        <v/>
      </c>
      <c r="F5236" s="296"/>
      <c r="G5236" s="296"/>
      <c r="H5236" s="296">
        <f t="shared" si="81"/>
        <v>0</v>
      </c>
      <c r="I5236" s="311"/>
    </row>
    <row r="5237" spans="2:9" x14ac:dyDescent="0.35">
      <c r="B5237" s="310"/>
      <c r="C5237" s="294" t="str">
        <f>IF(F5237-G5237&lt;&gt;0,Journal!C5233,"")</f>
        <v/>
      </c>
      <c r="D5237" s="66" t="str">
        <f>IF(F5237-G5237&lt;&gt;0,Journal!D5233,"")</f>
        <v/>
      </c>
      <c r="E5237" s="295" t="str">
        <f>IF(F5237-G5237&lt;&gt;0,Journal!E5233,"")</f>
        <v/>
      </c>
      <c r="F5237" s="296"/>
      <c r="G5237" s="296"/>
      <c r="H5237" s="296">
        <f t="shared" si="81"/>
        <v>0</v>
      </c>
      <c r="I5237" s="311"/>
    </row>
    <row r="5238" spans="2:9" x14ac:dyDescent="0.35">
      <c r="B5238" s="310"/>
      <c r="C5238" s="294" t="str">
        <f>IF(F5238-G5238&lt;&gt;0,Journal!C5234,"")</f>
        <v/>
      </c>
      <c r="D5238" s="66" t="str">
        <f>IF(F5238-G5238&lt;&gt;0,Journal!D5234,"")</f>
        <v/>
      </c>
      <c r="E5238" s="295" t="str">
        <f>IF(F5238-G5238&lt;&gt;0,Journal!E5234,"")</f>
        <v/>
      </c>
      <c r="F5238" s="296"/>
      <c r="G5238" s="296"/>
      <c r="H5238" s="296">
        <f t="shared" si="81"/>
        <v>0</v>
      </c>
      <c r="I5238" s="311"/>
    </row>
    <row r="5239" spans="2:9" x14ac:dyDescent="0.35">
      <c r="B5239" s="310"/>
      <c r="C5239" s="294" t="str">
        <f>IF(F5239-G5239&lt;&gt;0,Journal!C5235,"")</f>
        <v/>
      </c>
      <c r="D5239" s="66" t="str">
        <f>IF(F5239-G5239&lt;&gt;0,Journal!D5235,"")</f>
        <v/>
      </c>
      <c r="E5239" s="295" t="str">
        <f>IF(F5239-G5239&lt;&gt;0,Journal!E5235,"")</f>
        <v/>
      </c>
      <c r="F5239" s="296"/>
      <c r="G5239" s="296"/>
      <c r="H5239" s="296">
        <f t="shared" si="81"/>
        <v>0</v>
      </c>
      <c r="I5239" s="311"/>
    </row>
    <row r="5240" spans="2:9" x14ac:dyDescent="0.35">
      <c r="B5240" s="310"/>
      <c r="C5240" s="294" t="str">
        <f>IF(F5240-G5240&lt;&gt;0,Journal!C5236,"")</f>
        <v/>
      </c>
      <c r="D5240" s="66" t="str">
        <f>IF(F5240-G5240&lt;&gt;0,Journal!D5236,"")</f>
        <v/>
      </c>
      <c r="E5240" s="295" t="str">
        <f>IF(F5240-G5240&lt;&gt;0,Journal!E5236,"")</f>
        <v/>
      </c>
      <c r="F5240" s="296"/>
      <c r="G5240" s="296"/>
      <c r="H5240" s="296">
        <f t="shared" si="81"/>
        <v>0</v>
      </c>
      <c r="I5240" s="311"/>
    </row>
    <row r="5241" spans="2:9" x14ac:dyDescent="0.35">
      <c r="B5241" s="310"/>
      <c r="C5241" s="294" t="str">
        <f>IF(F5241-G5241&lt;&gt;0,Journal!C5237,"")</f>
        <v/>
      </c>
      <c r="D5241" s="66" t="str">
        <f>IF(F5241-G5241&lt;&gt;0,Journal!D5237,"")</f>
        <v/>
      </c>
      <c r="E5241" s="295" t="str">
        <f>IF(F5241-G5241&lt;&gt;0,Journal!E5237,"")</f>
        <v/>
      </c>
      <c r="F5241" s="296"/>
      <c r="G5241" s="296"/>
      <c r="H5241" s="296">
        <f t="shared" si="81"/>
        <v>0</v>
      </c>
      <c r="I5241" s="311"/>
    </row>
    <row r="5242" spans="2:9" x14ac:dyDescent="0.35">
      <c r="B5242" s="310"/>
      <c r="C5242" s="294" t="str">
        <f>IF(F5242-G5242&lt;&gt;0,Journal!C5238,"")</f>
        <v/>
      </c>
      <c r="D5242" s="66" t="str">
        <f>IF(F5242-G5242&lt;&gt;0,Journal!D5238,"")</f>
        <v/>
      </c>
      <c r="E5242" s="295" t="str">
        <f>IF(F5242-G5242&lt;&gt;0,Journal!E5238,"")</f>
        <v/>
      </c>
      <c r="F5242" s="296"/>
      <c r="G5242" s="296"/>
      <c r="H5242" s="296">
        <f t="shared" si="81"/>
        <v>0</v>
      </c>
      <c r="I5242" s="311"/>
    </row>
    <row r="5243" spans="2:9" x14ac:dyDescent="0.35">
      <c r="B5243" s="310"/>
      <c r="C5243" s="294" t="str">
        <f>IF(F5243-G5243&lt;&gt;0,Journal!C5239,"")</f>
        <v/>
      </c>
      <c r="D5243" s="66" t="str">
        <f>IF(F5243-G5243&lt;&gt;0,Journal!D5239,"")</f>
        <v/>
      </c>
      <c r="E5243" s="295" t="str">
        <f>IF(F5243-G5243&lt;&gt;0,Journal!E5239,"")</f>
        <v/>
      </c>
      <c r="F5243" s="296"/>
      <c r="G5243" s="296"/>
      <c r="H5243" s="296">
        <f t="shared" si="81"/>
        <v>0</v>
      </c>
      <c r="I5243" s="311"/>
    </row>
    <row r="5244" spans="2:9" x14ac:dyDescent="0.35">
      <c r="B5244" s="310"/>
      <c r="C5244" s="294" t="str">
        <f>IF(F5244-G5244&lt;&gt;0,Journal!C5240,"")</f>
        <v/>
      </c>
      <c r="D5244" s="66" t="str">
        <f>IF(F5244-G5244&lt;&gt;0,Journal!D5240,"")</f>
        <v/>
      </c>
      <c r="E5244" s="295" t="str">
        <f>IF(F5244-G5244&lt;&gt;0,Journal!E5240,"")</f>
        <v/>
      </c>
      <c r="F5244" s="296"/>
      <c r="G5244" s="296"/>
      <c r="H5244" s="296">
        <f t="shared" si="81"/>
        <v>0</v>
      </c>
      <c r="I5244" s="311"/>
    </row>
    <row r="5245" spans="2:9" x14ac:dyDescent="0.35">
      <c r="B5245" s="310"/>
      <c r="C5245" s="294" t="str">
        <f>IF(F5245-G5245&lt;&gt;0,Journal!C5241,"")</f>
        <v/>
      </c>
      <c r="D5245" s="66" t="str">
        <f>IF(F5245-G5245&lt;&gt;0,Journal!D5241,"")</f>
        <v/>
      </c>
      <c r="E5245" s="295" t="str">
        <f>IF(F5245-G5245&lt;&gt;0,Journal!E5241,"")</f>
        <v/>
      </c>
      <c r="F5245" s="296"/>
      <c r="G5245" s="296"/>
      <c r="H5245" s="296">
        <f t="shared" si="81"/>
        <v>0</v>
      </c>
      <c r="I5245" s="311"/>
    </row>
    <row r="5246" spans="2:9" x14ac:dyDescent="0.35">
      <c r="B5246" s="310"/>
      <c r="C5246" s="294" t="str">
        <f>IF(F5246-G5246&lt;&gt;0,Journal!C5242,"")</f>
        <v/>
      </c>
      <c r="D5246" s="66" t="str">
        <f>IF(F5246-G5246&lt;&gt;0,Journal!D5242,"")</f>
        <v/>
      </c>
      <c r="E5246" s="295" t="str">
        <f>IF(F5246-G5246&lt;&gt;0,Journal!E5242,"")</f>
        <v/>
      </c>
      <c r="F5246" s="296"/>
      <c r="G5246" s="296"/>
      <c r="H5246" s="296">
        <f t="shared" si="81"/>
        <v>0</v>
      </c>
      <c r="I5246" s="311"/>
    </row>
    <row r="5247" spans="2:9" x14ac:dyDescent="0.35">
      <c r="B5247" s="310"/>
      <c r="C5247" s="294" t="str">
        <f>IF(F5247-G5247&lt;&gt;0,Journal!C5243,"")</f>
        <v/>
      </c>
      <c r="D5247" s="66" t="str">
        <f>IF(F5247-G5247&lt;&gt;0,Journal!D5243,"")</f>
        <v/>
      </c>
      <c r="E5247" s="295" t="str">
        <f>IF(F5247-G5247&lt;&gt;0,Journal!E5243,"")</f>
        <v/>
      </c>
      <c r="F5247" s="296"/>
      <c r="G5247" s="296"/>
      <c r="H5247" s="296">
        <f t="shared" si="81"/>
        <v>0</v>
      </c>
      <c r="I5247" s="311"/>
    </row>
    <row r="5248" spans="2:9" x14ac:dyDescent="0.35">
      <c r="B5248" s="310"/>
      <c r="C5248" s="294" t="str">
        <f>IF(F5248-G5248&lt;&gt;0,Journal!C5244,"")</f>
        <v/>
      </c>
      <c r="D5248" s="66" t="str">
        <f>IF(F5248-G5248&lt;&gt;0,Journal!D5244,"")</f>
        <v/>
      </c>
      <c r="E5248" s="295" t="str">
        <f>IF(F5248-G5248&lt;&gt;0,Journal!E5244,"")</f>
        <v/>
      </c>
      <c r="F5248" s="296"/>
      <c r="G5248" s="296"/>
      <c r="H5248" s="296">
        <f t="shared" si="81"/>
        <v>0</v>
      </c>
      <c r="I5248" s="311"/>
    </row>
    <row r="5249" spans="2:9" x14ac:dyDescent="0.35">
      <c r="B5249" s="310"/>
      <c r="C5249" s="294" t="str">
        <f>IF(F5249-G5249&lt;&gt;0,Journal!C5245,"")</f>
        <v/>
      </c>
      <c r="D5249" s="66" t="str">
        <f>IF(F5249-G5249&lt;&gt;0,Journal!D5245,"")</f>
        <v/>
      </c>
      <c r="E5249" s="295" t="str">
        <f>IF(F5249-G5249&lt;&gt;0,Journal!E5245,"")</f>
        <v/>
      </c>
      <c r="F5249" s="296"/>
      <c r="G5249" s="296"/>
      <c r="H5249" s="296">
        <f t="shared" si="81"/>
        <v>0</v>
      </c>
      <c r="I5249" s="311"/>
    </row>
    <row r="5250" spans="2:9" x14ac:dyDescent="0.35">
      <c r="B5250" s="310"/>
      <c r="C5250" s="294" t="str">
        <f>IF(F5250-G5250&lt;&gt;0,Journal!C5246,"")</f>
        <v/>
      </c>
      <c r="D5250" s="66" t="str">
        <f>IF(F5250-G5250&lt;&gt;0,Journal!D5246,"")</f>
        <v/>
      </c>
      <c r="E5250" s="295" t="str">
        <f>IF(F5250-G5250&lt;&gt;0,Journal!E5246,"")</f>
        <v/>
      </c>
      <c r="F5250" s="296"/>
      <c r="G5250" s="296"/>
      <c r="H5250" s="296">
        <f t="shared" si="81"/>
        <v>0</v>
      </c>
      <c r="I5250" s="311"/>
    </row>
    <row r="5251" spans="2:9" x14ac:dyDescent="0.35">
      <c r="B5251" s="310"/>
      <c r="C5251" s="294" t="str">
        <f>IF(F5251-G5251&lt;&gt;0,Journal!C5247,"")</f>
        <v/>
      </c>
      <c r="D5251" s="66" t="str">
        <f>IF(F5251-G5251&lt;&gt;0,Journal!D5247,"")</f>
        <v/>
      </c>
      <c r="E5251" s="295" t="str">
        <f>IF(F5251-G5251&lt;&gt;0,Journal!E5247,"")</f>
        <v/>
      </c>
      <c r="F5251" s="296"/>
      <c r="G5251" s="296"/>
      <c r="H5251" s="296">
        <f t="shared" si="81"/>
        <v>0</v>
      </c>
      <c r="I5251" s="311"/>
    </row>
    <row r="5252" spans="2:9" x14ac:dyDescent="0.35">
      <c r="B5252" s="310"/>
      <c r="C5252" s="294" t="str">
        <f>IF(F5252-G5252&lt;&gt;0,Journal!C5248,"")</f>
        <v/>
      </c>
      <c r="D5252" s="66" t="str">
        <f>IF(F5252-G5252&lt;&gt;0,Journal!D5248,"")</f>
        <v/>
      </c>
      <c r="E5252" s="295" t="str">
        <f>IF(F5252-G5252&lt;&gt;0,Journal!E5248,"")</f>
        <v/>
      </c>
      <c r="F5252" s="296"/>
      <c r="G5252" s="296"/>
      <c r="H5252" s="296">
        <f t="shared" si="81"/>
        <v>0</v>
      </c>
      <c r="I5252" s="311"/>
    </row>
    <row r="5253" spans="2:9" x14ac:dyDescent="0.35">
      <c r="B5253" s="310"/>
      <c r="C5253" s="294" t="str">
        <f>IF(F5253-G5253&lt;&gt;0,Journal!C5249,"")</f>
        <v/>
      </c>
      <c r="D5253" s="66" t="str">
        <f>IF(F5253-G5253&lt;&gt;0,Journal!D5249,"")</f>
        <v/>
      </c>
      <c r="E5253" s="295" t="str">
        <f>IF(F5253-G5253&lt;&gt;0,Journal!E5249,"")</f>
        <v/>
      </c>
      <c r="F5253" s="296"/>
      <c r="G5253" s="296"/>
      <c r="H5253" s="296">
        <f t="shared" si="81"/>
        <v>0</v>
      </c>
      <c r="I5253" s="311"/>
    </row>
    <row r="5254" spans="2:9" x14ac:dyDescent="0.35">
      <c r="B5254" s="310"/>
      <c r="C5254" s="294" t="str">
        <f>IF(F5254-G5254&lt;&gt;0,Journal!C5250,"")</f>
        <v/>
      </c>
      <c r="D5254" s="66" t="str">
        <f>IF(F5254-G5254&lt;&gt;0,Journal!D5250,"")</f>
        <v/>
      </c>
      <c r="E5254" s="295" t="str">
        <f>IF(F5254-G5254&lt;&gt;0,Journal!E5250,"")</f>
        <v/>
      </c>
      <c r="F5254" s="296"/>
      <c r="G5254" s="296"/>
      <c r="H5254" s="296">
        <f t="shared" si="81"/>
        <v>0</v>
      </c>
      <c r="I5254" s="311"/>
    </row>
    <row r="5255" spans="2:9" x14ac:dyDescent="0.35">
      <c r="B5255" s="310"/>
      <c r="C5255" s="294" t="str">
        <f>IF(F5255-G5255&lt;&gt;0,Journal!C5251,"")</f>
        <v/>
      </c>
      <c r="D5255" s="66" t="str">
        <f>IF(F5255-G5255&lt;&gt;0,Journal!D5251,"")</f>
        <v/>
      </c>
      <c r="E5255" s="295" t="str">
        <f>IF(F5255-G5255&lt;&gt;0,Journal!E5251,"")</f>
        <v/>
      </c>
      <c r="F5255" s="296"/>
      <c r="G5255" s="296"/>
      <c r="H5255" s="296">
        <f t="shared" si="81"/>
        <v>0</v>
      </c>
      <c r="I5255" s="311"/>
    </row>
    <row r="5256" spans="2:9" x14ac:dyDescent="0.35">
      <c r="B5256" s="310"/>
      <c r="C5256" s="294" t="str">
        <f>IF(F5256-G5256&lt;&gt;0,Journal!C5252,"")</f>
        <v/>
      </c>
      <c r="D5256" s="66" t="str">
        <f>IF(F5256-G5256&lt;&gt;0,Journal!D5252,"")</f>
        <v/>
      </c>
      <c r="E5256" s="295" t="str">
        <f>IF(F5256-G5256&lt;&gt;0,Journal!E5252,"")</f>
        <v/>
      </c>
      <c r="F5256" s="296"/>
      <c r="G5256" s="296"/>
      <c r="H5256" s="296">
        <f t="shared" si="81"/>
        <v>0</v>
      </c>
      <c r="I5256" s="311"/>
    </row>
    <row r="5257" spans="2:9" x14ac:dyDescent="0.35">
      <c r="B5257" s="310"/>
      <c r="C5257" s="294" t="str">
        <f>IF(F5257-G5257&lt;&gt;0,Journal!C5253,"")</f>
        <v/>
      </c>
      <c r="D5257" s="66" t="str">
        <f>IF(F5257-G5257&lt;&gt;0,Journal!D5253,"")</f>
        <v/>
      </c>
      <c r="E5257" s="295" t="str">
        <f>IF(F5257-G5257&lt;&gt;0,Journal!E5253,"")</f>
        <v/>
      </c>
      <c r="F5257" s="296"/>
      <c r="G5257" s="296"/>
      <c r="H5257" s="296">
        <f t="shared" si="81"/>
        <v>0</v>
      </c>
      <c r="I5257" s="311"/>
    </row>
    <row r="5258" spans="2:9" x14ac:dyDescent="0.35">
      <c r="B5258" s="310"/>
      <c r="C5258" s="294" t="str">
        <f>IF(F5258-G5258&lt;&gt;0,Journal!C5254,"")</f>
        <v/>
      </c>
      <c r="D5258" s="66" t="str">
        <f>IF(F5258-G5258&lt;&gt;0,Journal!D5254,"")</f>
        <v/>
      </c>
      <c r="E5258" s="295" t="str">
        <f>IF(F5258-G5258&lt;&gt;0,Journal!E5254,"")</f>
        <v/>
      </c>
      <c r="F5258" s="296"/>
      <c r="G5258" s="296"/>
      <c r="H5258" s="296">
        <f t="shared" si="81"/>
        <v>0</v>
      </c>
      <c r="I5258" s="311"/>
    </row>
    <row r="5259" spans="2:9" x14ac:dyDescent="0.35">
      <c r="B5259" s="310"/>
      <c r="C5259" s="294" t="str">
        <f>IF(F5259-G5259&lt;&gt;0,Journal!C5255,"")</f>
        <v/>
      </c>
      <c r="D5259" s="66" t="str">
        <f>IF(F5259-G5259&lt;&gt;0,Journal!D5255,"")</f>
        <v/>
      </c>
      <c r="E5259" s="295" t="str">
        <f>IF(F5259-G5259&lt;&gt;0,Journal!E5255,"")</f>
        <v/>
      </c>
      <c r="F5259" s="296"/>
      <c r="G5259" s="296"/>
      <c r="H5259" s="296">
        <f t="shared" si="81"/>
        <v>0</v>
      </c>
      <c r="I5259" s="311"/>
    </row>
    <row r="5260" spans="2:9" x14ac:dyDescent="0.35">
      <c r="B5260" s="310"/>
      <c r="C5260" s="294" t="str">
        <f>IF(F5260-G5260&lt;&gt;0,Journal!C5256,"")</f>
        <v/>
      </c>
      <c r="D5260" s="66" t="str">
        <f>IF(F5260-G5260&lt;&gt;0,Journal!D5256,"")</f>
        <v/>
      </c>
      <c r="E5260" s="295" t="str">
        <f>IF(F5260-G5260&lt;&gt;0,Journal!E5256,"")</f>
        <v/>
      </c>
      <c r="F5260" s="296"/>
      <c r="G5260" s="296"/>
      <c r="H5260" s="296">
        <f t="shared" si="81"/>
        <v>0</v>
      </c>
      <c r="I5260" s="311"/>
    </row>
    <row r="5261" spans="2:9" x14ac:dyDescent="0.35">
      <c r="B5261" s="310"/>
      <c r="C5261" s="294" t="str">
        <f>IF(F5261-G5261&lt;&gt;0,Journal!C5257,"")</f>
        <v/>
      </c>
      <c r="D5261" s="66" t="str">
        <f>IF(F5261-G5261&lt;&gt;0,Journal!D5257,"")</f>
        <v/>
      </c>
      <c r="E5261" s="295" t="str">
        <f>IF(F5261-G5261&lt;&gt;0,Journal!E5257,"")</f>
        <v/>
      </c>
      <c r="F5261" s="296"/>
      <c r="G5261" s="296"/>
      <c r="H5261" s="296">
        <f t="shared" si="81"/>
        <v>0</v>
      </c>
      <c r="I5261" s="311"/>
    </row>
    <row r="5262" spans="2:9" x14ac:dyDescent="0.35">
      <c r="B5262" s="310"/>
      <c r="C5262" s="294" t="str">
        <f>IF(F5262-G5262&lt;&gt;0,Journal!C5258,"")</f>
        <v/>
      </c>
      <c r="D5262" s="66" t="str">
        <f>IF(F5262-G5262&lt;&gt;0,Journal!D5258,"")</f>
        <v/>
      </c>
      <c r="E5262" s="295" t="str">
        <f>IF(F5262-G5262&lt;&gt;0,Journal!E5258,"")</f>
        <v/>
      </c>
      <c r="F5262" s="296"/>
      <c r="G5262" s="296"/>
      <c r="H5262" s="296">
        <f t="shared" si="81"/>
        <v>0</v>
      </c>
      <c r="I5262" s="311"/>
    </row>
    <row r="5263" spans="2:9" x14ac:dyDescent="0.35">
      <c r="B5263" s="310"/>
      <c r="C5263" s="294" t="str">
        <f>IF(F5263-G5263&lt;&gt;0,Journal!C5259,"")</f>
        <v/>
      </c>
      <c r="D5263" s="66" t="str">
        <f>IF(F5263-G5263&lt;&gt;0,Journal!D5259,"")</f>
        <v/>
      </c>
      <c r="E5263" s="295" t="str">
        <f>IF(F5263-G5263&lt;&gt;0,Journal!E5259,"")</f>
        <v/>
      </c>
      <c r="F5263" s="296"/>
      <c r="G5263" s="296"/>
      <c r="H5263" s="296">
        <f t="shared" si="81"/>
        <v>0</v>
      </c>
      <c r="I5263" s="311"/>
    </row>
    <row r="5264" spans="2:9" x14ac:dyDescent="0.35">
      <c r="B5264" s="310"/>
      <c r="C5264" s="294" t="str">
        <f>IF(F5264-G5264&lt;&gt;0,Journal!C5260,"")</f>
        <v/>
      </c>
      <c r="D5264" s="66" t="str">
        <f>IF(F5264-G5264&lt;&gt;0,Journal!D5260,"")</f>
        <v/>
      </c>
      <c r="E5264" s="295" t="str">
        <f>IF(F5264-G5264&lt;&gt;0,Journal!E5260,"")</f>
        <v/>
      </c>
      <c r="F5264" s="296"/>
      <c r="G5264" s="296"/>
      <c r="H5264" s="296">
        <f t="shared" ref="H5264:H5327" si="82">IF($F$9="Debit",(H5263+F5264-G5264),(H5263+G5264-F5264))</f>
        <v>0</v>
      </c>
      <c r="I5264" s="311"/>
    </row>
    <row r="5265" spans="2:9" x14ac:dyDescent="0.35">
      <c r="B5265" s="310"/>
      <c r="C5265" s="294" t="str">
        <f>IF(F5265-G5265&lt;&gt;0,Journal!C5261,"")</f>
        <v/>
      </c>
      <c r="D5265" s="66" t="str">
        <f>IF(F5265-G5265&lt;&gt;0,Journal!D5261,"")</f>
        <v/>
      </c>
      <c r="E5265" s="295" t="str">
        <f>IF(F5265-G5265&lt;&gt;0,Journal!E5261,"")</f>
        <v/>
      </c>
      <c r="F5265" s="296"/>
      <c r="G5265" s="296"/>
      <c r="H5265" s="296">
        <f t="shared" si="82"/>
        <v>0</v>
      </c>
      <c r="I5265" s="311"/>
    </row>
    <row r="5266" spans="2:9" x14ac:dyDescent="0.35">
      <c r="B5266" s="310"/>
      <c r="C5266" s="294" t="str">
        <f>IF(F5266-G5266&lt;&gt;0,Journal!C5262,"")</f>
        <v/>
      </c>
      <c r="D5266" s="66" t="str">
        <f>IF(F5266-G5266&lt;&gt;0,Journal!D5262,"")</f>
        <v/>
      </c>
      <c r="E5266" s="295" t="str">
        <f>IF(F5266-G5266&lt;&gt;0,Journal!E5262,"")</f>
        <v/>
      </c>
      <c r="F5266" s="296"/>
      <c r="G5266" s="296"/>
      <c r="H5266" s="296">
        <f t="shared" si="82"/>
        <v>0</v>
      </c>
      <c r="I5266" s="311"/>
    </row>
    <row r="5267" spans="2:9" x14ac:dyDescent="0.35">
      <c r="B5267" s="310"/>
      <c r="C5267" s="294" t="str">
        <f>IF(F5267-G5267&lt;&gt;0,Journal!C5263,"")</f>
        <v/>
      </c>
      <c r="D5267" s="66" t="str">
        <f>IF(F5267-G5267&lt;&gt;0,Journal!D5263,"")</f>
        <v/>
      </c>
      <c r="E5267" s="295" t="str">
        <f>IF(F5267-G5267&lt;&gt;0,Journal!E5263,"")</f>
        <v/>
      </c>
      <c r="F5267" s="296"/>
      <c r="G5267" s="296"/>
      <c r="H5267" s="296">
        <f t="shared" si="82"/>
        <v>0</v>
      </c>
      <c r="I5267" s="311"/>
    </row>
    <row r="5268" spans="2:9" x14ac:dyDescent="0.35">
      <c r="B5268" s="310"/>
      <c r="C5268" s="294" t="str">
        <f>IF(F5268-G5268&lt;&gt;0,Journal!C5264,"")</f>
        <v/>
      </c>
      <c r="D5268" s="66" t="str">
        <f>IF(F5268-G5268&lt;&gt;0,Journal!D5264,"")</f>
        <v/>
      </c>
      <c r="E5268" s="295" t="str">
        <f>IF(F5268-G5268&lt;&gt;0,Journal!E5264,"")</f>
        <v/>
      </c>
      <c r="F5268" s="296"/>
      <c r="G5268" s="296"/>
      <c r="H5268" s="296">
        <f t="shared" si="82"/>
        <v>0</v>
      </c>
      <c r="I5268" s="311"/>
    </row>
    <row r="5269" spans="2:9" x14ac:dyDescent="0.35">
      <c r="B5269" s="310"/>
      <c r="C5269" s="294" t="str">
        <f>IF(F5269-G5269&lt;&gt;0,Journal!C5265,"")</f>
        <v/>
      </c>
      <c r="D5269" s="66" t="str">
        <f>IF(F5269-G5269&lt;&gt;0,Journal!D5265,"")</f>
        <v/>
      </c>
      <c r="E5269" s="295" t="str">
        <f>IF(F5269-G5269&lt;&gt;0,Journal!E5265,"")</f>
        <v/>
      </c>
      <c r="F5269" s="296"/>
      <c r="G5269" s="296"/>
      <c r="H5269" s="296">
        <f t="shared" si="82"/>
        <v>0</v>
      </c>
      <c r="I5269" s="311"/>
    </row>
    <row r="5270" spans="2:9" x14ac:dyDescent="0.35">
      <c r="B5270" s="310"/>
      <c r="C5270" s="294" t="str">
        <f>IF(F5270-G5270&lt;&gt;0,Journal!C5266,"")</f>
        <v/>
      </c>
      <c r="D5270" s="66" t="str">
        <f>IF(F5270-G5270&lt;&gt;0,Journal!D5266,"")</f>
        <v/>
      </c>
      <c r="E5270" s="295" t="str">
        <f>IF(F5270-G5270&lt;&gt;0,Journal!E5266,"")</f>
        <v/>
      </c>
      <c r="F5270" s="296"/>
      <c r="G5270" s="296"/>
      <c r="H5270" s="296">
        <f t="shared" si="82"/>
        <v>0</v>
      </c>
      <c r="I5270" s="311"/>
    </row>
    <row r="5271" spans="2:9" x14ac:dyDescent="0.35">
      <c r="B5271" s="310"/>
      <c r="C5271" s="294" t="str">
        <f>IF(F5271-G5271&lt;&gt;0,Journal!C5267,"")</f>
        <v/>
      </c>
      <c r="D5271" s="66" t="str">
        <f>IF(F5271-G5271&lt;&gt;0,Journal!D5267,"")</f>
        <v/>
      </c>
      <c r="E5271" s="295" t="str">
        <f>IF(F5271-G5271&lt;&gt;0,Journal!E5267,"")</f>
        <v/>
      </c>
      <c r="F5271" s="296"/>
      <c r="G5271" s="296"/>
      <c r="H5271" s="296">
        <f t="shared" si="82"/>
        <v>0</v>
      </c>
      <c r="I5271" s="311"/>
    </row>
    <row r="5272" spans="2:9" x14ac:dyDescent="0.35">
      <c r="B5272" s="310"/>
      <c r="C5272" s="294" t="str">
        <f>IF(F5272-G5272&lt;&gt;0,Journal!C5268,"")</f>
        <v/>
      </c>
      <c r="D5272" s="66" t="str">
        <f>IF(F5272-G5272&lt;&gt;0,Journal!D5268,"")</f>
        <v/>
      </c>
      <c r="E5272" s="295" t="str">
        <f>IF(F5272-G5272&lt;&gt;0,Journal!E5268,"")</f>
        <v/>
      </c>
      <c r="F5272" s="296"/>
      <c r="G5272" s="296"/>
      <c r="H5272" s="296">
        <f t="shared" si="82"/>
        <v>0</v>
      </c>
      <c r="I5272" s="311"/>
    </row>
    <row r="5273" spans="2:9" x14ac:dyDescent="0.35">
      <c r="B5273" s="310"/>
      <c r="C5273" s="294" t="str">
        <f>IF(F5273-G5273&lt;&gt;0,Journal!C5269,"")</f>
        <v/>
      </c>
      <c r="D5273" s="66" t="str">
        <f>IF(F5273-G5273&lt;&gt;0,Journal!D5269,"")</f>
        <v/>
      </c>
      <c r="E5273" s="295" t="str">
        <f>IF(F5273-G5273&lt;&gt;0,Journal!E5269,"")</f>
        <v/>
      </c>
      <c r="F5273" s="296"/>
      <c r="G5273" s="296"/>
      <c r="H5273" s="296">
        <f t="shared" si="82"/>
        <v>0</v>
      </c>
      <c r="I5273" s="311"/>
    </row>
    <row r="5274" spans="2:9" x14ac:dyDescent="0.35">
      <c r="B5274" s="310"/>
      <c r="C5274" s="294" t="str">
        <f>IF(F5274-G5274&lt;&gt;0,Journal!C5270,"")</f>
        <v/>
      </c>
      <c r="D5274" s="66" t="str">
        <f>IF(F5274-G5274&lt;&gt;0,Journal!D5270,"")</f>
        <v/>
      </c>
      <c r="E5274" s="295" t="str">
        <f>IF(F5274-G5274&lt;&gt;0,Journal!E5270,"")</f>
        <v/>
      </c>
      <c r="F5274" s="296"/>
      <c r="G5274" s="296"/>
      <c r="H5274" s="296">
        <f t="shared" si="82"/>
        <v>0</v>
      </c>
      <c r="I5274" s="311"/>
    </row>
    <row r="5275" spans="2:9" x14ac:dyDescent="0.35">
      <c r="B5275" s="310"/>
      <c r="C5275" s="294" t="str">
        <f>IF(F5275-G5275&lt;&gt;0,Journal!C5271,"")</f>
        <v/>
      </c>
      <c r="D5275" s="66" t="str">
        <f>IF(F5275-G5275&lt;&gt;0,Journal!D5271,"")</f>
        <v/>
      </c>
      <c r="E5275" s="295" t="str">
        <f>IF(F5275-G5275&lt;&gt;0,Journal!E5271,"")</f>
        <v/>
      </c>
      <c r="F5275" s="296"/>
      <c r="G5275" s="296"/>
      <c r="H5275" s="296">
        <f t="shared" si="82"/>
        <v>0</v>
      </c>
      <c r="I5275" s="311"/>
    </row>
    <row r="5276" spans="2:9" x14ac:dyDescent="0.35">
      <c r="B5276" s="310"/>
      <c r="C5276" s="294" t="str">
        <f>IF(F5276-G5276&lt;&gt;0,Journal!C5272,"")</f>
        <v/>
      </c>
      <c r="D5276" s="66" t="str">
        <f>IF(F5276-G5276&lt;&gt;0,Journal!D5272,"")</f>
        <v/>
      </c>
      <c r="E5276" s="295" t="str">
        <f>IF(F5276-G5276&lt;&gt;0,Journal!E5272,"")</f>
        <v/>
      </c>
      <c r="F5276" s="296"/>
      <c r="G5276" s="296"/>
      <c r="H5276" s="296">
        <f t="shared" si="82"/>
        <v>0</v>
      </c>
      <c r="I5276" s="311"/>
    </row>
    <row r="5277" spans="2:9" x14ac:dyDescent="0.35">
      <c r="B5277" s="310"/>
      <c r="C5277" s="294" t="str">
        <f>IF(F5277-G5277&lt;&gt;0,Journal!C5273,"")</f>
        <v/>
      </c>
      <c r="D5277" s="66" t="str">
        <f>IF(F5277-G5277&lt;&gt;0,Journal!D5273,"")</f>
        <v/>
      </c>
      <c r="E5277" s="295" t="str">
        <f>IF(F5277-G5277&lt;&gt;0,Journal!E5273,"")</f>
        <v/>
      </c>
      <c r="F5277" s="296"/>
      <c r="G5277" s="296"/>
      <c r="H5277" s="296">
        <f t="shared" si="82"/>
        <v>0</v>
      </c>
      <c r="I5277" s="311"/>
    </row>
    <row r="5278" spans="2:9" x14ac:dyDescent="0.35">
      <c r="B5278" s="310"/>
      <c r="C5278" s="294" t="str">
        <f>IF(F5278-G5278&lt;&gt;0,Journal!C5274,"")</f>
        <v/>
      </c>
      <c r="D5278" s="66" t="str">
        <f>IF(F5278-G5278&lt;&gt;0,Journal!D5274,"")</f>
        <v/>
      </c>
      <c r="E5278" s="295" t="str">
        <f>IF(F5278-G5278&lt;&gt;0,Journal!E5274,"")</f>
        <v/>
      </c>
      <c r="F5278" s="296"/>
      <c r="G5278" s="296"/>
      <c r="H5278" s="296">
        <f t="shared" si="82"/>
        <v>0</v>
      </c>
      <c r="I5278" s="311"/>
    </row>
    <row r="5279" spans="2:9" x14ac:dyDescent="0.35">
      <c r="B5279" s="310"/>
      <c r="C5279" s="294" t="str">
        <f>IF(F5279-G5279&lt;&gt;0,Journal!C5275,"")</f>
        <v/>
      </c>
      <c r="D5279" s="66" t="str">
        <f>IF(F5279-G5279&lt;&gt;0,Journal!D5275,"")</f>
        <v/>
      </c>
      <c r="E5279" s="295" t="str">
        <f>IF(F5279-G5279&lt;&gt;0,Journal!E5275,"")</f>
        <v/>
      </c>
      <c r="F5279" s="296"/>
      <c r="G5279" s="296"/>
      <c r="H5279" s="296">
        <f t="shared" si="82"/>
        <v>0</v>
      </c>
      <c r="I5279" s="311"/>
    </row>
    <row r="5280" spans="2:9" x14ac:dyDescent="0.35">
      <c r="B5280" s="310"/>
      <c r="C5280" s="294" t="str">
        <f>IF(F5280-G5280&lt;&gt;0,Journal!C5276,"")</f>
        <v/>
      </c>
      <c r="D5280" s="66" t="str">
        <f>IF(F5280-G5280&lt;&gt;0,Journal!D5276,"")</f>
        <v/>
      </c>
      <c r="E5280" s="295" t="str">
        <f>IF(F5280-G5280&lt;&gt;0,Journal!E5276,"")</f>
        <v/>
      </c>
      <c r="F5280" s="296"/>
      <c r="G5280" s="296"/>
      <c r="H5280" s="296">
        <f t="shared" si="82"/>
        <v>0</v>
      </c>
      <c r="I5280" s="311"/>
    </row>
    <row r="5281" spans="2:9" x14ac:dyDescent="0.35">
      <c r="B5281" s="310"/>
      <c r="C5281" s="294" t="str">
        <f>IF(F5281-G5281&lt;&gt;0,Journal!C5277,"")</f>
        <v/>
      </c>
      <c r="D5281" s="66" t="str">
        <f>IF(F5281-G5281&lt;&gt;0,Journal!D5277,"")</f>
        <v/>
      </c>
      <c r="E5281" s="295" t="str">
        <f>IF(F5281-G5281&lt;&gt;0,Journal!E5277,"")</f>
        <v/>
      </c>
      <c r="F5281" s="296"/>
      <c r="G5281" s="296"/>
      <c r="H5281" s="296">
        <f t="shared" si="82"/>
        <v>0</v>
      </c>
      <c r="I5281" s="311"/>
    </row>
    <row r="5282" spans="2:9" x14ac:dyDescent="0.35">
      <c r="B5282" s="310"/>
      <c r="C5282" s="294" t="str">
        <f>IF(F5282-G5282&lt;&gt;0,Journal!C5278,"")</f>
        <v/>
      </c>
      <c r="D5282" s="66" t="str">
        <f>IF(F5282-G5282&lt;&gt;0,Journal!D5278,"")</f>
        <v/>
      </c>
      <c r="E5282" s="295" t="str">
        <f>IF(F5282-G5282&lt;&gt;0,Journal!E5278,"")</f>
        <v/>
      </c>
      <c r="F5282" s="296"/>
      <c r="G5282" s="296"/>
      <c r="H5282" s="296">
        <f t="shared" si="82"/>
        <v>0</v>
      </c>
      <c r="I5282" s="311"/>
    </row>
    <row r="5283" spans="2:9" x14ac:dyDescent="0.35">
      <c r="B5283" s="310"/>
      <c r="C5283" s="294" t="str">
        <f>IF(F5283-G5283&lt;&gt;0,Journal!C5279,"")</f>
        <v/>
      </c>
      <c r="D5283" s="66" t="str">
        <f>IF(F5283-G5283&lt;&gt;0,Journal!D5279,"")</f>
        <v/>
      </c>
      <c r="E5283" s="295" t="str">
        <f>IF(F5283-G5283&lt;&gt;0,Journal!E5279,"")</f>
        <v/>
      </c>
      <c r="F5283" s="296"/>
      <c r="G5283" s="296"/>
      <c r="H5283" s="296">
        <f t="shared" si="82"/>
        <v>0</v>
      </c>
      <c r="I5283" s="311"/>
    </row>
    <row r="5284" spans="2:9" x14ac:dyDescent="0.35">
      <c r="B5284" s="310"/>
      <c r="C5284" s="294" t="str">
        <f>IF(F5284-G5284&lt;&gt;0,Journal!C5280,"")</f>
        <v/>
      </c>
      <c r="D5284" s="66" t="str">
        <f>IF(F5284-G5284&lt;&gt;0,Journal!D5280,"")</f>
        <v/>
      </c>
      <c r="E5284" s="295" t="str">
        <f>IF(F5284-G5284&lt;&gt;0,Journal!E5280,"")</f>
        <v/>
      </c>
      <c r="F5284" s="296"/>
      <c r="G5284" s="296"/>
      <c r="H5284" s="296">
        <f t="shared" si="82"/>
        <v>0</v>
      </c>
      <c r="I5284" s="311"/>
    </row>
    <row r="5285" spans="2:9" x14ac:dyDescent="0.35">
      <c r="B5285" s="310"/>
      <c r="C5285" s="294" t="str">
        <f>IF(F5285-G5285&lt;&gt;0,Journal!C5281,"")</f>
        <v/>
      </c>
      <c r="D5285" s="66" t="str">
        <f>IF(F5285-G5285&lt;&gt;0,Journal!D5281,"")</f>
        <v/>
      </c>
      <c r="E5285" s="295" t="str">
        <f>IF(F5285-G5285&lt;&gt;0,Journal!E5281,"")</f>
        <v/>
      </c>
      <c r="F5285" s="296"/>
      <c r="G5285" s="296"/>
      <c r="H5285" s="296">
        <f t="shared" si="82"/>
        <v>0</v>
      </c>
      <c r="I5285" s="311"/>
    </row>
    <row r="5286" spans="2:9" x14ac:dyDescent="0.35">
      <c r="B5286" s="310"/>
      <c r="C5286" s="294" t="str">
        <f>IF(F5286-G5286&lt;&gt;0,Journal!C5282,"")</f>
        <v/>
      </c>
      <c r="D5286" s="66" t="str">
        <f>IF(F5286-G5286&lt;&gt;0,Journal!D5282,"")</f>
        <v/>
      </c>
      <c r="E5286" s="295" t="str">
        <f>IF(F5286-G5286&lt;&gt;0,Journal!E5282,"")</f>
        <v/>
      </c>
      <c r="F5286" s="296"/>
      <c r="G5286" s="296"/>
      <c r="H5286" s="296">
        <f t="shared" si="82"/>
        <v>0</v>
      </c>
      <c r="I5286" s="311"/>
    </row>
    <row r="5287" spans="2:9" x14ac:dyDescent="0.35">
      <c r="B5287" s="310"/>
      <c r="C5287" s="294" t="str">
        <f>IF(F5287-G5287&lt;&gt;0,Journal!C5283,"")</f>
        <v/>
      </c>
      <c r="D5287" s="66" t="str">
        <f>IF(F5287-G5287&lt;&gt;0,Journal!D5283,"")</f>
        <v/>
      </c>
      <c r="E5287" s="295" t="str">
        <f>IF(F5287-G5287&lt;&gt;0,Journal!E5283,"")</f>
        <v/>
      </c>
      <c r="F5287" s="296"/>
      <c r="G5287" s="296"/>
      <c r="H5287" s="296">
        <f t="shared" si="82"/>
        <v>0</v>
      </c>
      <c r="I5287" s="311"/>
    </row>
    <row r="5288" spans="2:9" x14ac:dyDescent="0.35">
      <c r="B5288" s="310"/>
      <c r="C5288" s="294" t="str">
        <f>IF(F5288-G5288&lt;&gt;0,Journal!C5284,"")</f>
        <v/>
      </c>
      <c r="D5288" s="66" t="str">
        <f>IF(F5288-G5288&lt;&gt;0,Journal!D5284,"")</f>
        <v/>
      </c>
      <c r="E5288" s="295" t="str">
        <f>IF(F5288-G5288&lt;&gt;0,Journal!E5284,"")</f>
        <v/>
      </c>
      <c r="F5288" s="296"/>
      <c r="G5288" s="296"/>
      <c r="H5288" s="296">
        <f t="shared" si="82"/>
        <v>0</v>
      </c>
      <c r="I5288" s="311"/>
    </row>
    <row r="5289" spans="2:9" x14ac:dyDescent="0.35">
      <c r="B5289" s="310"/>
      <c r="C5289" s="294" t="str">
        <f>IF(F5289-G5289&lt;&gt;0,Journal!C5285,"")</f>
        <v/>
      </c>
      <c r="D5289" s="66" t="str">
        <f>IF(F5289-G5289&lt;&gt;0,Journal!D5285,"")</f>
        <v/>
      </c>
      <c r="E5289" s="295" t="str">
        <f>IF(F5289-G5289&lt;&gt;0,Journal!E5285,"")</f>
        <v/>
      </c>
      <c r="F5289" s="296"/>
      <c r="G5289" s="296"/>
      <c r="H5289" s="296">
        <f t="shared" si="82"/>
        <v>0</v>
      </c>
      <c r="I5289" s="311"/>
    </row>
    <row r="5290" spans="2:9" x14ac:dyDescent="0.35">
      <c r="B5290" s="310"/>
      <c r="C5290" s="294" t="str">
        <f>IF(F5290-G5290&lt;&gt;0,Journal!C5286,"")</f>
        <v/>
      </c>
      <c r="D5290" s="66" t="str">
        <f>IF(F5290-G5290&lt;&gt;0,Journal!D5286,"")</f>
        <v/>
      </c>
      <c r="E5290" s="295" t="str">
        <f>IF(F5290-G5290&lt;&gt;0,Journal!E5286,"")</f>
        <v/>
      </c>
      <c r="F5290" s="296"/>
      <c r="G5290" s="296"/>
      <c r="H5290" s="296">
        <f t="shared" si="82"/>
        <v>0</v>
      </c>
      <c r="I5290" s="311"/>
    </row>
    <row r="5291" spans="2:9" x14ac:dyDescent="0.35">
      <c r="B5291" s="310"/>
      <c r="C5291" s="294" t="str">
        <f>IF(F5291-G5291&lt;&gt;0,Journal!C5287,"")</f>
        <v/>
      </c>
      <c r="D5291" s="66" t="str">
        <f>IF(F5291-G5291&lt;&gt;0,Journal!D5287,"")</f>
        <v/>
      </c>
      <c r="E5291" s="295" t="str">
        <f>IF(F5291-G5291&lt;&gt;0,Journal!E5287,"")</f>
        <v/>
      </c>
      <c r="F5291" s="296"/>
      <c r="G5291" s="296"/>
      <c r="H5291" s="296">
        <f t="shared" si="82"/>
        <v>0</v>
      </c>
      <c r="I5291" s="311"/>
    </row>
    <row r="5292" spans="2:9" x14ac:dyDescent="0.35">
      <c r="B5292" s="310"/>
      <c r="C5292" s="294" t="str">
        <f>IF(F5292-G5292&lt;&gt;0,Journal!C5288,"")</f>
        <v/>
      </c>
      <c r="D5292" s="66" t="str">
        <f>IF(F5292-G5292&lt;&gt;0,Journal!D5288,"")</f>
        <v/>
      </c>
      <c r="E5292" s="295" t="str">
        <f>IF(F5292-G5292&lt;&gt;0,Journal!E5288,"")</f>
        <v/>
      </c>
      <c r="F5292" s="296"/>
      <c r="G5292" s="296"/>
      <c r="H5292" s="296">
        <f t="shared" si="82"/>
        <v>0</v>
      </c>
      <c r="I5292" s="311"/>
    </row>
    <row r="5293" spans="2:9" x14ac:dyDescent="0.35">
      <c r="B5293" s="310"/>
      <c r="C5293" s="294" t="str">
        <f>IF(F5293-G5293&lt;&gt;0,Journal!C5289,"")</f>
        <v/>
      </c>
      <c r="D5293" s="66" t="str">
        <f>IF(F5293-G5293&lt;&gt;0,Journal!D5289,"")</f>
        <v/>
      </c>
      <c r="E5293" s="295" t="str">
        <f>IF(F5293-G5293&lt;&gt;0,Journal!E5289,"")</f>
        <v/>
      </c>
      <c r="F5293" s="296"/>
      <c r="G5293" s="296"/>
      <c r="H5293" s="296">
        <f t="shared" si="82"/>
        <v>0</v>
      </c>
      <c r="I5293" s="311"/>
    </row>
    <row r="5294" spans="2:9" x14ac:dyDescent="0.35">
      <c r="B5294" s="310"/>
      <c r="C5294" s="294" t="str">
        <f>IF(F5294-G5294&lt;&gt;0,Journal!C5290,"")</f>
        <v/>
      </c>
      <c r="D5294" s="66" t="str">
        <f>IF(F5294-G5294&lt;&gt;0,Journal!D5290,"")</f>
        <v/>
      </c>
      <c r="E5294" s="295" t="str">
        <f>IF(F5294-G5294&lt;&gt;0,Journal!E5290,"")</f>
        <v/>
      </c>
      <c r="F5294" s="296"/>
      <c r="G5294" s="296"/>
      <c r="H5294" s="296">
        <f t="shared" si="82"/>
        <v>0</v>
      </c>
      <c r="I5294" s="311"/>
    </row>
    <row r="5295" spans="2:9" x14ac:dyDescent="0.35">
      <c r="B5295" s="310"/>
      <c r="C5295" s="294" t="str">
        <f>IF(F5295-G5295&lt;&gt;0,Journal!C5291,"")</f>
        <v/>
      </c>
      <c r="D5295" s="66" t="str">
        <f>IF(F5295-G5295&lt;&gt;0,Journal!D5291,"")</f>
        <v/>
      </c>
      <c r="E5295" s="295" t="str">
        <f>IF(F5295-G5295&lt;&gt;0,Journal!E5291,"")</f>
        <v/>
      </c>
      <c r="F5295" s="296"/>
      <c r="G5295" s="296"/>
      <c r="H5295" s="296">
        <f t="shared" si="82"/>
        <v>0</v>
      </c>
      <c r="I5295" s="311"/>
    </row>
    <row r="5296" spans="2:9" x14ac:dyDescent="0.35">
      <c r="B5296" s="310"/>
      <c r="C5296" s="294" t="str">
        <f>IF(F5296-G5296&lt;&gt;0,Journal!C5292,"")</f>
        <v/>
      </c>
      <c r="D5296" s="66" t="str">
        <f>IF(F5296-G5296&lt;&gt;0,Journal!D5292,"")</f>
        <v/>
      </c>
      <c r="E5296" s="295" t="str">
        <f>IF(F5296-G5296&lt;&gt;0,Journal!E5292,"")</f>
        <v/>
      </c>
      <c r="F5296" s="296"/>
      <c r="G5296" s="296"/>
      <c r="H5296" s="296">
        <f t="shared" si="82"/>
        <v>0</v>
      </c>
      <c r="I5296" s="311"/>
    </row>
    <row r="5297" spans="2:9" x14ac:dyDescent="0.35">
      <c r="B5297" s="310"/>
      <c r="C5297" s="294" t="str">
        <f>IF(F5297-G5297&lt;&gt;0,Journal!C5293,"")</f>
        <v/>
      </c>
      <c r="D5297" s="66" t="str">
        <f>IF(F5297-G5297&lt;&gt;0,Journal!D5293,"")</f>
        <v/>
      </c>
      <c r="E5297" s="295" t="str">
        <f>IF(F5297-G5297&lt;&gt;0,Journal!E5293,"")</f>
        <v/>
      </c>
      <c r="F5297" s="296"/>
      <c r="G5297" s="296"/>
      <c r="H5297" s="296">
        <f t="shared" si="82"/>
        <v>0</v>
      </c>
      <c r="I5297" s="311"/>
    </row>
    <row r="5298" spans="2:9" x14ac:dyDescent="0.35">
      <c r="B5298" s="310"/>
      <c r="C5298" s="294" t="str">
        <f>IF(F5298-G5298&lt;&gt;0,Journal!C5294,"")</f>
        <v/>
      </c>
      <c r="D5298" s="66" t="str">
        <f>IF(F5298-G5298&lt;&gt;0,Journal!D5294,"")</f>
        <v/>
      </c>
      <c r="E5298" s="295" t="str">
        <f>IF(F5298-G5298&lt;&gt;0,Journal!E5294,"")</f>
        <v/>
      </c>
      <c r="F5298" s="296"/>
      <c r="G5298" s="296"/>
      <c r="H5298" s="296">
        <f t="shared" si="82"/>
        <v>0</v>
      </c>
      <c r="I5298" s="311"/>
    </row>
    <row r="5299" spans="2:9" x14ac:dyDescent="0.35">
      <c r="B5299" s="310"/>
      <c r="C5299" s="294" t="str">
        <f>IF(F5299-G5299&lt;&gt;0,Journal!C5295,"")</f>
        <v/>
      </c>
      <c r="D5299" s="66" t="str">
        <f>IF(F5299-G5299&lt;&gt;0,Journal!D5295,"")</f>
        <v/>
      </c>
      <c r="E5299" s="295" t="str">
        <f>IF(F5299-G5299&lt;&gt;0,Journal!E5295,"")</f>
        <v/>
      </c>
      <c r="F5299" s="296"/>
      <c r="G5299" s="296"/>
      <c r="H5299" s="296">
        <f t="shared" si="82"/>
        <v>0</v>
      </c>
      <c r="I5299" s="311"/>
    </row>
    <row r="5300" spans="2:9" x14ac:dyDescent="0.35">
      <c r="B5300" s="310"/>
      <c r="C5300" s="294" t="str">
        <f>IF(F5300-G5300&lt;&gt;0,Journal!C5296,"")</f>
        <v/>
      </c>
      <c r="D5300" s="66" t="str">
        <f>IF(F5300-G5300&lt;&gt;0,Journal!D5296,"")</f>
        <v/>
      </c>
      <c r="E5300" s="295" t="str">
        <f>IF(F5300-G5300&lt;&gt;0,Journal!E5296,"")</f>
        <v/>
      </c>
      <c r="F5300" s="296"/>
      <c r="G5300" s="296"/>
      <c r="H5300" s="296">
        <f t="shared" si="82"/>
        <v>0</v>
      </c>
      <c r="I5300" s="311"/>
    </row>
    <row r="5301" spans="2:9" x14ac:dyDescent="0.35">
      <c r="B5301" s="310"/>
      <c r="C5301" s="294" t="str">
        <f>IF(F5301-G5301&lt;&gt;0,Journal!C5297,"")</f>
        <v/>
      </c>
      <c r="D5301" s="66" t="str">
        <f>IF(F5301-G5301&lt;&gt;0,Journal!D5297,"")</f>
        <v/>
      </c>
      <c r="E5301" s="295" t="str">
        <f>IF(F5301-G5301&lt;&gt;0,Journal!E5297,"")</f>
        <v/>
      </c>
      <c r="F5301" s="296"/>
      <c r="G5301" s="296"/>
      <c r="H5301" s="296">
        <f t="shared" si="82"/>
        <v>0</v>
      </c>
      <c r="I5301" s="311"/>
    </row>
    <row r="5302" spans="2:9" x14ac:dyDescent="0.35">
      <c r="B5302" s="310"/>
      <c r="C5302" s="294" t="str">
        <f>IF(F5302-G5302&lt;&gt;0,Journal!C5298,"")</f>
        <v/>
      </c>
      <c r="D5302" s="66" t="str">
        <f>IF(F5302-G5302&lt;&gt;0,Journal!D5298,"")</f>
        <v/>
      </c>
      <c r="E5302" s="295" t="str">
        <f>IF(F5302-G5302&lt;&gt;0,Journal!E5298,"")</f>
        <v/>
      </c>
      <c r="F5302" s="296"/>
      <c r="G5302" s="296"/>
      <c r="H5302" s="296">
        <f t="shared" si="82"/>
        <v>0</v>
      </c>
      <c r="I5302" s="311"/>
    </row>
    <row r="5303" spans="2:9" x14ac:dyDescent="0.35">
      <c r="B5303" s="310"/>
      <c r="C5303" s="294" t="str">
        <f>IF(F5303-G5303&lt;&gt;0,Journal!C5299,"")</f>
        <v/>
      </c>
      <c r="D5303" s="66" t="str">
        <f>IF(F5303-G5303&lt;&gt;0,Journal!D5299,"")</f>
        <v/>
      </c>
      <c r="E5303" s="295" t="str">
        <f>IF(F5303-G5303&lt;&gt;0,Journal!E5299,"")</f>
        <v/>
      </c>
      <c r="F5303" s="296"/>
      <c r="G5303" s="296"/>
      <c r="H5303" s="296">
        <f t="shared" si="82"/>
        <v>0</v>
      </c>
      <c r="I5303" s="311"/>
    </row>
    <row r="5304" spans="2:9" x14ac:dyDescent="0.35">
      <c r="B5304" s="310"/>
      <c r="C5304" s="294" t="str">
        <f>IF(F5304-G5304&lt;&gt;0,Journal!C5300,"")</f>
        <v/>
      </c>
      <c r="D5304" s="66" t="str">
        <f>IF(F5304-G5304&lt;&gt;0,Journal!D5300,"")</f>
        <v/>
      </c>
      <c r="E5304" s="295" t="str">
        <f>IF(F5304-G5304&lt;&gt;0,Journal!E5300,"")</f>
        <v/>
      </c>
      <c r="F5304" s="296"/>
      <c r="G5304" s="296"/>
      <c r="H5304" s="296">
        <f t="shared" si="82"/>
        <v>0</v>
      </c>
      <c r="I5304" s="311"/>
    </row>
    <row r="5305" spans="2:9" x14ac:dyDescent="0.35">
      <c r="B5305" s="310"/>
      <c r="C5305" s="294" t="str">
        <f>IF(F5305-G5305&lt;&gt;0,Journal!C5301,"")</f>
        <v/>
      </c>
      <c r="D5305" s="66" t="str">
        <f>IF(F5305-G5305&lt;&gt;0,Journal!D5301,"")</f>
        <v/>
      </c>
      <c r="E5305" s="295" t="str">
        <f>IF(F5305-G5305&lt;&gt;0,Journal!E5301,"")</f>
        <v/>
      </c>
      <c r="F5305" s="296"/>
      <c r="G5305" s="296"/>
      <c r="H5305" s="296">
        <f t="shared" si="82"/>
        <v>0</v>
      </c>
      <c r="I5305" s="311"/>
    </row>
    <row r="5306" spans="2:9" x14ac:dyDescent="0.35">
      <c r="B5306" s="310"/>
      <c r="C5306" s="294" t="str">
        <f>IF(F5306-G5306&lt;&gt;0,Journal!C5302,"")</f>
        <v/>
      </c>
      <c r="D5306" s="66" t="str">
        <f>IF(F5306-G5306&lt;&gt;0,Journal!D5302,"")</f>
        <v/>
      </c>
      <c r="E5306" s="295" t="str">
        <f>IF(F5306-G5306&lt;&gt;0,Journal!E5302,"")</f>
        <v/>
      </c>
      <c r="F5306" s="296"/>
      <c r="G5306" s="296"/>
      <c r="H5306" s="296">
        <f t="shared" si="82"/>
        <v>0</v>
      </c>
      <c r="I5306" s="311"/>
    </row>
    <row r="5307" spans="2:9" x14ac:dyDescent="0.35">
      <c r="B5307" s="310"/>
      <c r="C5307" s="294" t="str">
        <f>IF(F5307-G5307&lt;&gt;0,Journal!C5303,"")</f>
        <v/>
      </c>
      <c r="D5307" s="66" t="str">
        <f>IF(F5307-G5307&lt;&gt;0,Journal!D5303,"")</f>
        <v/>
      </c>
      <c r="E5307" s="295" t="str">
        <f>IF(F5307-G5307&lt;&gt;0,Journal!E5303,"")</f>
        <v/>
      </c>
      <c r="F5307" s="296"/>
      <c r="G5307" s="296"/>
      <c r="H5307" s="296">
        <f t="shared" si="82"/>
        <v>0</v>
      </c>
      <c r="I5307" s="311"/>
    </row>
    <row r="5308" spans="2:9" x14ac:dyDescent="0.35">
      <c r="B5308" s="310"/>
      <c r="C5308" s="294" t="str">
        <f>IF(F5308-G5308&lt;&gt;0,Journal!C5304,"")</f>
        <v/>
      </c>
      <c r="D5308" s="66" t="str">
        <f>IF(F5308-G5308&lt;&gt;0,Journal!D5304,"")</f>
        <v/>
      </c>
      <c r="E5308" s="295" t="str">
        <f>IF(F5308-G5308&lt;&gt;0,Journal!E5304,"")</f>
        <v/>
      </c>
      <c r="F5308" s="296"/>
      <c r="G5308" s="296"/>
      <c r="H5308" s="296">
        <f t="shared" si="82"/>
        <v>0</v>
      </c>
      <c r="I5308" s="311"/>
    </row>
    <row r="5309" spans="2:9" x14ac:dyDescent="0.35">
      <c r="B5309" s="310"/>
      <c r="C5309" s="294" t="str">
        <f>IF(F5309-G5309&lt;&gt;0,Journal!C5305,"")</f>
        <v/>
      </c>
      <c r="D5309" s="66" t="str">
        <f>IF(F5309-G5309&lt;&gt;0,Journal!D5305,"")</f>
        <v/>
      </c>
      <c r="E5309" s="295" t="str">
        <f>IF(F5309-G5309&lt;&gt;0,Journal!E5305,"")</f>
        <v/>
      </c>
      <c r="F5309" s="296"/>
      <c r="G5309" s="296"/>
      <c r="H5309" s="296">
        <f t="shared" si="82"/>
        <v>0</v>
      </c>
      <c r="I5309" s="311"/>
    </row>
    <row r="5310" spans="2:9" x14ac:dyDescent="0.35">
      <c r="B5310" s="310"/>
      <c r="C5310" s="294" t="str">
        <f>IF(F5310-G5310&lt;&gt;0,Journal!C5306,"")</f>
        <v/>
      </c>
      <c r="D5310" s="66" t="str">
        <f>IF(F5310-G5310&lt;&gt;0,Journal!D5306,"")</f>
        <v/>
      </c>
      <c r="E5310" s="295" t="str">
        <f>IF(F5310-G5310&lt;&gt;0,Journal!E5306,"")</f>
        <v/>
      </c>
      <c r="F5310" s="296"/>
      <c r="G5310" s="296"/>
      <c r="H5310" s="296">
        <f t="shared" si="82"/>
        <v>0</v>
      </c>
      <c r="I5310" s="311"/>
    </row>
    <row r="5311" spans="2:9" x14ac:dyDescent="0.35">
      <c r="B5311" s="310"/>
      <c r="C5311" s="294" t="str">
        <f>IF(F5311-G5311&lt;&gt;0,Journal!C5307,"")</f>
        <v/>
      </c>
      <c r="D5311" s="66" t="str">
        <f>IF(F5311-G5311&lt;&gt;0,Journal!D5307,"")</f>
        <v/>
      </c>
      <c r="E5311" s="295" t="str">
        <f>IF(F5311-G5311&lt;&gt;0,Journal!E5307,"")</f>
        <v/>
      </c>
      <c r="F5311" s="296"/>
      <c r="G5311" s="296"/>
      <c r="H5311" s="296">
        <f t="shared" si="82"/>
        <v>0</v>
      </c>
      <c r="I5311" s="311"/>
    </row>
    <row r="5312" spans="2:9" x14ac:dyDescent="0.35">
      <c r="B5312" s="310"/>
      <c r="C5312" s="294" t="str">
        <f>IF(F5312-G5312&lt;&gt;0,Journal!C5308,"")</f>
        <v/>
      </c>
      <c r="D5312" s="66" t="str">
        <f>IF(F5312-G5312&lt;&gt;0,Journal!D5308,"")</f>
        <v/>
      </c>
      <c r="E5312" s="295" t="str">
        <f>IF(F5312-G5312&lt;&gt;0,Journal!E5308,"")</f>
        <v/>
      </c>
      <c r="F5312" s="296"/>
      <c r="G5312" s="296"/>
      <c r="H5312" s="296">
        <f t="shared" si="82"/>
        <v>0</v>
      </c>
      <c r="I5312" s="311"/>
    </row>
    <row r="5313" spans="2:9" x14ac:dyDescent="0.35">
      <c r="B5313" s="310"/>
      <c r="C5313" s="294" t="str">
        <f>IF(F5313-G5313&lt;&gt;0,Journal!C5309,"")</f>
        <v/>
      </c>
      <c r="D5313" s="66" t="str">
        <f>IF(F5313-G5313&lt;&gt;0,Journal!D5309,"")</f>
        <v/>
      </c>
      <c r="E5313" s="295" t="str">
        <f>IF(F5313-G5313&lt;&gt;0,Journal!E5309,"")</f>
        <v/>
      </c>
      <c r="F5313" s="296"/>
      <c r="G5313" s="296"/>
      <c r="H5313" s="296">
        <f t="shared" si="82"/>
        <v>0</v>
      </c>
      <c r="I5313" s="311"/>
    </row>
    <row r="5314" spans="2:9" x14ac:dyDescent="0.35">
      <c r="B5314" s="310"/>
      <c r="C5314" s="294" t="str">
        <f>IF(F5314-G5314&lt;&gt;0,Journal!C5310,"")</f>
        <v/>
      </c>
      <c r="D5314" s="66" t="str">
        <f>IF(F5314-G5314&lt;&gt;0,Journal!D5310,"")</f>
        <v/>
      </c>
      <c r="E5314" s="295" t="str">
        <f>IF(F5314-G5314&lt;&gt;0,Journal!E5310,"")</f>
        <v/>
      </c>
      <c r="F5314" s="296"/>
      <c r="G5314" s="296"/>
      <c r="H5314" s="296">
        <f t="shared" si="82"/>
        <v>0</v>
      </c>
      <c r="I5314" s="311"/>
    </row>
    <row r="5315" spans="2:9" x14ac:dyDescent="0.35">
      <c r="B5315" s="310"/>
      <c r="C5315" s="294" t="str">
        <f>IF(F5315-G5315&lt;&gt;0,Journal!C5311,"")</f>
        <v/>
      </c>
      <c r="D5315" s="66" t="str">
        <f>IF(F5315-G5315&lt;&gt;0,Journal!D5311,"")</f>
        <v/>
      </c>
      <c r="E5315" s="295" t="str">
        <f>IF(F5315-G5315&lt;&gt;0,Journal!E5311,"")</f>
        <v/>
      </c>
      <c r="F5315" s="296"/>
      <c r="G5315" s="296"/>
      <c r="H5315" s="296">
        <f t="shared" si="82"/>
        <v>0</v>
      </c>
      <c r="I5315" s="311"/>
    </row>
    <row r="5316" spans="2:9" x14ac:dyDescent="0.35">
      <c r="B5316" s="310"/>
      <c r="C5316" s="294" t="str">
        <f>IF(F5316-G5316&lt;&gt;0,Journal!C5312,"")</f>
        <v/>
      </c>
      <c r="D5316" s="66" t="str">
        <f>IF(F5316-G5316&lt;&gt;0,Journal!D5312,"")</f>
        <v/>
      </c>
      <c r="E5316" s="295" t="str">
        <f>IF(F5316-G5316&lt;&gt;0,Journal!E5312,"")</f>
        <v/>
      </c>
      <c r="F5316" s="296"/>
      <c r="G5316" s="296"/>
      <c r="H5316" s="296">
        <f t="shared" si="82"/>
        <v>0</v>
      </c>
      <c r="I5316" s="311"/>
    </row>
    <row r="5317" spans="2:9" x14ac:dyDescent="0.35">
      <c r="B5317" s="310"/>
      <c r="C5317" s="294" t="str">
        <f>IF(F5317-G5317&lt;&gt;0,Journal!C5313,"")</f>
        <v/>
      </c>
      <c r="D5317" s="66" t="str">
        <f>IF(F5317-G5317&lt;&gt;0,Journal!D5313,"")</f>
        <v/>
      </c>
      <c r="E5317" s="295" t="str">
        <f>IF(F5317-G5317&lt;&gt;0,Journal!E5313,"")</f>
        <v/>
      </c>
      <c r="F5317" s="296"/>
      <c r="G5317" s="296"/>
      <c r="H5317" s="296">
        <f t="shared" si="82"/>
        <v>0</v>
      </c>
      <c r="I5317" s="311"/>
    </row>
    <row r="5318" spans="2:9" x14ac:dyDescent="0.35">
      <c r="B5318" s="310"/>
      <c r="C5318" s="294" t="str">
        <f>IF(F5318-G5318&lt;&gt;0,Journal!C5314,"")</f>
        <v/>
      </c>
      <c r="D5318" s="66" t="str">
        <f>IF(F5318-G5318&lt;&gt;0,Journal!D5314,"")</f>
        <v/>
      </c>
      <c r="E5318" s="295" t="str">
        <f>IF(F5318-G5318&lt;&gt;0,Journal!E5314,"")</f>
        <v/>
      </c>
      <c r="F5318" s="296"/>
      <c r="G5318" s="296"/>
      <c r="H5318" s="296">
        <f t="shared" si="82"/>
        <v>0</v>
      </c>
      <c r="I5318" s="311"/>
    </row>
    <row r="5319" spans="2:9" x14ac:dyDescent="0.35">
      <c r="B5319" s="310"/>
      <c r="C5319" s="294" t="str">
        <f>IF(F5319-G5319&lt;&gt;0,Journal!C5315,"")</f>
        <v/>
      </c>
      <c r="D5319" s="66" t="str">
        <f>IF(F5319-G5319&lt;&gt;0,Journal!D5315,"")</f>
        <v/>
      </c>
      <c r="E5319" s="295" t="str">
        <f>IF(F5319-G5319&lt;&gt;0,Journal!E5315,"")</f>
        <v/>
      </c>
      <c r="F5319" s="296"/>
      <c r="G5319" s="296"/>
      <c r="H5319" s="296">
        <f t="shared" si="82"/>
        <v>0</v>
      </c>
      <c r="I5319" s="311"/>
    </row>
    <row r="5320" spans="2:9" x14ac:dyDescent="0.35">
      <c r="B5320" s="310"/>
      <c r="C5320" s="294" t="str">
        <f>IF(F5320-G5320&lt;&gt;0,Journal!C5316,"")</f>
        <v/>
      </c>
      <c r="D5320" s="66" t="str">
        <f>IF(F5320-G5320&lt;&gt;0,Journal!D5316,"")</f>
        <v/>
      </c>
      <c r="E5320" s="295" t="str">
        <f>IF(F5320-G5320&lt;&gt;0,Journal!E5316,"")</f>
        <v/>
      </c>
      <c r="F5320" s="296"/>
      <c r="G5320" s="296"/>
      <c r="H5320" s="296">
        <f t="shared" si="82"/>
        <v>0</v>
      </c>
      <c r="I5320" s="311"/>
    </row>
    <row r="5321" spans="2:9" x14ac:dyDescent="0.35">
      <c r="B5321" s="310"/>
      <c r="C5321" s="294" t="str">
        <f>IF(F5321-G5321&lt;&gt;0,Journal!C5317,"")</f>
        <v/>
      </c>
      <c r="D5321" s="66" t="str">
        <f>IF(F5321-G5321&lt;&gt;0,Journal!D5317,"")</f>
        <v/>
      </c>
      <c r="E5321" s="295" t="str">
        <f>IF(F5321-G5321&lt;&gt;0,Journal!E5317,"")</f>
        <v/>
      </c>
      <c r="F5321" s="296"/>
      <c r="G5321" s="296"/>
      <c r="H5321" s="296">
        <f t="shared" si="82"/>
        <v>0</v>
      </c>
      <c r="I5321" s="311"/>
    </row>
    <row r="5322" spans="2:9" x14ac:dyDescent="0.35">
      <c r="B5322" s="310"/>
      <c r="C5322" s="294" t="str">
        <f>IF(F5322-G5322&lt;&gt;0,Journal!C5318,"")</f>
        <v/>
      </c>
      <c r="D5322" s="66" t="str">
        <f>IF(F5322-G5322&lt;&gt;0,Journal!D5318,"")</f>
        <v/>
      </c>
      <c r="E5322" s="295" t="str">
        <f>IF(F5322-G5322&lt;&gt;0,Journal!E5318,"")</f>
        <v/>
      </c>
      <c r="F5322" s="296"/>
      <c r="G5322" s="296"/>
      <c r="H5322" s="296">
        <f t="shared" si="82"/>
        <v>0</v>
      </c>
      <c r="I5322" s="311"/>
    </row>
    <row r="5323" spans="2:9" x14ac:dyDescent="0.35">
      <c r="B5323" s="310"/>
      <c r="C5323" s="294" t="str">
        <f>IF(F5323-G5323&lt;&gt;0,Journal!C5319,"")</f>
        <v/>
      </c>
      <c r="D5323" s="66" t="str">
        <f>IF(F5323-G5323&lt;&gt;0,Journal!D5319,"")</f>
        <v/>
      </c>
      <c r="E5323" s="295" t="str">
        <f>IF(F5323-G5323&lt;&gt;0,Journal!E5319,"")</f>
        <v/>
      </c>
      <c r="F5323" s="296"/>
      <c r="G5323" s="296"/>
      <c r="H5323" s="296">
        <f t="shared" si="82"/>
        <v>0</v>
      </c>
      <c r="I5323" s="311"/>
    </row>
    <row r="5324" spans="2:9" x14ac:dyDescent="0.35">
      <c r="B5324" s="310"/>
      <c r="C5324" s="294" t="str">
        <f>IF(F5324-G5324&lt;&gt;0,Journal!C5320,"")</f>
        <v/>
      </c>
      <c r="D5324" s="66" t="str">
        <f>IF(F5324-G5324&lt;&gt;0,Journal!D5320,"")</f>
        <v/>
      </c>
      <c r="E5324" s="295" t="str">
        <f>IF(F5324-G5324&lt;&gt;0,Journal!E5320,"")</f>
        <v/>
      </c>
      <c r="F5324" s="296"/>
      <c r="G5324" s="296"/>
      <c r="H5324" s="296">
        <f t="shared" si="82"/>
        <v>0</v>
      </c>
      <c r="I5324" s="311"/>
    </row>
    <row r="5325" spans="2:9" x14ac:dyDescent="0.35">
      <c r="B5325" s="310"/>
      <c r="C5325" s="294" t="str">
        <f>IF(F5325-G5325&lt;&gt;0,Journal!C5321,"")</f>
        <v/>
      </c>
      <c r="D5325" s="66" t="str">
        <f>IF(F5325-G5325&lt;&gt;0,Journal!D5321,"")</f>
        <v/>
      </c>
      <c r="E5325" s="295" t="str">
        <f>IF(F5325-G5325&lt;&gt;0,Journal!E5321,"")</f>
        <v/>
      </c>
      <c r="F5325" s="296"/>
      <c r="G5325" s="296"/>
      <c r="H5325" s="296">
        <f t="shared" si="82"/>
        <v>0</v>
      </c>
      <c r="I5325" s="311"/>
    </row>
    <row r="5326" spans="2:9" x14ac:dyDescent="0.35">
      <c r="B5326" s="310"/>
      <c r="C5326" s="294" t="str">
        <f>IF(F5326-G5326&lt;&gt;0,Journal!C5322,"")</f>
        <v/>
      </c>
      <c r="D5326" s="66" t="str">
        <f>IF(F5326-G5326&lt;&gt;0,Journal!D5322,"")</f>
        <v/>
      </c>
      <c r="E5326" s="295" t="str">
        <f>IF(F5326-G5326&lt;&gt;0,Journal!E5322,"")</f>
        <v/>
      </c>
      <c r="F5326" s="296"/>
      <c r="G5326" s="296"/>
      <c r="H5326" s="296">
        <f t="shared" si="82"/>
        <v>0</v>
      </c>
      <c r="I5326" s="311"/>
    </row>
    <row r="5327" spans="2:9" x14ac:dyDescent="0.35">
      <c r="B5327" s="310"/>
      <c r="C5327" s="294" t="str">
        <f>IF(F5327-G5327&lt;&gt;0,Journal!C5323,"")</f>
        <v/>
      </c>
      <c r="D5327" s="66" t="str">
        <f>IF(F5327-G5327&lt;&gt;0,Journal!D5323,"")</f>
        <v/>
      </c>
      <c r="E5327" s="295" t="str">
        <f>IF(F5327-G5327&lt;&gt;0,Journal!E5323,"")</f>
        <v/>
      </c>
      <c r="F5327" s="296"/>
      <c r="G5327" s="296"/>
      <c r="H5327" s="296">
        <f t="shared" si="82"/>
        <v>0</v>
      </c>
      <c r="I5327" s="311"/>
    </row>
    <row r="5328" spans="2:9" x14ac:dyDescent="0.35">
      <c r="B5328" s="310"/>
      <c r="C5328" s="294" t="str">
        <f>IF(F5328-G5328&lt;&gt;0,Journal!C5324,"")</f>
        <v/>
      </c>
      <c r="D5328" s="66" t="str">
        <f>IF(F5328-G5328&lt;&gt;0,Journal!D5324,"")</f>
        <v/>
      </c>
      <c r="E5328" s="295" t="str">
        <f>IF(F5328-G5328&lt;&gt;0,Journal!E5324,"")</f>
        <v/>
      </c>
      <c r="F5328" s="296"/>
      <c r="G5328" s="296"/>
      <c r="H5328" s="296">
        <f t="shared" ref="H5328:H5391" si="83">IF($F$9="Debit",(H5327+F5328-G5328),(H5327+G5328-F5328))</f>
        <v>0</v>
      </c>
      <c r="I5328" s="311"/>
    </row>
    <row r="5329" spans="2:9" x14ac:dyDescent="0.35">
      <c r="B5329" s="310"/>
      <c r="C5329" s="294" t="str">
        <f>IF(F5329-G5329&lt;&gt;0,Journal!C5325,"")</f>
        <v/>
      </c>
      <c r="D5329" s="66" t="str">
        <f>IF(F5329-G5329&lt;&gt;0,Journal!D5325,"")</f>
        <v/>
      </c>
      <c r="E5329" s="295" t="str">
        <f>IF(F5329-G5329&lt;&gt;0,Journal!E5325,"")</f>
        <v/>
      </c>
      <c r="F5329" s="296"/>
      <c r="G5329" s="296"/>
      <c r="H5329" s="296">
        <f t="shared" si="83"/>
        <v>0</v>
      </c>
      <c r="I5329" s="311"/>
    </row>
    <row r="5330" spans="2:9" x14ac:dyDescent="0.35">
      <c r="B5330" s="310"/>
      <c r="C5330" s="294" t="str">
        <f>IF(F5330-G5330&lt;&gt;0,Journal!C5326,"")</f>
        <v/>
      </c>
      <c r="D5330" s="66" t="str">
        <f>IF(F5330-G5330&lt;&gt;0,Journal!D5326,"")</f>
        <v/>
      </c>
      <c r="E5330" s="295" t="str">
        <f>IF(F5330-G5330&lt;&gt;0,Journal!E5326,"")</f>
        <v/>
      </c>
      <c r="F5330" s="296"/>
      <c r="G5330" s="296"/>
      <c r="H5330" s="296">
        <f t="shared" si="83"/>
        <v>0</v>
      </c>
      <c r="I5330" s="311"/>
    </row>
    <row r="5331" spans="2:9" x14ac:dyDescent="0.35">
      <c r="B5331" s="310"/>
      <c r="C5331" s="294" t="str">
        <f>IF(F5331-G5331&lt;&gt;0,Journal!C5327,"")</f>
        <v/>
      </c>
      <c r="D5331" s="66" t="str">
        <f>IF(F5331-G5331&lt;&gt;0,Journal!D5327,"")</f>
        <v/>
      </c>
      <c r="E5331" s="295" t="str">
        <f>IF(F5331-G5331&lt;&gt;0,Journal!E5327,"")</f>
        <v/>
      </c>
      <c r="F5331" s="296"/>
      <c r="G5331" s="296"/>
      <c r="H5331" s="296">
        <f t="shared" si="83"/>
        <v>0</v>
      </c>
      <c r="I5331" s="311"/>
    </row>
    <row r="5332" spans="2:9" x14ac:dyDescent="0.35">
      <c r="B5332" s="310"/>
      <c r="C5332" s="294" t="str">
        <f>IF(F5332-G5332&lt;&gt;0,Journal!C5328,"")</f>
        <v/>
      </c>
      <c r="D5332" s="66" t="str">
        <f>IF(F5332-G5332&lt;&gt;0,Journal!D5328,"")</f>
        <v/>
      </c>
      <c r="E5332" s="295" t="str">
        <f>IF(F5332-G5332&lt;&gt;0,Journal!E5328,"")</f>
        <v/>
      </c>
      <c r="F5332" s="296"/>
      <c r="G5332" s="296"/>
      <c r="H5332" s="296">
        <f t="shared" si="83"/>
        <v>0</v>
      </c>
      <c r="I5332" s="311"/>
    </row>
    <row r="5333" spans="2:9" x14ac:dyDescent="0.35">
      <c r="B5333" s="310"/>
      <c r="C5333" s="294" t="str">
        <f>IF(F5333-G5333&lt;&gt;0,Journal!C5329,"")</f>
        <v/>
      </c>
      <c r="D5333" s="66" t="str">
        <f>IF(F5333-G5333&lt;&gt;0,Journal!D5329,"")</f>
        <v/>
      </c>
      <c r="E5333" s="295" t="str">
        <f>IF(F5333-G5333&lt;&gt;0,Journal!E5329,"")</f>
        <v/>
      </c>
      <c r="F5333" s="296"/>
      <c r="G5333" s="296"/>
      <c r="H5333" s="296">
        <f t="shared" si="83"/>
        <v>0</v>
      </c>
      <c r="I5333" s="311"/>
    </row>
    <row r="5334" spans="2:9" x14ac:dyDescent="0.35">
      <c r="B5334" s="310"/>
      <c r="C5334" s="294" t="str">
        <f>IF(F5334-G5334&lt;&gt;0,Journal!C5330,"")</f>
        <v/>
      </c>
      <c r="D5334" s="66" t="str">
        <f>IF(F5334-G5334&lt;&gt;0,Journal!D5330,"")</f>
        <v/>
      </c>
      <c r="E5334" s="295" t="str">
        <f>IF(F5334-G5334&lt;&gt;0,Journal!E5330,"")</f>
        <v/>
      </c>
      <c r="F5334" s="296"/>
      <c r="G5334" s="296"/>
      <c r="H5334" s="296">
        <f t="shared" si="83"/>
        <v>0</v>
      </c>
      <c r="I5334" s="311"/>
    </row>
    <row r="5335" spans="2:9" x14ac:dyDescent="0.35">
      <c r="B5335" s="310"/>
      <c r="C5335" s="294" t="str">
        <f>IF(F5335-G5335&lt;&gt;0,Journal!C5331,"")</f>
        <v/>
      </c>
      <c r="D5335" s="66" t="str">
        <f>IF(F5335-G5335&lt;&gt;0,Journal!D5331,"")</f>
        <v/>
      </c>
      <c r="E5335" s="295" t="str">
        <f>IF(F5335-G5335&lt;&gt;0,Journal!E5331,"")</f>
        <v/>
      </c>
      <c r="F5335" s="296"/>
      <c r="G5335" s="296"/>
      <c r="H5335" s="296">
        <f t="shared" si="83"/>
        <v>0</v>
      </c>
      <c r="I5335" s="311"/>
    </row>
    <row r="5336" spans="2:9" x14ac:dyDescent="0.35">
      <c r="B5336" s="310"/>
      <c r="C5336" s="294" t="str">
        <f>IF(F5336-G5336&lt;&gt;0,Journal!C5332,"")</f>
        <v/>
      </c>
      <c r="D5336" s="66" t="str">
        <f>IF(F5336-G5336&lt;&gt;0,Journal!D5332,"")</f>
        <v/>
      </c>
      <c r="E5336" s="295" t="str">
        <f>IF(F5336-G5336&lt;&gt;0,Journal!E5332,"")</f>
        <v/>
      </c>
      <c r="F5336" s="296"/>
      <c r="G5336" s="296"/>
      <c r="H5336" s="296">
        <f t="shared" si="83"/>
        <v>0</v>
      </c>
      <c r="I5336" s="311"/>
    </row>
    <row r="5337" spans="2:9" x14ac:dyDescent="0.35">
      <c r="B5337" s="310"/>
      <c r="C5337" s="294" t="str">
        <f>IF(F5337-G5337&lt;&gt;0,Journal!C5333,"")</f>
        <v/>
      </c>
      <c r="D5337" s="66" t="str">
        <f>IF(F5337-G5337&lt;&gt;0,Journal!D5333,"")</f>
        <v/>
      </c>
      <c r="E5337" s="295" t="str">
        <f>IF(F5337-G5337&lt;&gt;0,Journal!E5333,"")</f>
        <v/>
      </c>
      <c r="F5337" s="296"/>
      <c r="G5337" s="296"/>
      <c r="H5337" s="296">
        <f t="shared" si="83"/>
        <v>0</v>
      </c>
      <c r="I5337" s="311"/>
    </row>
    <row r="5338" spans="2:9" x14ac:dyDescent="0.35">
      <c r="B5338" s="310"/>
      <c r="C5338" s="294" t="str">
        <f>IF(F5338-G5338&lt;&gt;0,Journal!C5334,"")</f>
        <v/>
      </c>
      <c r="D5338" s="66" t="str">
        <f>IF(F5338-G5338&lt;&gt;0,Journal!D5334,"")</f>
        <v/>
      </c>
      <c r="E5338" s="295" t="str">
        <f>IF(F5338-G5338&lt;&gt;0,Journal!E5334,"")</f>
        <v/>
      </c>
      <c r="F5338" s="296"/>
      <c r="G5338" s="296"/>
      <c r="H5338" s="296">
        <f t="shared" si="83"/>
        <v>0</v>
      </c>
      <c r="I5338" s="311"/>
    </row>
    <row r="5339" spans="2:9" x14ac:dyDescent="0.35">
      <c r="B5339" s="310"/>
      <c r="C5339" s="294" t="str">
        <f>IF(F5339-G5339&lt;&gt;0,Journal!C5335,"")</f>
        <v/>
      </c>
      <c r="D5339" s="66" t="str">
        <f>IF(F5339-G5339&lt;&gt;0,Journal!D5335,"")</f>
        <v/>
      </c>
      <c r="E5339" s="295" t="str">
        <f>IF(F5339-G5339&lt;&gt;0,Journal!E5335,"")</f>
        <v/>
      </c>
      <c r="F5339" s="296"/>
      <c r="G5339" s="296"/>
      <c r="H5339" s="296">
        <f t="shared" si="83"/>
        <v>0</v>
      </c>
      <c r="I5339" s="311"/>
    </row>
    <row r="5340" spans="2:9" x14ac:dyDescent="0.35">
      <c r="B5340" s="310"/>
      <c r="C5340" s="294" t="str">
        <f>IF(F5340-G5340&lt;&gt;0,Journal!C5336,"")</f>
        <v/>
      </c>
      <c r="D5340" s="66" t="str">
        <f>IF(F5340-G5340&lt;&gt;0,Journal!D5336,"")</f>
        <v/>
      </c>
      <c r="E5340" s="295" t="str">
        <f>IF(F5340-G5340&lt;&gt;0,Journal!E5336,"")</f>
        <v/>
      </c>
      <c r="F5340" s="296"/>
      <c r="G5340" s="296"/>
      <c r="H5340" s="296">
        <f t="shared" si="83"/>
        <v>0</v>
      </c>
      <c r="I5340" s="311"/>
    </row>
    <row r="5341" spans="2:9" x14ac:dyDescent="0.35">
      <c r="B5341" s="310"/>
      <c r="C5341" s="294" t="str">
        <f>IF(F5341-G5341&lt;&gt;0,Journal!C5337,"")</f>
        <v/>
      </c>
      <c r="D5341" s="66" t="str">
        <f>IF(F5341-G5341&lt;&gt;0,Journal!D5337,"")</f>
        <v/>
      </c>
      <c r="E5341" s="295" t="str">
        <f>IF(F5341-G5341&lt;&gt;0,Journal!E5337,"")</f>
        <v/>
      </c>
      <c r="F5341" s="296"/>
      <c r="G5341" s="296"/>
      <c r="H5341" s="296">
        <f t="shared" si="83"/>
        <v>0</v>
      </c>
      <c r="I5341" s="311"/>
    </row>
    <row r="5342" spans="2:9" x14ac:dyDescent="0.35">
      <c r="B5342" s="310"/>
      <c r="C5342" s="294" t="str">
        <f>IF(F5342-G5342&lt;&gt;0,Journal!C5338,"")</f>
        <v/>
      </c>
      <c r="D5342" s="66" t="str">
        <f>IF(F5342-G5342&lt;&gt;0,Journal!D5338,"")</f>
        <v/>
      </c>
      <c r="E5342" s="295" t="str">
        <f>IF(F5342-G5342&lt;&gt;0,Journal!E5338,"")</f>
        <v/>
      </c>
      <c r="F5342" s="296"/>
      <c r="G5342" s="296"/>
      <c r="H5342" s="296">
        <f t="shared" si="83"/>
        <v>0</v>
      </c>
      <c r="I5342" s="311"/>
    </row>
    <row r="5343" spans="2:9" x14ac:dyDescent="0.35">
      <c r="B5343" s="310"/>
      <c r="C5343" s="294" t="str">
        <f>IF(F5343-G5343&lt;&gt;0,Journal!C5339,"")</f>
        <v/>
      </c>
      <c r="D5343" s="66" t="str">
        <f>IF(F5343-G5343&lt;&gt;0,Journal!D5339,"")</f>
        <v/>
      </c>
      <c r="E5343" s="295" t="str">
        <f>IF(F5343-G5343&lt;&gt;0,Journal!E5339,"")</f>
        <v/>
      </c>
      <c r="F5343" s="296"/>
      <c r="G5343" s="296"/>
      <c r="H5343" s="296">
        <f t="shared" si="83"/>
        <v>0</v>
      </c>
      <c r="I5343" s="311"/>
    </row>
    <row r="5344" spans="2:9" x14ac:dyDescent="0.35">
      <c r="B5344" s="310"/>
      <c r="C5344" s="294" t="str">
        <f>IF(F5344-G5344&lt;&gt;0,Journal!C5340,"")</f>
        <v/>
      </c>
      <c r="D5344" s="66" t="str">
        <f>IF(F5344-G5344&lt;&gt;0,Journal!D5340,"")</f>
        <v/>
      </c>
      <c r="E5344" s="295" t="str">
        <f>IF(F5344-G5344&lt;&gt;0,Journal!E5340,"")</f>
        <v/>
      </c>
      <c r="F5344" s="296"/>
      <c r="G5344" s="296"/>
      <c r="H5344" s="296">
        <f t="shared" si="83"/>
        <v>0</v>
      </c>
      <c r="I5344" s="311"/>
    </row>
    <row r="5345" spans="2:9" x14ac:dyDescent="0.35">
      <c r="B5345" s="310"/>
      <c r="C5345" s="294" t="str">
        <f>IF(F5345-G5345&lt;&gt;0,Journal!C5341,"")</f>
        <v/>
      </c>
      <c r="D5345" s="66" t="str">
        <f>IF(F5345-G5345&lt;&gt;0,Journal!D5341,"")</f>
        <v/>
      </c>
      <c r="E5345" s="295" t="str">
        <f>IF(F5345-G5345&lt;&gt;0,Journal!E5341,"")</f>
        <v/>
      </c>
      <c r="F5345" s="296"/>
      <c r="G5345" s="296"/>
      <c r="H5345" s="296">
        <f t="shared" si="83"/>
        <v>0</v>
      </c>
      <c r="I5345" s="311"/>
    </row>
    <row r="5346" spans="2:9" x14ac:dyDescent="0.35">
      <c r="B5346" s="310"/>
      <c r="C5346" s="294" t="str">
        <f>IF(F5346-G5346&lt;&gt;0,Journal!C5342,"")</f>
        <v/>
      </c>
      <c r="D5346" s="66" t="str">
        <f>IF(F5346-G5346&lt;&gt;0,Journal!D5342,"")</f>
        <v/>
      </c>
      <c r="E5346" s="295" t="str">
        <f>IF(F5346-G5346&lt;&gt;0,Journal!E5342,"")</f>
        <v/>
      </c>
      <c r="F5346" s="296"/>
      <c r="G5346" s="296"/>
      <c r="H5346" s="296">
        <f t="shared" si="83"/>
        <v>0</v>
      </c>
      <c r="I5346" s="311"/>
    </row>
    <row r="5347" spans="2:9" x14ac:dyDescent="0.35">
      <c r="B5347" s="310"/>
      <c r="C5347" s="294" t="str">
        <f>IF(F5347-G5347&lt;&gt;0,Journal!C5343,"")</f>
        <v/>
      </c>
      <c r="D5347" s="66" t="str">
        <f>IF(F5347-G5347&lt;&gt;0,Journal!D5343,"")</f>
        <v/>
      </c>
      <c r="E5347" s="295" t="str">
        <f>IF(F5347-G5347&lt;&gt;0,Journal!E5343,"")</f>
        <v/>
      </c>
      <c r="F5347" s="296"/>
      <c r="G5347" s="296"/>
      <c r="H5347" s="296">
        <f t="shared" si="83"/>
        <v>0</v>
      </c>
      <c r="I5347" s="311"/>
    </row>
    <row r="5348" spans="2:9" x14ac:dyDescent="0.35">
      <c r="B5348" s="310"/>
      <c r="C5348" s="294" t="str">
        <f>IF(F5348-G5348&lt;&gt;0,Journal!C5344,"")</f>
        <v/>
      </c>
      <c r="D5348" s="66" t="str">
        <f>IF(F5348-G5348&lt;&gt;0,Journal!D5344,"")</f>
        <v/>
      </c>
      <c r="E5348" s="295" t="str">
        <f>IF(F5348-G5348&lt;&gt;0,Journal!E5344,"")</f>
        <v/>
      </c>
      <c r="F5348" s="296"/>
      <c r="G5348" s="296"/>
      <c r="H5348" s="296">
        <f t="shared" si="83"/>
        <v>0</v>
      </c>
      <c r="I5348" s="311"/>
    </row>
    <row r="5349" spans="2:9" x14ac:dyDescent="0.35">
      <c r="B5349" s="310"/>
      <c r="C5349" s="294" t="str">
        <f>IF(F5349-G5349&lt;&gt;0,Journal!C5345,"")</f>
        <v/>
      </c>
      <c r="D5349" s="66" t="str">
        <f>IF(F5349-G5349&lt;&gt;0,Journal!D5345,"")</f>
        <v/>
      </c>
      <c r="E5349" s="295" t="str">
        <f>IF(F5349-G5349&lt;&gt;0,Journal!E5345,"")</f>
        <v/>
      </c>
      <c r="F5349" s="296"/>
      <c r="G5349" s="296"/>
      <c r="H5349" s="296">
        <f t="shared" si="83"/>
        <v>0</v>
      </c>
      <c r="I5349" s="311"/>
    </row>
    <row r="5350" spans="2:9" x14ac:dyDescent="0.35">
      <c r="B5350" s="310"/>
      <c r="C5350" s="294" t="str">
        <f>IF(F5350-G5350&lt;&gt;0,Journal!C5346,"")</f>
        <v/>
      </c>
      <c r="D5350" s="66" t="str">
        <f>IF(F5350-G5350&lt;&gt;0,Journal!D5346,"")</f>
        <v/>
      </c>
      <c r="E5350" s="295" t="str">
        <f>IF(F5350-G5350&lt;&gt;0,Journal!E5346,"")</f>
        <v/>
      </c>
      <c r="F5350" s="296"/>
      <c r="G5350" s="296"/>
      <c r="H5350" s="296">
        <f t="shared" si="83"/>
        <v>0</v>
      </c>
      <c r="I5350" s="311"/>
    </row>
    <row r="5351" spans="2:9" x14ac:dyDescent="0.35">
      <c r="B5351" s="310"/>
      <c r="C5351" s="294" t="str">
        <f>IF(F5351-G5351&lt;&gt;0,Journal!C5347,"")</f>
        <v/>
      </c>
      <c r="D5351" s="66" t="str">
        <f>IF(F5351-G5351&lt;&gt;0,Journal!D5347,"")</f>
        <v/>
      </c>
      <c r="E5351" s="295" t="str">
        <f>IF(F5351-G5351&lt;&gt;0,Journal!E5347,"")</f>
        <v/>
      </c>
      <c r="F5351" s="296"/>
      <c r="G5351" s="296"/>
      <c r="H5351" s="296">
        <f t="shared" si="83"/>
        <v>0</v>
      </c>
      <c r="I5351" s="311"/>
    </row>
    <row r="5352" spans="2:9" x14ac:dyDescent="0.35">
      <c r="B5352" s="310"/>
      <c r="C5352" s="294" t="str">
        <f>IF(F5352-G5352&lt;&gt;0,Journal!C5348,"")</f>
        <v/>
      </c>
      <c r="D5352" s="66" t="str">
        <f>IF(F5352-G5352&lt;&gt;0,Journal!D5348,"")</f>
        <v/>
      </c>
      <c r="E5352" s="295" t="str">
        <f>IF(F5352-G5352&lt;&gt;0,Journal!E5348,"")</f>
        <v/>
      </c>
      <c r="F5352" s="296"/>
      <c r="G5352" s="296"/>
      <c r="H5352" s="296">
        <f t="shared" si="83"/>
        <v>0</v>
      </c>
      <c r="I5352" s="311"/>
    </row>
    <row r="5353" spans="2:9" x14ac:dyDescent="0.35">
      <c r="B5353" s="310"/>
      <c r="C5353" s="294" t="str">
        <f>IF(F5353-G5353&lt;&gt;0,Journal!C5349,"")</f>
        <v/>
      </c>
      <c r="D5353" s="66" t="str">
        <f>IF(F5353-G5353&lt;&gt;0,Journal!D5349,"")</f>
        <v/>
      </c>
      <c r="E5353" s="295" t="str">
        <f>IF(F5353-G5353&lt;&gt;0,Journal!E5349,"")</f>
        <v/>
      </c>
      <c r="F5353" s="296"/>
      <c r="G5353" s="296"/>
      <c r="H5353" s="296">
        <f t="shared" si="83"/>
        <v>0</v>
      </c>
      <c r="I5353" s="311"/>
    </row>
    <row r="5354" spans="2:9" x14ac:dyDescent="0.35">
      <c r="B5354" s="310"/>
      <c r="C5354" s="294" t="str">
        <f>IF(F5354-G5354&lt;&gt;0,Journal!C5350,"")</f>
        <v/>
      </c>
      <c r="D5354" s="66" t="str">
        <f>IF(F5354-G5354&lt;&gt;0,Journal!D5350,"")</f>
        <v/>
      </c>
      <c r="E5354" s="295" t="str">
        <f>IF(F5354-G5354&lt;&gt;0,Journal!E5350,"")</f>
        <v/>
      </c>
      <c r="F5354" s="296"/>
      <c r="G5354" s="296"/>
      <c r="H5354" s="296">
        <f t="shared" si="83"/>
        <v>0</v>
      </c>
      <c r="I5354" s="311"/>
    </row>
    <row r="5355" spans="2:9" x14ac:dyDescent="0.35">
      <c r="B5355" s="310"/>
      <c r="C5355" s="294" t="str">
        <f>IF(F5355-G5355&lt;&gt;0,Journal!C5351,"")</f>
        <v/>
      </c>
      <c r="D5355" s="66" t="str">
        <f>IF(F5355-G5355&lt;&gt;0,Journal!D5351,"")</f>
        <v/>
      </c>
      <c r="E5355" s="295" t="str">
        <f>IF(F5355-G5355&lt;&gt;0,Journal!E5351,"")</f>
        <v/>
      </c>
      <c r="F5355" s="296"/>
      <c r="G5355" s="296"/>
      <c r="H5355" s="296">
        <f t="shared" si="83"/>
        <v>0</v>
      </c>
      <c r="I5355" s="311"/>
    </row>
    <row r="5356" spans="2:9" x14ac:dyDescent="0.35">
      <c r="B5356" s="310"/>
      <c r="C5356" s="294" t="str">
        <f>IF(F5356-G5356&lt;&gt;0,Journal!C5352,"")</f>
        <v/>
      </c>
      <c r="D5356" s="66" t="str">
        <f>IF(F5356-G5356&lt;&gt;0,Journal!D5352,"")</f>
        <v/>
      </c>
      <c r="E5356" s="295" t="str">
        <f>IF(F5356-G5356&lt;&gt;0,Journal!E5352,"")</f>
        <v/>
      </c>
      <c r="F5356" s="296"/>
      <c r="G5356" s="296"/>
      <c r="H5356" s="296">
        <f t="shared" si="83"/>
        <v>0</v>
      </c>
      <c r="I5356" s="311"/>
    </row>
    <row r="5357" spans="2:9" x14ac:dyDescent="0.35">
      <c r="B5357" s="310"/>
      <c r="C5357" s="294" t="str">
        <f>IF(F5357-G5357&lt;&gt;0,Journal!C5353,"")</f>
        <v/>
      </c>
      <c r="D5357" s="66" t="str">
        <f>IF(F5357-G5357&lt;&gt;0,Journal!D5353,"")</f>
        <v/>
      </c>
      <c r="E5357" s="295" t="str">
        <f>IF(F5357-G5357&lt;&gt;0,Journal!E5353,"")</f>
        <v/>
      </c>
      <c r="F5357" s="296"/>
      <c r="G5357" s="296"/>
      <c r="H5357" s="296">
        <f t="shared" si="83"/>
        <v>0</v>
      </c>
      <c r="I5357" s="311"/>
    </row>
    <row r="5358" spans="2:9" x14ac:dyDescent="0.35">
      <c r="B5358" s="310"/>
      <c r="C5358" s="294" t="str">
        <f>IF(F5358-G5358&lt;&gt;0,Journal!C5354,"")</f>
        <v/>
      </c>
      <c r="D5358" s="66" t="str">
        <f>IF(F5358-G5358&lt;&gt;0,Journal!D5354,"")</f>
        <v/>
      </c>
      <c r="E5358" s="295" t="str">
        <f>IF(F5358-G5358&lt;&gt;0,Journal!E5354,"")</f>
        <v/>
      </c>
      <c r="F5358" s="296"/>
      <c r="G5358" s="296"/>
      <c r="H5358" s="296">
        <f t="shared" si="83"/>
        <v>0</v>
      </c>
      <c r="I5358" s="311"/>
    </row>
    <row r="5359" spans="2:9" x14ac:dyDescent="0.35">
      <c r="B5359" s="310"/>
      <c r="C5359" s="294" t="str">
        <f>IF(F5359-G5359&lt;&gt;0,Journal!C5355,"")</f>
        <v/>
      </c>
      <c r="D5359" s="66" t="str">
        <f>IF(F5359-G5359&lt;&gt;0,Journal!D5355,"")</f>
        <v/>
      </c>
      <c r="E5359" s="295" t="str">
        <f>IF(F5359-G5359&lt;&gt;0,Journal!E5355,"")</f>
        <v/>
      </c>
      <c r="F5359" s="296"/>
      <c r="G5359" s="296"/>
      <c r="H5359" s="296">
        <f t="shared" si="83"/>
        <v>0</v>
      </c>
      <c r="I5359" s="311"/>
    </row>
    <row r="5360" spans="2:9" x14ac:dyDescent="0.35">
      <c r="B5360" s="310"/>
      <c r="C5360" s="294" t="str">
        <f>IF(F5360-G5360&lt;&gt;0,Journal!C5356,"")</f>
        <v/>
      </c>
      <c r="D5360" s="66" t="str">
        <f>IF(F5360-G5360&lt;&gt;0,Journal!D5356,"")</f>
        <v/>
      </c>
      <c r="E5360" s="295" t="str">
        <f>IF(F5360-G5360&lt;&gt;0,Journal!E5356,"")</f>
        <v/>
      </c>
      <c r="F5360" s="296"/>
      <c r="G5360" s="296"/>
      <c r="H5360" s="296">
        <f t="shared" si="83"/>
        <v>0</v>
      </c>
      <c r="I5360" s="311"/>
    </row>
    <row r="5361" spans="2:9" x14ac:dyDescent="0.35">
      <c r="B5361" s="310"/>
      <c r="C5361" s="294" t="str">
        <f>IF(F5361-G5361&lt;&gt;0,Journal!C5357,"")</f>
        <v/>
      </c>
      <c r="D5361" s="66" t="str">
        <f>IF(F5361-G5361&lt;&gt;0,Journal!D5357,"")</f>
        <v/>
      </c>
      <c r="E5361" s="295" t="str">
        <f>IF(F5361-G5361&lt;&gt;0,Journal!E5357,"")</f>
        <v/>
      </c>
      <c r="F5361" s="296"/>
      <c r="G5361" s="296"/>
      <c r="H5361" s="296">
        <f t="shared" si="83"/>
        <v>0</v>
      </c>
      <c r="I5361" s="311"/>
    </row>
    <row r="5362" spans="2:9" x14ac:dyDescent="0.35">
      <c r="B5362" s="310"/>
      <c r="C5362" s="294" t="str">
        <f>IF(F5362-G5362&lt;&gt;0,Journal!C5358,"")</f>
        <v/>
      </c>
      <c r="D5362" s="66" t="str">
        <f>IF(F5362-G5362&lt;&gt;0,Journal!D5358,"")</f>
        <v/>
      </c>
      <c r="E5362" s="295" t="str">
        <f>IF(F5362-G5362&lt;&gt;0,Journal!E5358,"")</f>
        <v/>
      </c>
      <c r="F5362" s="296"/>
      <c r="G5362" s="296"/>
      <c r="H5362" s="296">
        <f t="shared" si="83"/>
        <v>0</v>
      </c>
      <c r="I5362" s="311"/>
    </row>
    <row r="5363" spans="2:9" x14ac:dyDescent="0.35">
      <c r="B5363" s="310"/>
      <c r="C5363" s="294" t="str">
        <f>IF(F5363-G5363&lt;&gt;0,Journal!C5359,"")</f>
        <v/>
      </c>
      <c r="D5363" s="66" t="str">
        <f>IF(F5363-G5363&lt;&gt;0,Journal!D5359,"")</f>
        <v/>
      </c>
      <c r="E5363" s="295" t="str">
        <f>IF(F5363-G5363&lt;&gt;0,Journal!E5359,"")</f>
        <v/>
      </c>
      <c r="F5363" s="296"/>
      <c r="G5363" s="296"/>
      <c r="H5363" s="296">
        <f t="shared" si="83"/>
        <v>0</v>
      </c>
      <c r="I5363" s="311"/>
    </row>
    <row r="5364" spans="2:9" x14ac:dyDescent="0.35">
      <c r="B5364" s="310"/>
      <c r="C5364" s="294" t="str">
        <f>IF(F5364-G5364&lt;&gt;0,Journal!C5360,"")</f>
        <v/>
      </c>
      <c r="D5364" s="66" t="str">
        <f>IF(F5364-G5364&lt;&gt;0,Journal!D5360,"")</f>
        <v/>
      </c>
      <c r="E5364" s="295" t="str">
        <f>IF(F5364-G5364&lt;&gt;0,Journal!E5360,"")</f>
        <v/>
      </c>
      <c r="F5364" s="296"/>
      <c r="G5364" s="296"/>
      <c r="H5364" s="296">
        <f t="shared" si="83"/>
        <v>0</v>
      </c>
      <c r="I5364" s="311"/>
    </row>
    <row r="5365" spans="2:9" x14ac:dyDescent="0.35">
      <c r="B5365" s="310"/>
      <c r="C5365" s="294" t="str">
        <f>IF(F5365-G5365&lt;&gt;0,Journal!C5361,"")</f>
        <v/>
      </c>
      <c r="D5365" s="66" t="str">
        <f>IF(F5365-G5365&lt;&gt;0,Journal!D5361,"")</f>
        <v/>
      </c>
      <c r="E5365" s="295" t="str">
        <f>IF(F5365-G5365&lt;&gt;0,Journal!E5361,"")</f>
        <v/>
      </c>
      <c r="F5365" s="296"/>
      <c r="G5365" s="296"/>
      <c r="H5365" s="296">
        <f t="shared" si="83"/>
        <v>0</v>
      </c>
      <c r="I5365" s="311"/>
    </row>
    <row r="5366" spans="2:9" x14ac:dyDescent="0.35">
      <c r="B5366" s="310"/>
      <c r="C5366" s="294" t="str">
        <f>IF(F5366-G5366&lt;&gt;0,Journal!C5362,"")</f>
        <v/>
      </c>
      <c r="D5366" s="66" t="str">
        <f>IF(F5366-G5366&lt;&gt;0,Journal!D5362,"")</f>
        <v/>
      </c>
      <c r="E5366" s="295" t="str">
        <f>IF(F5366-G5366&lt;&gt;0,Journal!E5362,"")</f>
        <v/>
      </c>
      <c r="F5366" s="296"/>
      <c r="G5366" s="296"/>
      <c r="H5366" s="296">
        <f t="shared" si="83"/>
        <v>0</v>
      </c>
      <c r="I5366" s="311"/>
    </row>
    <row r="5367" spans="2:9" x14ac:dyDescent="0.35">
      <c r="B5367" s="310"/>
      <c r="C5367" s="294" t="str">
        <f>IF(F5367-G5367&lt;&gt;0,Journal!C5363,"")</f>
        <v/>
      </c>
      <c r="D5367" s="66" t="str">
        <f>IF(F5367-G5367&lt;&gt;0,Journal!D5363,"")</f>
        <v/>
      </c>
      <c r="E5367" s="295" t="str">
        <f>IF(F5367-G5367&lt;&gt;0,Journal!E5363,"")</f>
        <v/>
      </c>
      <c r="F5367" s="296"/>
      <c r="G5367" s="296"/>
      <c r="H5367" s="296">
        <f t="shared" si="83"/>
        <v>0</v>
      </c>
      <c r="I5367" s="311"/>
    </row>
    <row r="5368" spans="2:9" x14ac:dyDescent="0.35">
      <c r="B5368" s="310"/>
      <c r="C5368" s="294" t="str">
        <f>IF(F5368-G5368&lt;&gt;0,Journal!C5364,"")</f>
        <v/>
      </c>
      <c r="D5368" s="66" t="str">
        <f>IF(F5368-G5368&lt;&gt;0,Journal!D5364,"")</f>
        <v/>
      </c>
      <c r="E5368" s="295" t="str">
        <f>IF(F5368-G5368&lt;&gt;0,Journal!E5364,"")</f>
        <v/>
      </c>
      <c r="F5368" s="296"/>
      <c r="G5368" s="296"/>
      <c r="H5368" s="296">
        <f t="shared" si="83"/>
        <v>0</v>
      </c>
      <c r="I5368" s="311"/>
    </row>
    <row r="5369" spans="2:9" x14ac:dyDescent="0.35">
      <c r="B5369" s="310"/>
      <c r="C5369" s="294" t="str">
        <f>IF(F5369-G5369&lt;&gt;0,Journal!C5365,"")</f>
        <v/>
      </c>
      <c r="D5369" s="66" t="str">
        <f>IF(F5369-G5369&lt;&gt;0,Journal!D5365,"")</f>
        <v/>
      </c>
      <c r="E5369" s="295" t="str">
        <f>IF(F5369-G5369&lt;&gt;0,Journal!E5365,"")</f>
        <v/>
      </c>
      <c r="F5369" s="296"/>
      <c r="G5369" s="296"/>
      <c r="H5369" s="296">
        <f t="shared" si="83"/>
        <v>0</v>
      </c>
      <c r="I5369" s="311"/>
    </row>
    <row r="5370" spans="2:9" x14ac:dyDescent="0.35">
      <c r="B5370" s="310"/>
      <c r="C5370" s="294" t="str">
        <f>IF(F5370-G5370&lt;&gt;0,Journal!C5366,"")</f>
        <v/>
      </c>
      <c r="D5370" s="66" t="str">
        <f>IF(F5370-G5370&lt;&gt;0,Journal!D5366,"")</f>
        <v/>
      </c>
      <c r="E5370" s="295" t="str">
        <f>IF(F5370-G5370&lt;&gt;0,Journal!E5366,"")</f>
        <v/>
      </c>
      <c r="F5370" s="296"/>
      <c r="G5370" s="296"/>
      <c r="H5370" s="296">
        <f t="shared" si="83"/>
        <v>0</v>
      </c>
      <c r="I5370" s="311"/>
    </row>
    <row r="5371" spans="2:9" x14ac:dyDescent="0.35">
      <c r="B5371" s="310"/>
      <c r="C5371" s="294" t="str">
        <f>IF(F5371-G5371&lt;&gt;0,Journal!C5367,"")</f>
        <v/>
      </c>
      <c r="D5371" s="66" t="str">
        <f>IF(F5371-G5371&lt;&gt;0,Journal!D5367,"")</f>
        <v/>
      </c>
      <c r="E5371" s="295" t="str">
        <f>IF(F5371-G5371&lt;&gt;0,Journal!E5367,"")</f>
        <v/>
      </c>
      <c r="F5371" s="296"/>
      <c r="G5371" s="296"/>
      <c r="H5371" s="296">
        <f t="shared" si="83"/>
        <v>0</v>
      </c>
      <c r="I5371" s="311"/>
    </row>
    <row r="5372" spans="2:9" x14ac:dyDescent="0.35">
      <c r="B5372" s="310"/>
      <c r="C5372" s="294" t="str">
        <f>IF(F5372-G5372&lt;&gt;0,Journal!C5368,"")</f>
        <v/>
      </c>
      <c r="D5372" s="66" t="str">
        <f>IF(F5372-G5372&lt;&gt;0,Journal!D5368,"")</f>
        <v/>
      </c>
      <c r="E5372" s="295" t="str">
        <f>IF(F5372-G5372&lt;&gt;0,Journal!E5368,"")</f>
        <v/>
      </c>
      <c r="F5372" s="296"/>
      <c r="G5372" s="296"/>
      <c r="H5372" s="296">
        <f t="shared" si="83"/>
        <v>0</v>
      </c>
      <c r="I5372" s="311"/>
    </row>
    <row r="5373" spans="2:9" x14ac:dyDescent="0.35">
      <c r="B5373" s="310"/>
      <c r="C5373" s="294" t="str">
        <f>IF(F5373-G5373&lt;&gt;0,Journal!C5369,"")</f>
        <v/>
      </c>
      <c r="D5373" s="66" t="str">
        <f>IF(F5373-G5373&lt;&gt;0,Journal!D5369,"")</f>
        <v/>
      </c>
      <c r="E5373" s="295" t="str">
        <f>IF(F5373-G5373&lt;&gt;0,Journal!E5369,"")</f>
        <v/>
      </c>
      <c r="F5373" s="296"/>
      <c r="G5373" s="296"/>
      <c r="H5373" s="296">
        <f t="shared" si="83"/>
        <v>0</v>
      </c>
      <c r="I5373" s="311"/>
    </row>
    <row r="5374" spans="2:9" x14ac:dyDescent="0.35">
      <c r="B5374" s="310"/>
      <c r="C5374" s="294" t="str">
        <f>IF(F5374-G5374&lt;&gt;0,Journal!C5370,"")</f>
        <v/>
      </c>
      <c r="D5374" s="66" t="str">
        <f>IF(F5374-G5374&lt;&gt;0,Journal!D5370,"")</f>
        <v/>
      </c>
      <c r="E5374" s="295" t="str">
        <f>IF(F5374-G5374&lt;&gt;0,Journal!E5370,"")</f>
        <v/>
      </c>
      <c r="F5374" s="296"/>
      <c r="G5374" s="296"/>
      <c r="H5374" s="296">
        <f t="shared" si="83"/>
        <v>0</v>
      </c>
      <c r="I5374" s="311"/>
    </row>
    <row r="5375" spans="2:9" x14ac:dyDescent="0.35">
      <c r="B5375" s="310"/>
      <c r="C5375" s="294" t="str">
        <f>IF(F5375-G5375&lt;&gt;0,Journal!C5371,"")</f>
        <v/>
      </c>
      <c r="D5375" s="66" t="str">
        <f>IF(F5375-G5375&lt;&gt;0,Journal!D5371,"")</f>
        <v/>
      </c>
      <c r="E5375" s="295" t="str">
        <f>IF(F5375-G5375&lt;&gt;0,Journal!E5371,"")</f>
        <v/>
      </c>
      <c r="F5375" s="296"/>
      <c r="G5375" s="296"/>
      <c r="H5375" s="296">
        <f t="shared" si="83"/>
        <v>0</v>
      </c>
      <c r="I5375" s="311"/>
    </row>
    <row r="5376" spans="2:9" x14ac:dyDescent="0.35">
      <c r="B5376" s="310"/>
      <c r="C5376" s="294" t="str">
        <f>IF(F5376-G5376&lt;&gt;0,Journal!C5372,"")</f>
        <v/>
      </c>
      <c r="D5376" s="66" t="str">
        <f>IF(F5376-G5376&lt;&gt;0,Journal!D5372,"")</f>
        <v/>
      </c>
      <c r="E5376" s="295" t="str">
        <f>IF(F5376-G5376&lt;&gt;0,Journal!E5372,"")</f>
        <v/>
      </c>
      <c r="F5376" s="296"/>
      <c r="G5376" s="296"/>
      <c r="H5376" s="296">
        <f t="shared" si="83"/>
        <v>0</v>
      </c>
      <c r="I5376" s="311"/>
    </row>
    <row r="5377" spans="2:9" x14ac:dyDescent="0.35">
      <c r="B5377" s="310"/>
      <c r="C5377" s="294" t="str">
        <f>IF(F5377-G5377&lt;&gt;0,Journal!C5373,"")</f>
        <v/>
      </c>
      <c r="D5377" s="66" t="str">
        <f>IF(F5377-G5377&lt;&gt;0,Journal!D5373,"")</f>
        <v/>
      </c>
      <c r="E5377" s="295" t="str">
        <f>IF(F5377-G5377&lt;&gt;0,Journal!E5373,"")</f>
        <v/>
      </c>
      <c r="F5377" s="296"/>
      <c r="G5377" s="296"/>
      <c r="H5377" s="296">
        <f t="shared" si="83"/>
        <v>0</v>
      </c>
      <c r="I5377" s="311"/>
    </row>
    <row r="5378" spans="2:9" x14ac:dyDescent="0.35">
      <c r="B5378" s="310"/>
      <c r="C5378" s="294" t="str">
        <f>IF(F5378-G5378&lt;&gt;0,Journal!C5374,"")</f>
        <v/>
      </c>
      <c r="D5378" s="66" t="str">
        <f>IF(F5378-G5378&lt;&gt;0,Journal!D5374,"")</f>
        <v/>
      </c>
      <c r="E5378" s="295" t="str">
        <f>IF(F5378-G5378&lt;&gt;0,Journal!E5374,"")</f>
        <v/>
      </c>
      <c r="F5378" s="296"/>
      <c r="G5378" s="296"/>
      <c r="H5378" s="296">
        <f t="shared" si="83"/>
        <v>0</v>
      </c>
      <c r="I5378" s="311"/>
    </row>
    <row r="5379" spans="2:9" x14ac:dyDescent="0.35">
      <c r="B5379" s="310"/>
      <c r="C5379" s="294" t="str">
        <f>IF(F5379-G5379&lt;&gt;0,Journal!C5375,"")</f>
        <v/>
      </c>
      <c r="D5379" s="66" t="str">
        <f>IF(F5379-G5379&lt;&gt;0,Journal!D5375,"")</f>
        <v/>
      </c>
      <c r="E5379" s="295" t="str">
        <f>IF(F5379-G5379&lt;&gt;0,Journal!E5375,"")</f>
        <v/>
      </c>
      <c r="F5379" s="296"/>
      <c r="G5379" s="296"/>
      <c r="H5379" s="296">
        <f t="shared" si="83"/>
        <v>0</v>
      </c>
      <c r="I5379" s="311"/>
    </row>
    <row r="5380" spans="2:9" x14ac:dyDescent="0.35">
      <c r="B5380" s="310"/>
      <c r="C5380" s="294" t="str">
        <f>IF(F5380-G5380&lt;&gt;0,Journal!C5376,"")</f>
        <v/>
      </c>
      <c r="D5380" s="66" t="str">
        <f>IF(F5380-G5380&lt;&gt;0,Journal!D5376,"")</f>
        <v/>
      </c>
      <c r="E5380" s="295" t="str">
        <f>IF(F5380-G5380&lt;&gt;0,Journal!E5376,"")</f>
        <v/>
      </c>
      <c r="F5380" s="296"/>
      <c r="G5380" s="296"/>
      <c r="H5380" s="296">
        <f t="shared" si="83"/>
        <v>0</v>
      </c>
      <c r="I5380" s="311"/>
    </row>
    <row r="5381" spans="2:9" x14ac:dyDescent="0.35">
      <c r="B5381" s="310"/>
      <c r="C5381" s="294" t="str">
        <f>IF(F5381-G5381&lt;&gt;0,Journal!C5377,"")</f>
        <v/>
      </c>
      <c r="D5381" s="66" t="str">
        <f>IF(F5381-G5381&lt;&gt;0,Journal!D5377,"")</f>
        <v/>
      </c>
      <c r="E5381" s="295" t="str">
        <f>IF(F5381-G5381&lt;&gt;0,Journal!E5377,"")</f>
        <v/>
      </c>
      <c r="F5381" s="296"/>
      <c r="G5381" s="296"/>
      <c r="H5381" s="296">
        <f t="shared" si="83"/>
        <v>0</v>
      </c>
      <c r="I5381" s="311"/>
    </row>
    <row r="5382" spans="2:9" x14ac:dyDescent="0.35">
      <c r="B5382" s="310"/>
      <c r="C5382" s="294" t="str">
        <f>IF(F5382-G5382&lt;&gt;0,Journal!C5378,"")</f>
        <v/>
      </c>
      <c r="D5382" s="66" t="str">
        <f>IF(F5382-G5382&lt;&gt;0,Journal!D5378,"")</f>
        <v/>
      </c>
      <c r="E5382" s="295" t="str">
        <f>IF(F5382-G5382&lt;&gt;0,Journal!E5378,"")</f>
        <v/>
      </c>
      <c r="F5382" s="296"/>
      <c r="G5382" s="296"/>
      <c r="H5382" s="296">
        <f t="shared" si="83"/>
        <v>0</v>
      </c>
      <c r="I5382" s="311"/>
    </row>
    <row r="5383" spans="2:9" x14ac:dyDescent="0.35">
      <c r="B5383" s="310"/>
      <c r="C5383" s="294" t="str">
        <f>IF(F5383-G5383&lt;&gt;0,Journal!C5379,"")</f>
        <v/>
      </c>
      <c r="D5383" s="66" t="str">
        <f>IF(F5383-G5383&lt;&gt;0,Journal!D5379,"")</f>
        <v/>
      </c>
      <c r="E5383" s="295" t="str">
        <f>IF(F5383-G5383&lt;&gt;0,Journal!E5379,"")</f>
        <v/>
      </c>
      <c r="F5383" s="296"/>
      <c r="G5383" s="296"/>
      <c r="H5383" s="296">
        <f t="shared" si="83"/>
        <v>0</v>
      </c>
      <c r="I5383" s="311"/>
    </row>
    <row r="5384" spans="2:9" x14ac:dyDescent="0.35">
      <c r="B5384" s="310"/>
      <c r="C5384" s="294" t="str">
        <f>IF(F5384-G5384&lt;&gt;0,Journal!C5380,"")</f>
        <v/>
      </c>
      <c r="D5384" s="66" t="str">
        <f>IF(F5384-G5384&lt;&gt;0,Journal!D5380,"")</f>
        <v/>
      </c>
      <c r="E5384" s="295" t="str">
        <f>IF(F5384-G5384&lt;&gt;0,Journal!E5380,"")</f>
        <v/>
      </c>
      <c r="F5384" s="296"/>
      <c r="G5384" s="296"/>
      <c r="H5384" s="296">
        <f t="shared" si="83"/>
        <v>0</v>
      </c>
      <c r="I5384" s="311"/>
    </row>
    <row r="5385" spans="2:9" x14ac:dyDescent="0.35">
      <c r="B5385" s="310"/>
      <c r="C5385" s="294" t="str">
        <f>IF(F5385-G5385&lt;&gt;0,Journal!C5381,"")</f>
        <v/>
      </c>
      <c r="D5385" s="66" t="str">
        <f>IF(F5385-G5385&lt;&gt;0,Journal!D5381,"")</f>
        <v/>
      </c>
      <c r="E5385" s="295" t="str">
        <f>IF(F5385-G5385&lt;&gt;0,Journal!E5381,"")</f>
        <v/>
      </c>
      <c r="F5385" s="296"/>
      <c r="G5385" s="296"/>
      <c r="H5385" s="296">
        <f t="shared" si="83"/>
        <v>0</v>
      </c>
      <c r="I5385" s="311"/>
    </row>
    <row r="5386" spans="2:9" x14ac:dyDescent="0.35">
      <c r="B5386" s="310"/>
      <c r="C5386" s="294" t="str">
        <f>IF(F5386-G5386&lt;&gt;0,Journal!C5382,"")</f>
        <v/>
      </c>
      <c r="D5386" s="66" t="str">
        <f>IF(F5386-G5386&lt;&gt;0,Journal!D5382,"")</f>
        <v/>
      </c>
      <c r="E5386" s="295" t="str">
        <f>IF(F5386-G5386&lt;&gt;0,Journal!E5382,"")</f>
        <v/>
      </c>
      <c r="F5386" s="296"/>
      <c r="G5386" s="296"/>
      <c r="H5386" s="296">
        <f t="shared" si="83"/>
        <v>0</v>
      </c>
      <c r="I5386" s="311"/>
    </row>
    <row r="5387" spans="2:9" x14ac:dyDescent="0.35">
      <c r="B5387" s="310"/>
      <c r="C5387" s="294" t="str">
        <f>IF(F5387-G5387&lt;&gt;0,Journal!C5383,"")</f>
        <v/>
      </c>
      <c r="D5387" s="66" t="str">
        <f>IF(F5387-G5387&lt;&gt;0,Journal!D5383,"")</f>
        <v/>
      </c>
      <c r="E5387" s="295" t="str">
        <f>IF(F5387-G5387&lt;&gt;0,Journal!E5383,"")</f>
        <v/>
      </c>
      <c r="F5387" s="296"/>
      <c r="G5387" s="296"/>
      <c r="H5387" s="296">
        <f t="shared" si="83"/>
        <v>0</v>
      </c>
      <c r="I5387" s="311"/>
    </row>
    <row r="5388" spans="2:9" x14ac:dyDescent="0.35">
      <c r="B5388" s="310"/>
      <c r="C5388" s="294" t="str">
        <f>IF(F5388-G5388&lt;&gt;0,Journal!C5384,"")</f>
        <v/>
      </c>
      <c r="D5388" s="66" t="str">
        <f>IF(F5388-G5388&lt;&gt;0,Journal!D5384,"")</f>
        <v/>
      </c>
      <c r="E5388" s="295" t="str">
        <f>IF(F5388-G5388&lt;&gt;0,Journal!E5384,"")</f>
        <v/>
      </c>
      <c r="F5388" s="296"/>
      <c r="G5388" s="296"/>
      <c r="H5388" s="296">
        <f t="shared" si="83"/>
        <v>0</v>
      </c>
      <c r="I5388" s="311"/>
    </row>
    <row r="5389" spans="2:9" x14ac:dyDescent="0.35">
      <c r="B5389" s="310"/>
      <c r="C5389" s="294" t="str">
        <f>IF(F5389-G5389&lt;&gt;0,Journal!C5385,"")</f>
        <v/>
      </c>
      <c r="D5389" s="66" t="str">
        <f>IF(F5389-G5389&lt;&gt;0,Journal!D5385,"")</f>
        <v/>
      </c>
      <c r="E5389" s="295" t="str">
        <f>IF(F5389-G5389&lt;&gt;0,Journal!E5385,"")</f>
        <v/>
      </c>
      <c r="F5389" s="296"/>
      <c r="G5389" s="296"/>
      <c r="H5389" s="296">
        <f t="shared" si="83"/>
        <v>0</v>
      </c>
      <c r="I5389" s="311"/>
    </row>
    <row r="5390" spans="2:9" x14ac:dyDescent="0.35">
      <c r="B5390" s="310"/>
      <c r="C5390" s="294" t="str">
        <f>IF(F5390-G5390&lt;&gt;0,Journal!C5386,"")</f>
        <v/>
      </c>
      <c r="D5390" s="66" t="str">
        <f>IF(F5390-G5390&lt;&gt;0,Journal!D5386,"")</f>
        <v/>
      </c>
      <c r="E5390" s="295" t="str">
        <f>IF(F5390-G5390&lt;&gt;0,Journal!E5386,"")</f>
        <v/>
      </c>
      <c r="F5390" s="296"/>
      <c r="G5390" s="296"/>
      <c r="H5390" s="296">
        <f t="shared" si="83"/>
        <v>0</v>
      </c>
      <c r="I5390" s="311"/>
    </row>
    <row r="5391" spans="2:9" x14ac:dyDescent="0.35">
      <c r="B5391" s="310"/>
      <c r="C5391" s="294" t="str">
        <f>IF(F5391-G5391&lt;&gt;0,Journal!C5387,"")</f>
        <v/>
      </c>
      <c r="D5391" s="66" t="str">
        <f>IF(F5391-G5391&lt;&gt;0,Journal!D5387,"")</f>
        <v/>
      </c>
      <c r="E5391" s="295" t="str">
        <f>IF(F5391-G5391&lt;&gt;0,Journal!E5387,"")</f>
        <v/>
      </c>
      <c r="F5391" s="296"/>
      <c r="G5391" s="296"/>
      <c r="H5391" s="296">
        <f t="shared" si="83"/>
        <v>0</v>
      </c>
      <c r="I5391" s="311"/>
    </row>
    <row r="5392" spans="2:9" x14ac:dyDescent="0.35">
      <c r="B5392" s="310"/>
      <c r="C5392" s="294" t="str">
        <f>IF(F5392-G5392&lt;&gt;0,Journal!C5388,"")</f>
        <v/>
      </c>
      <c r="D5392" s="66" t="str">
        <f>IF(F5392-G5392&lt;&gt;0,Journal!D5388,"")</f>
        <v/>
      </c>
      <c r="E5392" s="295" t="str">
        <f>IF(F5392-G5392&lt;&gt;0,Journal!E5388,"")</f>
        <v/>
      </c>
      <c r="F5392" s="296"/>
      <c r="G5392" s="296"/>
      <c r="H5392" s="296">
        <f t="shared" ref="H5392:H5455" si="84">IF($F$9="Debit",(H5391+F5392-G5392),(H5391+G5392-F5392))</f>
        <v>0</v>
      </c>
      <c r="I5392" s="311"/>
    </row>
    <row r="5393" spans="2:9" x14ac:dyDescent="0.35">
      <c r="B5393" s="310"/>
      <c r="C5393" s="294" t="str">
        <f>IF(F5393-G5393&lt;&gt;0,Journal!C5389,"")</f>
        <v/>
      </c>
      <c r="D5393" s="66" t="str">
        <f>IF(F5393-G5393&lt;&gt;0,Journal!D5389,"")</f>
        <v/>
      </c>
      <c r="E5393" s="295" t="str">
        <f>IF(F5393-G5393&lt;&gt;0,Journal!E5389,"")</f>
        <v/>
      </c>
      <c r="F5393" s="296"/>
      <c r="G5393" s="296"/>
      <c r="H5393" s="296">
        <f t="shared" si="84"/>
        <v>0</v>
      </c>
      <c r="I5393" s="311"/>
    </row>
    <row r="5394" spans="2:9" x14ac:dyDescent="0.35">
      <c r="B5394" s="310"/>
      <c r="C5394" s="294" t="str">
        <f>IF(F5394-G5394&lt;&gt;0,Journal!C5390,"")</f>
        <v/>
      </c>
      <c r="D5394" s="66" t="str">
        <f>IF(F5394-G5394&lt;&gt;0,Journal!D5390,"")</f>
        <v/>
      </c>
      <c r="E5394" s="295" t="str">
        <f>IF(F5394-G5394&lt;&gt;0,Journal!E5390,"")</f>
        <v/>
      </c>
      <c r="F5394" s="296"/>
      <c r="G5394" s="296"/>
      <c r="H5394" s="296">
        <f t="shared" si="84"/>
        <v>0</v>
      </c>
      <c r="I5394" s="311"/>
    </row>
    <row r="5395" spans="2:9" x14ac:dyDescent="0.35">
      <c r="B5395" s="310"/>
      <c r="C5395" s="294" t="str">
        <f>IF(F5395-G5395&lt;&gt;0,Journal!C5391,"")</f>
        <v/>
      </c>
      <c r="D5395" s="66" t="str">
        <f>IF(F5395-G5395&lt;&gt;0,Journal!D5391,"")</f>
        <v/>
      </c>
      <c r="E5395" s="295" t="str">
        <f>IF(F5395-G5395&lt;&gt;0,Journal!E5391,"")</f>
        <v/>
      </c>
      <c r="F5395" s="296"/>
      <c r="G5395" s="296"/>
      <c r="H5395" s="296">
        <f t="shared" si="84"/>
        <v>0</v>
      </c>
      <c r="I5395" s="311"/>
    </row>
    <row r="5396" spans="2:9" x14ac:dyDescent="0.35">
      <c r="B5396" s="310"/>
      <c r="C5396" s="294" t="str">
        <f>IF(F5396-G5396&lt;&gt;0,Journal!C5392,"")</f>
        <v/>
      </c>
      <c r="D5396" s="66" t="str">
        <f>IF(F5396-G5396&lt;&gt;0,Journal!D5392,"")</f>
        <v/>
      </c>
      <c r="E5396" s="295" t="str">
        <f>IF(F5396-G5396&lt;&gt;0,Journal!E5392,"")</f>
        <v/>
      </c>
      <c r="F5396" s="296"/>
      <c r="G5396" s="296"/>
      <c r="H5396" s="296">
        <f t="shared" si="84"/>
        <v>0</v>
      </c>
      <c r="I5396" s="311"/>
    </row>
    <row r="5397" spans="2:9" x14ac:dyDescent="0.35">
      <c r="B5397" s="310"/>
      <c r="C5397" s="294" t="str">
        <f>IF(F5397-G5397&lt;&gt;0,Journal!C5393,"")</f>
        <v/>
      </c>
      <c r="D5397" s="66" t="str">
        <f>IF(F5397-G5397&lt;&gt;0,Journal!D5393,"")</f>
        <v/>
      </c>
      <c r="E5397" s="295" t="str">
        <f>IF(F5397-G5397&lt;&gt;0,Journal!E5393,"")</f>
        <v/>
      </c>
      <c r="F5397" s="296"/>
      <c r="G5397" s="296"/>
      <c r="H5397" s="296">
        <f t="shared" si="84"/>
        <v>0</v>
      </c>
      <c r="I5397" s="311"/>
    </row>
    <row r="5398" spans="2:9" x14ac:dyDescent="0.35">
      <c r="B5398" s="310"/>
      <c r="C5398" s="294" t="str">
        <f>IF(F5398-G5398&lt;&gt;0,Journal!C5394,"")</f>
        <v/>
      </c>
      <c r="D5398" s="66" t="str">
        <f>IF(F5398-G5398&lt;&gt;0,Journal!D5394,"")</f>
        <v/>
      </c>
      <c r="E5398" s="295" t="str">
        <f>IF(F5398-G5398&lt;&gt;0,Journal!E5394,"")</f>
        <v/>
      </c>
      <c r="F5398" s="296"/>
      <c r="G5398" s="296"/>
      <c r="H5398" s="296">
        <f t="shared" si="84"/>
        <v>0</v>
      </c>
      <c r="I5398" s="311"/>
    </row>
    <row r="5399" spans="2:9" x14ac:dyDescent="0.35">
      <c r="B5399" s="310"/>
      <c r="C5399" s="294" t="str">
        <f>IF(F5399-G5399&lt;&gt;0,Journal!C5395,"")</f>
        <v/>
      </c>
      <c r="D5399" s="66" t="str">
        <f>IF(F5399-G5399&lt;&gt;0,Journal!D5395,"")</f>
        <v/>
      </c>
      <c r="E5399" s="295" t="str">
        <f>IF(F5399-G5399&lt;&gt;0,Journal!E5395,"")</f>
        <v/>
      </c>
      <c r="F5399" s="296"/>
      <c r="G5399" s="296"/>
      <c r="H5399" s="296">
        <f t="shared" si="84"/>
        <v>0</v>
      </c>
      <c r="I5399" s="311"/>
    </row>
    <row r="5400" spans="2:9" x14ac:dyDescent="0.35">
      <c r="B5400" s="310"/>
      <c r="C5400" s="294" t="str">
        <f>IF(F5400-G5400&lt;&gt;0,Journal!C5396,"")</f>
        <v/>
      </c>
      <c r="D5400" s="66" t="str">
        <f>IF(F5400-G5400&lt;&gt;0,Journal!D5396,"")</f>
        <v/>
      </c>
      <c r="E5400" s="295" t="str">
        <f>IF(F5400-G5400&lt;&gt;0,Journal!E5396,"")</f>
        <v/>
      </c>
      <c r="F5400" s="296"/>
      <c r="G5400" s="296"/>
      <c r="H5400" s="296">
        <f t="shared" si="84"/>
        <v>0</v>
      </c>
      <c r="I5400" s="311"/>
    </row>
    <row r="5401" spans="2:9" x14ac:dyDescent="0.35">
      <c r="B5401" s="310"/>
      <c r="C5401" s="294" t="str">
        <f>IF(F5401-G5401&lt;&gt;0,Journal!C5397,"")</f>
        <v/>
      </c>
      <c r="D5401" s="66" t="str">
        <f>IF(F5401-G5401&lt;&gt;0,Journal!D5397,"")</f>
        <v/>
      </c>
      <c r="E5401" s="295" t="str">
        <f>IF(F5401-G5401&lt;&gt;0,Journal!E5397,"")</f>
        <v/>
      </c>
      <c r="F5401" s="296"/>
      <c r="G5401" s="296"/>
      <c r="H5401" s="296">
        <f t="shared" si="84"/>
        <v>0</v>
      </c>
      <c r="I5401" s="311"/>
    </row>
    <row r="5402" spans="2:9" x14ac:dyDescent="0.35">
      <c r="B5402" s="310"/>
      <c r="C5402" s="294" t="str">
        <f>IF(F5402-G5402&lt;&gt;0,Journal!C5398,"")</f>
        <v/>
      </c>
      <c r="D5402" s="66" t="str">
        <f>IF(F5402-G5402&lt;&gt;0,Journal!D5398,"")</f>
        <v/>
      </c>
      <c r="E5402" s="295" t="str">
        <f>IF(F5402-G5402&lt;&gt;0,Journal!E5398,"")</f>
        <v/>
      </c>
      <c r="F5402" s="296"/>
      <c r="G5402" s="296"/>
      <c r="H5402" s="296">
        <f t="shared" si="84"/>
        <v>0</v>
      </c>
      <c r="I5402" s="311"/>
    </row>
    <row r="5403" spans="2:9" x14ac:dyDescent="0.35">
      <c r="B5403" s="310"/>
      <c r="C5403" s="294" t="str">
        <f>IF(F5403-G5403&lt;&gt;0,Journal!C5399,"")</f>
        <v/>
      </c>
      <c r="D5403" s="66" t="str">
        <f>IF(F5403-G5403&lt;&gt;0,Journal!D5399,"")</f>
        <v/>
      </c>
      <c r="E5403" s="295" t="str">
        <f>IF(F5403-G5403&lt;&gt;0,Journal!E5399,"")</f>
        <v/>
      </c>
      <c r="F5403" s="296"/>
      <c r="G5403" s="296"/>
      <c r="H5403" s="296">
        <f t="shared" si="84"/>
        <v>0</v>
      </c>
      <c r="I5403" s="311"/>
    </row>
    <row r="5404" spans="2:9" x14ac:dyDescent="0.35">
      <c r="B5404" s="310"/>
      <c r="C5404" s="294" t="str">
        <f>IF(F5404-G5404&lt;&gt;0,Journal!C5400,"")</f>
        <v/>
      </c>
      <c r="D5404" s="66" t="str">
        <f>IF(F5404-G5404&lt;&gt;0,Journal!D5400,"")</f>
        <v/>
      </c>
      <c r="E5404" s="295" t="str">
        <f>IF(F5404-G5404&lt;&gt;0,Journal!E5400,"")</f>
        <v/>
      </c>
      <c r="F5404" s="296"/>
      <c r="G5404" s="296"/>
      <c r="H5404" s="296">
        <f t="shared" si="84"/>
        <v>0</v>
      </c>
      <c r="I5404" s="311"/>
    </row>
    <row r="5405" spans="2:9" x14ac:dyDescent="0.35">
      <c r="B5405" s="310"/>
      <c r="C5405" s="294" t="str">
        <f>IF(F5405-G5405&lt;&gt;0,Journal!C5401,"")</f>
        <v/>
      </c>
      <c r="D5405" s="66" t="str">
        <f>IF(F5405-G5405&lt;&gt;0,Journal!D5401,"")</f>
        <v/>
      </c>
      <c r="E5405" s="295" t="str">
        <f>IF(F5405-G5405&lt;&gt;0,Journal!E5401,"")</f>
        <v/>
      </c>
      <c r="F5405" s="296"/>
      <c r="G5405" s="296"/>
      <c r="H5405" s="296">
        <f t="shared" si="84"/>
        <v>0</v>
      </c>
      <c r="I5405" s="311"/>
    </row>
    <row r="5406" spans="2:9" x14ac:dyDescent="0.35">
      <c r="B5406" s="310"/>
      <c r="C5406" s="294" t="str">
        <f>IF(F5406-G5406&lt;&gt;0,Journal!C5402,"")</f>
        <v/>
      </c>
      <c r="D5406" s="66" t="str">
        <f>IF(F5406-G5406&lt;&gt;0,Journal!D5402,"")</f>
        <v/>
      </c>
      <c r="E5406" s="295" t="str">
        <f>IF(F5406-G5406&lt;&gt;0,Journal!E5402,"")</f>
        <v/>
      </c>
      <c r="F5406" s="296"/>
      <c r="G5406" s="296"/>
      <c r="H5406" s="296">
        <f t="shared" si="84"/>
        <v>0</v>
      </c>
      <c r="I5406" s="311"/>
    </row>
    <row r="5407" spans="2:9" x14ac:dyDescent="0.35">
      <c r="B5407" s="310"/>
      <c r="C5407" s="294" t="str">
        <f>IF(F5407-G5407&lt;&gt;0,Journal!C5403,"")</f>
        <v/>
      </c>
      <c r="D5407" s="66" t="str">
        <f>IF(F5407-G5407&lt;&gt;0,Journal!D5403,"")</f>
        <v/>
      </c>
      <c r="E5407" s="295" t="str">
        <f>IF(F5407-G5407&lt;&gt;0,Journal!E5403,"")</f>
        <v/>
      </c>
      <c r="F5407" s="296"/>
      <c r="G5407" s="296"/>
      <c r="H5407" s="296">
        <f t="shared" si="84"/>
        <v>0</v>
      </c>
      <c r="I5407" s="311"/>
    </row>
    <row r="5408" spans="2:9" x14ac:dyDescent="0.35">
      <c r="B5408" s="310"/>
      <c r="C5408" s="294" t="str">
        <f>IF(F5408-G5408&lt;&gt;0,Journal!C5404,"")</f>
        <v/>
      </c>
      <c r="D5408" s="66" t="str">
        <f>IF(F5408-G5408&lt;&gt;0,Journal!D5404,"")</f>
        <v/>
      </c>
      <c r="E5408" s="295" t="str">
        <f>IF(F5408-G5408&lt;&gt;0,Journal!E5404,"")</f>
        <v/>
      </c>
      <c r="F5408" s="296"/>
      <c r="G5408" s="296"/>
      <c r="H5408" s="296">
        <f t="shared" si="84"/>
        <v>0</v>
      </c>
      <c r="I5408" s="311"/>
    </row>
    <row r="5409" spans="2:9" x14ac:dyDescent="0.35">
      <c r="B5409" s="310"/>
      <c r="C5409" s="294" t="str">
        <f>IF(F5409-G5409&lt;&gt;0,Journal!C5405,"")</f>
        <v/>
      </c>
      <c r="D5409" s="66" t="str">
        <f>IF(F5409-G5409&lt;&gt;0,Journal!D5405,"")</f>
        <v/>
      </c>
      <c r="E5409" s="295" t="str">
        <f>IF(F5409-G5409&lt;&gt;0,Journal!E5405,"")</f>
        <v/>
      </c>
      <c r="F5409" s="296"/>
      <c r="G5409" s="296"/>
      <c r="H5409" s="296">
        <f t="shared" si="84"/>
        <v>0</v>
      </c>
      <c r="I5409" s="311"/>
    </row>
    <row r="5410" spans="2:9" x14ac:dyDescent="0.35">
      <c r="B5410" s="310"/>
      <c r="C5410" s="294" t="str">
        <f>IF(F5410-G5410&lt;&gt;0,Journal!C5406,"")</f>
        <v/>
      </c>
      <c r="D5410" s="66" t="str">
        <f>IF(F5410-G5410&lt;&gt;0,Journal!D5406,"")</f>
        <v/>
      </c>
      <c r="E5410" s="295" t="str">
        <f>IF(F5410-G5410&lt;&gt;0,Journal!E5406,"")</f>
        <v/>
      </c>
      <c r="F5410" s="296"/>
      <c r="G5410" s="296"/>
      <c r="H5410" s="296">
        <f t="shared" si="84"/>
        <v>0</v>
      </c>
      <c r="I5410" s="311"/>
    </row>
    <row r="5411" spans="2:9" x14ac:dyDescent="0.35">
      <c r="B5411" s="310"/>
      <c r="C5411" s="294" t="str">
        <f>IF(F5411-G5411&lt;&gt;0,Journal!C5407,"")</f>
        <v/>
      </c>
      <c r="D5411" s="66" t="str">
        <f>IF(F5411-G5411&lt;&gt;0,Journal!D5407,"")</f>
        <v/>
      </c>
      <c r="E5411" s="295" t="str">
        <f>IF(F5411-G5411&lt;&gt;0,Journal!E5407,"")</f>
        <v/>
      </c>
      <c r="F5411" s="296"/>
      <c r="G5411" s="296"/>
      <c r="H5411" s="296">
        <f t="shared" si="84"/>
        <v>0</v>
      </c>
      <c r="I5411" s="311"/>
    </row>
    <row r="5412" spans="2:9" x14ac:dyDescent="0.35">
      <c r="B5412" s="310"/>
      <c r="C5412" s="294" t="str">
        <f>IF(F5412-G5412&lt;&gt;0,Journal!C5408,"")</f>
        <v/>
      </c>
      <c r="D5412" s="66" t="str">
        <f>IF(F5412-G5412&lt;&gt;0,Journal!D5408,"")</f>
        <v/>
      </c>
      <c r="E5412" s="295" t="str">
        <f>IF(F5412-G5412&lt;&gt;0,Journal!E5408,"")</f>
        <v/>
      </c>
      <c r="F5412" s="296"/>
      <c r="G5412" s="296"/>
      <c r="H5412" s="296">
        <f t="shared" si="84"/>
        <v>0</v>
      </c>
      <c r="I5412" s="311"/>
    </row>
    <row r="5413" spans="2:9" x14ac:dyDescent="0.35">
      <c r="B5413" s="310"/>
      <c r="C5413" s="294" t="str">
        <f>IF(F5413-G5413&lt;&gt;0,Journal!C5409,"")</f>
        <v/>
      </c>
      <c r="D5413" s="66" t="str">
        <f>IF(F5413-G5413&lt;&gt;0,Journal!D5409,"")</f>
        <v/>
      </c>
      <c r="E5413" s="295" t="str">
        <f>IF(F5413-G5413&lt;&gt;0,Journal!E5409,"")</f>
        <v/>
      </c>
      <c r="F5413" s="296"/>
      <c r="G5413" s="296"/>
      <c r="H5413" s="296">
        <f t="shared" si="84"/>
        <v>0</v>
      </c>
      <c r="I5413" s="311"/>
    </row>
    <row r="5414" spans="2:9" x14ac:dyDescent="0.35">
      <c r="B5414" s="310"/>
      <c r="C5414" s="294" t="str">
        <f>IF(F5414-G5414&lt;&gt;0,Journal!C5410,"")</f>
        <v/>
      </c>
      <c r="D5414" s="66" t="str">
        <f>IF(F5414-G5414&lt;&gt;0,Journal!D5410,"")</f>
        <v/>
      </c>
      <c r="E5414" s="295" t="str">
        <f>IF(F5414-G5414&lt;&gt;0,Journal!E5410,"")</f>
        <v/>
      </c>
      <c r="F5414" s="296"/>
      <c r="G5414" s="296"/>
      <c r="H5414" s="296">
        <f t="shared" si="84"/>
        <v>0</v>
      </c>
      <c r="I5414" s="311"/>
    </row>
    <row r="5415" spans="2:9" x14ac:dyDescent="0.35">
      <c r="B5415" s="310"/>
      <c r="C5415" s="294" t="str">
        <f>IF(F5415-G5415&lt;&gt;0,Journal!C5411,"")</f>
        <v/>
      </c>
      <c r="D5415" s="66" t="str">
        <f>IF(F5415-G5415&lt;&gt;0,Journal!D5411,"")</f>
        <v/>
      </c>
      <c r="E5415" s="295" t="str">
        <f>IF(F5415-G5415&lt;&gt;0,Journal!E5411,"")</f>
        <v/>
      </c>
      <c r="F5415" s="296"/>
      <c r="G5415" s="296"/>
      <c r="H5415" s="296">
        <f t="shared" si="84"/>
        <v>0</v>
      </c>
      <c r="I5415" s="311"/>
    </row>
    <row r="5416" spans="2:9" x14ac:dyDescent="0.35">
      <c r="B5416" s="310"/>
      <c r="C5416" s="294" t="str">
        <f>IF(F5416-G5416&lt;&gt;0,Journal!C5412,"")</f>
        <v/>
      </c>
      <c r="D5416" s="66" t="str">
        <f>IF(F5416-G5416&lt;&gt;0,Journal!D5412,"")</f>
        <v/>
      </c>
      <c r="E5416" s="295" t="str">
        <f>IF(F5416-G5416&lt;&gt;0,Journal!E5412,"")</f>
        <v/>
      </c>
      <c r="F5416" s="296"/>
      <c r="G5416" s="296"/>
      <c r="H5416" s="296">
        <f t="shared" si="84"/>
        <v>0</v>
      </c>
      <c r="I5416" s="311"/>
    </row>
    <row r="5417" spans="2:9" x14ac:dyDescent="0.35">
      <c r="B5417" s="310"/>
      <c r="C5417" s="294" t="str">
        <f>IF(F5417-G5417&lt;&gt;0,Journal!C5413,"")</f>
        <v/>
      </c>
      <c r="D5417" s="66" t="str">
        <f>IF(F5417-G5417&lt;&gt;0,Journal!D5413,"")</f>
        <v/>
      </c>
      <c r="E5417" s="295" t="str">
        <f>IF(F5417-G5417&lt;&gt;0,Journal!E5413,"")</f>
        <v/>
      </c>
      <c r="F5417" s="296"/>
      <c r="G5417" s="296"/>
      <c r="H5417" s="296">
        <f t="shared" si="84"/>
        <v>0</v>
      </c>
      <c r="I5417" s="311"/>
    </row>
    <row r="5418" spans="2:9" x14ac:dyDescent="0.35">
      <c r="B5418" s="310"/>
      <c r="C5418" s="294" t="str">
        <f>IF(F5418-G5418&lt;&gt;0,Journal!C5414,"")</f>
        <v/>
      </c>
      <c r="D5418" s="66" t="str">
        <f>IF(F5418-G5418&lt;&gt;0,Journal!D5414,"")</f>
        <v/>
      </c>
      <c r="E5418" s="295" t="str">
        <f>IF(F5418-G5418&lt;&gt;0,Journal!E5414,"")</f>
        <v/>
      </c>
      <c r="F5418" s="296"/>
      <c r="G5418" s="296"/>
      <c r="H5418" s="296">
        <f t="shared" si="84"/>
        <v>0</v>
      </c>
      <c r="I5418" s="311"/>
    </row>
    <row r="5419" spans="2:9" x14ac:dyDescent="0.35">
      <c r="B5419" s="310"/>
      <c r="C5419" s="294" t="str">
        <f>IF(F5419-G5419&lt;&gt;0,Journal!C5415,"")</f>
        <v/>
      </c>
      <c r="D5419" s="66" t="str">
        <f>IF(F5419-G5419&lt;&gt;0,Journal!D5415,"")</f>
        <v/>
      </c>
      <c r="E5419" s="295" t="str">
        <f>IF(F5419-G5419&lt;&gt;0,Journal!E5415,"")</f>
        <v/>
      </c>
      <c r="F5419" s="296"/>
      <c r="G5419" s="296"/>
      <c r="H5419" s="296">
        <f t="shared" si="84"/>
        <v>0</v>
      </c>
      <c r="I5419" s="311"/>
    </row>
    <row r="5420" spans="2:9" x14ac:dyDescent="0.35">
      <c r="B5420" s="310"/>
      <c r="C5420" s="294" t="str">
        <f>IF(F5420-G5420&lt;&gt;0,Journal!C5416,"")</f>
        <v/>
      </c>
      <c r="D5420" s="66" t="str">
        <f>IF(F5420-G5420&lt;&gt;0,Journal!D5416,"")</f>
        <v/>
      </c>
      <c r="E5420" s="295" t="str">
        <f>IF(F5420-G5420&lt;&gt;0,Journal!E5416,"")</f>
        <v/>
      </c>
      <c r="F5420" s="296"/>
      <c r="G5420" s="296"/>
      <c r="H5420" s="296">
        <f t="shared" si="84"/>
        <v>0</v>
      </c>
      <c r="I5420" s="311"/>
    </row>
    <row r="5421" spans="2:9" x14ac:dyDescent="0.35">
      <c r="B5421" s="310"/>
      <c r="C5421" s="294" t="str">
        <f>IF(F5421-G5421&lt;&gt;0,Journal!C5417,"")</f>
        <v/>
      </c>
      <c r="D5421" s="66" t="str">
        <f>IF(F5421-G5421&lt;&gt;0,Journal!D5417,"")</f>
        <v/>
      </c>
      <c r="E5421" s="295" t="str">
        <f>IF(F5421-G5421&lt;&gt;0,Journal!E5417,"")</f>
        <v/>
      </c>
      <c r="F5421" s="296"/>
      <c r="G5421" s="296"/>
      <c r="H5421" s="296">
        <f t="shared" si="84"/>
        <v>0</v>
      </c>
      <c r="I5421" s="311"/>
    </row>
    <row r="5422" spans="2:9" x14ac:dyDescent="0.35">
      <c r="B5422" s="310"/>
      <c r="C5422" s="294" t="str">
        <f>IF(F5422-G5422&lt;&gt;0,Journal!C5418,"")</f>
        <v/>
      </c>
      <c r="D5422" s="66" t="str">
        <f>IF(F5422-G5422&lt;&gt;0,Journal!D5418,"")</f>
        <v/>
      </c>
      <c r="E5422" s="295" t="str">
        <f>IF(F5422-G5422&lt;&gt;0,Journal!E5418,"")</f>
        <v/>
      </c>
      <c r="F5422" s="296"/>
      <c r="G5422" s="296"/>
      <c r="H5422" s="296">
        <f t="shared" si="84"/>
        <v>0</v>
      </c>
      <c r="I5422" s="311"/>
    </row>
    <row r="5423" spans="2:9" x14ac:dyDescent="0.35">
      <c r="B5423" s="310"/>
      <c r="C5423" s="294" t="str">
        <f>IF(F5423-G5423&lt;&gt;0,Journal!C5419,"")</f>
        <v/>
      </c>
      <c r="D5423" s="66" t="str">
        <f>IF(F5423-G5423&lt;&gt;0,Journal!D5419,"")</f>
        <v/>
      </c>
      <c r="E5423" s="295" t="str">
        <f>IF(F5423-G5423&lt;&gt;0,Journal!E5419,"")</f>
        <v/>
      </c>
      <c r="F5423" s="296"/>
      <c r="G5423" s="296"/>
      <c r="H5423" s="296">
        <f t="shared" si="84"/>
        <v>0</v>
      </c>
      <c r="I5423" s="311"/>
    </row>
    <row r="5424" spans="2:9" x14ac:dyDescent="0.35">
      <c r="B5424" s="310"/>
      <c r="C5424" s="294" t="str">
        <f>IF(F5424-G5424&lt;&gt;0,Journal!C5420,"")</f>
        <v/>
      </c>
      <c r="D5424" s="66" t="str">
        <f>IF(F5424-G5424&lt;&gt;0,Journal!D5420,"")</f>
        <v/>
      </c>
      <c r="E5424" s="295" t="str">
        <f>IF(F5424-G5424&lt;&gt;0,Journal!E5420,"")</f>
        <v/>
      </c>
      <c r="F5424" s="296"/>
      <c r="G5424" s="296"/>
      <c r="H5424" s="296">
        <f t="shared" si="84"/>
        <v>0</v>
      </c>
      <c r="I5424" s="311"/>
    </row>
    <row r="5425" spans="2:9" x14ac:dyDescent="0.35">
      <c r="B5425" s="310"/>
      <c r="C5425" s="294" t="str">
        <f>IF(F5425-G5425&lt;&gt;0,Journal!C5421,"")</f>
        <v/>
      </c>
      <c r="D5425" s="66" t="str">
        <f>IF(F5425-G5425&lt;&gt;0,Journal!D5421,"")</f>
        <v/>
      </c>
      <c r="E5425" s="295" t="str">
        <f>IF(F5425-G5425&lt;&gt;0,Journal!E5421,"")</f>
        <v/>
      </c>
      <c r="F5425" s="296"/>
      <c r="G5425" s="296"/>
      <c r="H5425" s="296">
        <f t="shared" si="84"/>
        <v>0</v>
      </c>
      <c r="I5425" s="311"/>
    </row>
    <row r="5426" spans="2:9" x14ac:dyDescent="0.35">
      <c r="B5426" s="310"/>
      <c r="C5426" s="294" t="str">
        <f>IF(F5426-G5426&lt;&gt;0,Journal!C5422,"")</f>
        <v/>
      </c>
      <c r="D5426" s="66" t="str">
        <f>IF(F5426-G5426&lt;&gt;0,Journal!D5422,"")</f>
        <v/>
      </c>
      <c r="E5426" s="295" t="str">
        <f>IF(F5426-G5426&lt;&gt;0,Journal!E5422,"")</f>
        <v/>
      </c>
      <c r="F5426" s="296"/>
      <c r="G5426" s="296"/>
      <c r="H5426" s="296">
        <f t="shared" si="84"/>
        <v>0</v>
      </c>
      <c r="I5426" s="311"/>
    </row>
    <row r="5427" spans="2:9" x14ac:dyDescent="0.35">
      <c r="B5427" s="310"/>
      <c r="C5427" s="294" t="str">
        <f>IF(F5427-G5427&lt;&gt;0,Journal!C5423,"")</f>
        <v/>
      </c>
      <c r="D5427" s="66" t="str">
        <f>IF(F5427-G5427&lt;&gt;0,Journal!D5423,"")</f>
        <v/>
      </c>
      <c r="E5427" s="295" t="str">
        <f>IF(F5427-G5427&lt;&gt;0,Journal!E5423,"")</f>
        <v/>
      </c>
      <c r="F5427" s="296"/>
      <c r="G5427" s="296"/>
      <c r="H5427" s="296">
        <f t="shared" si="84"/>
        <v>0</v>
      </c>
      <c r="I5427" s="311"/>
    </row>
    <row r="5428" spans="2:9" x14ac:dyDescent="0.35">
      <c r="B5428" s="310"/>
      <c r="C5428" s="294" t="str">
        <f>IF(F5428-G5428&lt;&gt;0,Journal!C5424,"")</f>
        <v/>
      </c>
      <c r="D5428" s="66" t="str">
        <f>IF(F5428-G5428&lt;&gt;0,Journal!D5424,"")</f>
        <v/>
      </c>
      <c r="E5428" s="295" t="str">
        <f>IF(F5428-G5428&lt;&gt;0,Journal!E5424,"")</f>
        <v/>
      </c>
      <c r="F5428" s="296"/>
      <c r="G5428" s="296"/>
      <c r="H5428" s="296">
        <f t="shared" si="84"/>
        <v>0</v>
      </c>
      <c r="I5428" s="311"/>
    </row>
    <row r="5429" spans="2:9" x14ac:dyDescent="0.35">
      <c r="B5429" s="310"/>
      <c r="C5429" s="294" t="str">
        <f>IF(F5429-G5429&lt;&gt;0,Journal!C5425,"")</f>
        <v/>
      </c>
      <c r="D5429" s="66" t="str">
        <f>IF(F5429-G5429&lt;&gt;0,Journal!D5425,"")</f>
        <v/>
      </c>
      <c r="E5429" s="295" t="str">
        <f>IF(F5429-G5429&lt;&gt;0,Journal!E5425,"")</f>
        <v/>
      </c>
      <c r="F5429" s="296"/>
      <c r="G5429" s="296"/>
      <c r="H5429" s="296">
        <f t="shared" si="84"/>
        <v>0</v>
      </c>
      <c r="I5429" s="311"/>
    </row>
    <row r="5430" spans="2:9" x14ac:dyDescent="0.35">
      <c r="B5430" s="310"/>
      <c r="C5430" s="294" t="str">
        <f>IF(F5430-G5430&lt;&gt;0,Journal!C5426,"")</f>
        <v/>
      </c>
      <c r="D5430" s="66" t="str">
        <f>IF(F5430-G5430&lt;&gt;0,Journal!D5426,"")</f>
        <v/>
      </c>
      <c r="E5430" s="295" t="str">
        <f>IF(F5430-G5430&lt;&gt;0,Journal!E5426,"")</f>
        <v/>
      </c>
      <c r="F5430" s="296"/>
      <c r="G5430" s="296"/>
      <c r="H5430" s="296">
        <f t="shared" si="84"/>
        <v>0</v>
      </c>
      <c r="I5430" s="311"/>
    </row>
    <row r="5431" spans="2:9" x14ac:dyDescent="0.35">
      <c r="B5431" s="310"/>
      <c r="C5431" s="294" t="str">
        <f>IF(F5431-G5431&lt;&gt;0,Journal!C5427,"")</f>
        <v/>
      </c>
      <c r="D5431" s="66" t="str">
        <f>IF(F5431-G5431&lt;&gt;0,Journal!D5427,"")</f>
        <v/>
      </c>
      <c r="E5431" s="295" t="str">
        <f>IF(F5431-G5431&lt;&gt;0,Journal!E5427,"")</f>
        <v/>
      </c>
      <c r="F5431" s="296"/>
      <c r="G5431" s="296"/>
      <c r="H5431" s="296">
        <f t="shared" si="84"/>
        <v>0</v>
      </c>
      <c r="I5431" s="311"/>
    </row>
    <row r="5432" spans="2:9" x14ac:dyDescent="0.35">
      <c r="B5432" s="310"/>
      <c r="C5432" s="294" t="str">
        <f>IF(F5432-G5432&lt;&gt;0,Journal!C5428,"")</f>
        <v/>
      </c>
      <c r="D5432" s="66" t="str">
        <f>IF(F5432-G5432&lt;&gt;0,Journal!D5428,"")</f>
        <v/>
      </c>
      <c r="E5432" s="295" t="str">
        <f>IF(F5432-G5432&lt;&gt;0,Journal!E5428,"")</f>
        <v/>
      </c>
      <c r="F5432" s="296"/>
      <c r="G5432" s="296"/>
      <c r="H5432" s="296">
        <f t="shared" si="84"/>
        <v>0</v>
      </c>
      <c r="I5432" s="311"/>
    </row>
    <row r="5433" spans="2:9" x14ac:dyDescent="0.35">
      <c r="B5433" s="310"/>
      <c r="C5433" s="294" t="str">
        <f>IF(F5433-G5433&lt;&gt;0,Journal!C5429,"")</f>
        <v/>
      </c>
      <c r="D5433" s="66" t="str">
        <f>IF(F5433-G5433&lt;&gt;0,Journal!D5429,"")</f>
        <v/>
      </c>
      <c r="E5433" s="295" t="str">
        <f>IF(F5433-G5433&lt;&gt;0,Journal!E5429,"")</f>
        <v/>
      </c>
      <c r="F5433" s="296"/>
      <c r="G5433" s="296"/>
      <c r="H5433" s="296">
        <f t="shared" si="84"/>
        <v>0</v>
      </c>
      <c r="I5433" s="311"/>
    </row>
    <row r="5434" spans="2:9" x14ac:dyDescent="0.35">
      <c r="B5434" s="310"/>
      <c r="C5434" s="294" t="str">
        <f>IF(F5434-G5434&lt;&gt;0,Journal!C5430,"")</f>
        <v/>
      </c>
      <c r="D5434" s="66" t="str">
        <f>IF(F5434-G5434&lt;&gt;0,Journal!D5430,"")</f>
        <v/>
      </c>
      <c r="E5434" s="295" t="str">
        <f>IF(F5434-G5434&lt;&gt;0,Journal!E5430,"")</f>
        <v/>
      </c>
      <c r="F5434" s="296"/>
      <c r="G5434" s="296"/>
      <c r="H5434" s="296">
        <f t="shared" si="84"/>
        <v>0</v>
      </c>
      <c r="I5434" s="311"/>
    </row>
    <row r="5435" spans="2:9" x14ac:dyDescent="0.35">
      <c r="B5435" s="310"/>
      <c r="C5435" s="294" t="str">
        <f>IF(F5435-G5435&lt;&gt;0,Journal!C5431,"")</f>
        <v/>
      </c>
      <c r="D5435" s="66" t="str">
        <f>IF(F5435-G5435&lt;&gt;0,Journal!D5431,"")</f>
        <v/>
      </c>
      <c r="E5435" s="295" t="str">
        <f>IF(F5435-G5435&lt;&gt;0,Journal!E5431,"")</f>
        <v/>
      </c>
      <c r="F5435" s="296"/>
      <c r="G5435" s="296"/>
      <c r="H5435" s="296">
        <f t="shared" si="84"/>
        <v>0</v>
      </c>
      <c r="I5435" s="311"/>
    </row>
    <row r="5436" spans="2:9" x14ac:dyDescent="0.35">
      <c r="B5436" s="310"/>
      <c r="C5436" s="294" t="str">
        <f>IF(F5436-G5436&lt;&gt;0,Journal!C5432,"")</f>
        <v/>
      </c>
      <c r="D5436" s="66" t="str">
        <f>IF(F5436-G5436&lt;&gt;0,Journal!D5432,"")</f>
        <v/>
      </c>
      <c r="E5436" s="295" t="str">
        <f>IF(F5436-G5436&lt;&gt;0,Journal!E5432,"")</f>
        <v/>
      </c>
      <c r="F5436" s="296"/>
      <c r="G5436" s="296"/>
      <c r="H5436" s="296">
        <f t="shared" si="84"/>
        <v>0</v>
      </c>
      <c r="I5436" s="311"/>
    </row>
    <row r="5437" spans="2:9" x14ac:dyDescent="0.35">
      <c r="B5437" s="310"/>
      <c r="C5437" s="294" t="str">
        <f>IF(F5437-G5437&lt;&gt;0,Journal!C5433,"")</f>
        <v/>
      </c>
      <c r="D5437" s="66" t="str">
        <f>IF(F5437-G5437&lt;&gt;0,Journal!D5433,"")</f>
        <v/>
      </c>
      <c r="E5437" s="295" t="str">
        <f>IF(F5437-G5437&lt;&gt;0,Journal!E5433,"")</f>
        <v/>
      </c>
      <c r="F5437" s="296"/>
      <c r="G5437" s="296"/>
      <c r="H5437" s="296">
        <f t="shared" si="84"/>
        <v>0</v>
      </c>
      <c r="I5437" s="311"/>
    </row>
    <row r="5438" spans="2:9" x14ac:dyDescent="0.35">
      <c r="B5438" s="310"/>
      <c r="C5438" s="294" t="str">
        <f>IF(F5438-G5438&lt;&gt;0,Journal!C5434,"")</f>
        <v/>
      </c>
      <c r="D5438" s="66" t="str">
        <f>IF(F5438-G5438&lt;&gt;0,Journal!D5434,"")</f>
        <v/>
      </c>
      <c r="E5438" s="295" t="str">
        <f>IF(F5438-G5438&lt;&gt;0,Journal!E5434,"")</f>
        <v/>
      </c>
      <c r="F5438" s="296"/>
      <c r="G5438" s="296"/>
      <c r="H5438" s="296">
        <f t="shared" si="84"/>
        <v>0</v>
      </c>
      <c r="I5438" s="311"/>
    </row>
    <row r="5439" spans="2:9" x14ac:dyDescent="0.35">
      <c r="B5439" s="310"/>
      <c r="C5439" s="294" t="str">
        <f>IF(F5439-G5439&lt;&gt;0,Journal!C5435,"")</f>
        <v/>
      </c>
      <c r="D5439" s="66" t="str">
        <f>IF(F5439-G5439&lt;&gt;0,Journal!D5435,"")</f>
        <v/>
      </c>
      <c r="E5439" s="295" t="str">
        <f>IF(F5439-G5439&lt;&gt;0,Journal!E5435,"")</f>
        <v/>
      </c>
      <c r="F5439" s="296"/>
      <c r="G5439" s="296"/>
      <c r="H5439" s="296">
        <f t="shared" si="84"/>
        <v>0</v>
      </c>
      <c r="I5439" s="311"/>
    </row>
    <row r="5440" spans="2:9" x14ac:dyDescent="0.35">
      <c r="B5440" s="310"/>
      <c r="C5440" s="294" t="str">
        <f>IF(F5440-G5440&lt;&gt;0,Journal!C5436,"")</f>
        <v/>
      </c>
      <c r="D5440" s="66" t="str">
        <f>IF(F5440-G5440&lt;&gt;0,Journal!D5436,"")</f>
        <v/>
      </c>
      <c r="E5440" s="295" t="str">
        <f>IF(F5440-G5440&lt;&gt;0,Journal!E5436,"")</f>
        <v/>
      </c>
      <c r="F5440" s="296"/>
      <c r="G5440" s="296"/>
      <c r="H5440" s="296">
        <f t="shared" si="84"/>
        <v>0</v>
      </c>
      <c r="I5440" s="311"/>
    </row>
    <row r="5441" spans="2:9" x14ac:dyDescent="0.35">
      <c r="B5441" s="310"/>
      <c r="C5441" s="294" t="str">
        <f>IF(F5441-G5441&lt;&gt;0,Journal!C5437,"")</f>
        <v/>
      </c>
      <c r="D5441" s="66" t="str">
        <f>IF(F5441-G5441&lt;&gt;0,Journal!D5437,"")</f>
        <v/>
      </c>
      <c r="E5441" s="295" t="str">
        <f>IF(F5441-G5441&lt;&gt;0,Journal!E5437,"")</f>
        <v/>
      </c>
      <c r="F5441" s="296"/>
      <c r="G5441" s="296"/>
      <c r="H5441" s="296">
        <f t="shared" si="84"/>
        <v>0</v>
      </c>
      <c r="I5441" s="311"/>
    </row>
    <row r="5442" spans="2:9" x14ac:dyDescent="0.35">
      <c r="B5442" s="310"/>
      <c r="C5442" s="294" t="str">
        <f>IF(F5442-G5442&lt;&gt;0,Journal!C5438,"")</f>
        <v/>
      </c>
      <c r="D5442" s="66" t="str">
        <f>IF(F5442-G5442&lt;&gt;0,Journal!D5438,"")</f>
        <v/>
      </c>
      <c r="E5442" s="295" t="str">
        <f>IF(F5442-G5442&lt;&gt;0,Journal!E5438,"")</f>
        <v/>
      </c>
      <c r="F5442" s="296"/>
      <c r="G5442" s="296"/>
      <c r="H5442" s="296">
        <f t="shared" si="84"/>
        <v>0</v>
      </c>
      <c r="I5442" s="311"/>
    </row>
    <row r="5443" spans="2:9" x14ac:dyDescent="0.35">
      <c r="B5443" s="310"/>
      <c r="C5443" s="294" t="str">
        <f>IF(F5443-G5443&lt;&gt;0,Journal!C5439,"")</f>
        <v/>
      </c>
      <c r="D5443" s="66" t="str">
        <f>IF(F5443-G5443&lt;&gt;0,Journal!D5439,"")</f>
        <v/>
      </c>
      <c r="E5443" s="295" t="str">
        <f>IF(F5443-G5443&lt;&gt;0,Journal!E5439,"")</f>
        <v/>
      </c>
      <c r="F5443" s="296"/>
      <c r="G5443" s="296"/>
      <c r="H5443" s="296">
        <f t="shared" si="84"/>
        <v>0</v>
      </c>
      <c r="I5443" s="311"/>
    </row>
    <row r="5444" spans="2:9" x14ac:dyDescent="0.35">
      <c r="B5444" s="310"/>
      <c r="C5444" s="294" t="str">
        <f>IF(F5444-G5444&lt;&gt;0,Journal!C5440,"")</f>
        <v/>
      </c>
      <c r="D5444" s="66" t="str">
        <f>IF(F5444-G5444&lt;&gt;0,Journal!D5440,"")</f>
        <v/>
      </c>
      <c r="E5444" s="295" t="str">
        <f>IF(F5444-G5444&lt;&gt;0,Journal!E5440,"")</f>
        <v/>
      </c>
      <c r="F5444" s="296"/>
      <c r="G5444" s="296"/>
      <c r="H5444" s="296">
        <f t="shared" si="84"/>
        <v>0</v>
      </c>
      <c r="I5444" s="311"/>
    </row>
    <row r="5445" spans="2:9" x14ac:dyDescent="0.35">
      <c r="B5445" s="310"/>
      <c r="C5445" s="294" t="str">
        <f>IF(F5445-G5445&lt;&gt;0,Journal!C5441,"")</f>
        <v/>
      </c>
      <c r="D5445" s="66" t="str">
        <f>IF(F5445-G5445&lt;&gt;0,Journal!D5441,"")</f>
        <v/>
      </c>
      <c r="E5445" s="295" t="str">
        <f>IF(F5445-G5445&lt;&gt;0,Journal!E5441,"")</f>
        <v/>
      </c>
      <c r="F5445" s="296"/>
      <c r="G5445" s="296"/>
      <c r="H5445" s="296">
        <f t="shared" si="84"/>
        <v>0</v>
      </c>
      <c r="I5445" s="311"/>
    </row>
    <row r="5446" spans="2:9" x14ac:dyDescent="0.35">
      <c r="B5446" s="310"/>
      <c r="C5446" s="294" t="str">
        <f>IF(F5446-G5446&lt;&gt;0,Journal!C5442,"")</f>
        <v/>
      </c>
      <c r="D5446" s="66" t="str">
        <f>IF(F5446-G5446&lt;&gt;0,Journal!D5442,"")</f>
        <v/>
      </c>
      <c r="E5446" s="295" t="str">
        <f>IF(F5446-G5446&lt;&gt;0,Journal!E5442,"")</f>
        <v/>
      </c>
      <c r="F5446" s="296"/>
      <c r="G5446" s="296"/>
      <c r="H5446" s="296">
        <f t="shared" si="84"/>
        <v>0</v>
      </c>
      <c r="I5446" s="311"/>
    </row>
    <row r="5447" spans="2:9" x14ac:dyDescent="0.35">
      <c r="B5447" s="310"/>
      <c r="C5447" s="294" t="str">
        <f>IF(F5447-G5447&lt;&gt;0,Journal!C5443,"")</f>
        <v/>
      </c>
      <c r="D5447" s="66" t="str">
        <f>IF(F5447-G5447&lt;&gt;0,Journal!D5443,"")</f>
        <v/>
      </c>
      <c r="E5447" s="295" t="str">
        <f>IF(F5447-G5447&lt;&gt;0,Journal!E5443,"")</f>
        <v/>
      </c>
      <c r="F5447" s="296"/>
      <c r="G5447" s="296"/>
      <c r="H5447" s="296">
        <f t="shared" si="84"/>
        <v>0</v>
      </c>
      <c r="I5447" s="311"/>
    </row>
    <row r="5448" spans="2:9" x14ac:dyDescent="0.35">
      <c r="B5448" s="310"/>
      <c r="C5448" s="294" t="str">
        <f>IF(F5448-G5448&lt;&gt;0,Journal!C5444,"")</f>
        <v/>
      </c>
      <c r="D5448" s="66" t="str">
        <f>IF(F5448-G5448&lt;&gt;0,Journal!D5444,"")</f>
        <v/>
      </c>
      <c r="E5448" s="295" t="str">
        <f>IF(F5448-G5448&lt;&gt;0,Journal!E5444,"")</f>
        <v/>
      </c>
      <c r="F5448" s="296"/>
      <c r="G5448" s="296"/>
      <c r="H5448" s="296">
        <f t="shared" si="84"/>
        <v>0</v>
      </c>
      <c r="I5448" s="311"/>
    </row>
    <row r="5449" spans="2:9" x14ac:dyDescent="0.35">
      <c r="B5449" s="310"/>
      <c r="C5449" s="294" t="str">
        <f>IF(F5449-G5449&lt;&gt;0,Journal!C5445,"")</f>
        <v/>
      </c>
      <c r="D5449" s="66" t="str">
        <f>IF(F5449-G5449&lt;&gt;0,Journal!D5445,"")</f>
        <v/>
      </c>
      <c r="E5449" s="295" t="str">
        <f>IF(F5449-G5449&lt;&gt;0,Journal!E5445,"")</f>
        <v/>
      </c>
      <c r="F5449" s="296"/>
      <c r="G5449" s="296"/>
      <c r="H5449" s="296">
        <f t="shared" si="84"/>
        <v>0</v>
      </c>
      <c r="I5449" s="311"/>
    </row>
    <row r="5450" spans="2:9" x14ac:dyDescent="0.35">
      <c r="B5450" s="310"/>
      <c r="C5450" s="294" t="str">
        <f>IF(F5450-G5450&lt;&gt;0,Journal!C5446,"")</f>
        <v/>
      </c>
      <c r="D5450" s="66" t="str">
        <f>IF(F5450-G5450&lt;&gt;0,Journal!D5446,"")</f>
        <v/>
      </c>
      <c r="E5450" s="295" t="str">
        <f>IF(F5450-G5450&lt;&gt;0,Journal!E5446,"")</f>
        <v/>
      </c>
      <c r="F5450" s="296"/>
      <c r="G5450" s="296"/>
      <c r="H5450" s="296">
        <f t="shared" si="84"/>
        <v>0</v>
      </c>
      <c r="I5450" s="311"/>
    </row>
    <row r="5451" spans="2:9" x14ac:dyDescent="0.35">
      <c r="B5451" s="310"/>
      <c r="C5451" s="294" t="str">
        <f>IF(F5451-G5451&lt;&gt;0,Journal!C5447,"")</f>
        <v/>
      </c>
      <c r="D5451" s="66" t="str">
        <f>IF(F5451-G5451&lt;&gt;0,Journal!D5447,"")</f>
        <v/>
      </c>
      <c r="E5451" s="295" t="str">
        <f>IF(F5451-G5451&lt;&gt;0,Journal!E5447,"")</f>
        <v/>
      </c>
      <c r="F5451" s="296"/>
      <c r="G5451" s="296"/>
      <c r="H5451" s="296">
        <f t="shared" si="84"/>
        <v>0</v>
      </c>
      <c r="I5451" s="311"/>
    </row>
    <row r="5452" spans="2:9" x14ac:dyDescent="0.35">
      <c r="B5452" s="310"/>
      <c r="C5452" s="294" t="str">
        <f>IF(F5452-G5452&lt;&gt;0,Journal!C5448,"")</f>
        <v/>
      </c>
      <c r="D5452" s="66" t="str">
        <f>IF(F5452-G5452&lt;&gt;0,Journal!D5448,"")</f>
        <v/>
      </c>
      <c r="E5452" s="295" t="str">
        <f>IF(F5452-G5452&lt;&gt;0,Journal!E5448,"")</f>
        <v/>
      </c>
      <c r="F5452" s="296"/>
      <c r="G5452" s="296"/>
      <c r="H5452" s="296">
        <f t="shared" si="84"/>
        <v>0</v>
      </c>
      <c r="I5452" s="311"/>
    </row>
    <row r="5453" spans="2:9" x14ac:dyDescent="0.35">
      <c r="B5453" s="310"/>
      <c r="C5453" s="294" t="str">
        <f>IF(F5453-G5453&lt;&gt;0,Journal!C5449,"")</f>
        <v/>
      </c>
      <c r="D5453" s="66" t="str">
        <f>IF(F5453-G5453&lt;&gt;0,Journal!D5449,"")</f>
        <v/>
      </c>
      <c r="E5453" s="295" t="str">
        <f>IF(F5453-G5453&lt;&gt;0,Journal!E5449,"")</f>
        <v/>
      </c>
      <c r="F5453" s="296"/>
      <c r="G5453" s="296"/>
      <c r="H5453" s="296">
        <f t="shared" si="84"/>
        <v>0</v>
      </c>
      <c r="I5453" s="311"/>
    </row>
    <row r="5454" spans="2:9" x14ac:dyDescent="0.35">
      <c r="B5454" s="310"/>
      <c r="C5454" s="294" t="str">
        <f>IF(F5454-G5454&lt;&gt;0,Journal!C5450,"")</f>
        <v/>
      </c>
      <c r="D5454" s="66" t="str">
        <f>IF(F5454-G5454&lt;&gt;0,Journal!D5450,"")</f>
        <v/>
      </c>
      <c r="E5454" s="295" t="str">
        <f>IF(F5454-G5454&lt;&gt;0,Journal!E5450,"")</f>
        <v/>
      </c>
      <c r="F5454" s="296"/>
      <c r="G5454" s="296"/>
      <c r="H5454" s="296">
        <f t="shared" si="84"/>
        <v>0</v>
      </c>
      <c r="I5454" s="311"/>
    </row>
    <row r="5455" spans="2:9" x14ac:dyDescent="0.35">
      <c r="B5455" s="310"/>
      <c r="C5455" s="294" t="str">
        <f>IF(F5455-G5455&lt;&gt;0,Journal!C5451,"")</f>
        <v/>
      </c>
      <c r="D5455" s="66" t="str">
        <f>IF(F5455-G5455&lt;&gt;0,Journal!D5451,"")</f>
        <v/>
      </c>
      <c r="E5455" s="295" t="str">
        <f>IF(F5455-G5455&lt;&gt;0,Journal!E5451,"")</f>
        <v/>
      </c>
      <c r="F5455" s="296"/>
      <c r="G5455" s="296"/>
      <c r="H5455" s="296">
        <f t="shared" si="84"/>
        <v>0</v>
      </c>
      <c r="I5455" s="311"/>
    </row>
    <row r="5456" spans="2:9" x14ac:dyDescent="0.35">
      <c r="B5456" s="310"/>
      <c r="C5456" s="294" t="str">
        <f>IF(F5456-G5456&lt;&gt;0,Journal!C5452,"")</f>
        <v/>
      </c>
      <c r="D5456" s="66" t="str">
        <f>IF(F5456-G5456&lt;&gt;0,Journal!D5452,"")</f>
        <v/>
      </c>
      <c r="E5456" s="295" t="str">
        <f>IF(F5456-G5456&lt;&gt;0,Journal!E5452,"")</f>
        <v/>
      </c>
      <c r="F5456" s="296"/>
      <c r="G5456" s="296"/>
      <c r="H5456" s="296">
        <f t="shared" ref="H5456:H5519" si="85">IF($F$9="Debit",(H5455+F5456-G5456),(H5455+G5456-F5456))</f>
        <v>0</v>
      </c>
      <c r="I5456" s="311"/>
    </row>
    <row r="5457" spans="2:9" x14ac:dyDescent="0.35">
      <c r="B5457" s="310"/>
      <c r="C5457" s="294" t="str">
        <f>IF(F5457-G5457&lt;&gt;0,Journal!C5453,"")</f>
        <v/>
      </c>
      <c r="D5457" s="66" t="str">
        <f>IF(F5457-G5457&lt;&gt;0,Journal!D5453,"")</f>
        <v/>
      </c>
      <c r="E5457" s="295" t="str">
        <f>IF(F5457-G5457&lt;&gt;0,Journal!E5453,"")</f>
        <v/>
      </c>
      <c r="F5457" s="296"/>
      <c r="G5457" s="296"/>
      <c r="H5457" s="296">
        <f t="shared" si="85"/>
        <v>0</v>
      </c>
      <c r="I5457" s="311"/>
    </row>
    <row r="5458" spans="2:9" x14ac:dyDescent="0.35">
      <c r="B5458" s="310"/>
      <c r="C5458" s="294" t="str">
        <f>IF(F5458-G5458&lt;&gt;0,Journal!C5454,"")</f>
        <v/>
      </c>
      <c r="D5458" s="66" t="str">
        <f>IF(F5458-G5458&lt;&gt;0,Journal!D5454,"")</f>
        <v/>
      </c>
      <c r="E5458" s="295" t="str">
        <f>IF(F5458-G5458&lt;&gt;0,Journal!E5454,"")</f>
        <v/>
      </c>
      <c r="F5458" s="296"/>
      <c r="G5458" s="296"/>
      <c r="H5458" s="296">
        <f t="shared" si="85"/>
        <v>0</v>
      </c>
      <c r="I5458" s="311"/>
    </row>
    <row r="5459" spans="2:9" x14ac:dyDescent="0.35">
      <c r="B5459" s="310"/>
      <c r="C5459" s="294" t="str">
        <f>IF(F5459-G5459&lt;&gt;0,Journal!C5455,"")</f>
        <v/>
      </c>
      <c r="D5459" s="66" t="str">
        <f>IF(F5459-G5459&lt;&gt;0,Journal!D5455,"")</f>
        <v/>
      </c>
      <c r="E5459" s="295" t="str">
        <f>IF(F5459-G5459&lt;&gt;0,Journal!E5455,"")</f>
        <v/>
      </c>
      <c r="F5459" s="296"/>
      <c r="G5459" s="296"/>
      <c r="H5459" s="296">
        <f t="shared" si="85"/>
        <v>0</v>
      </c>
      <c r="I5459" s="311"/>
    </row>
    <row r="5460" spans="2:9" x14ac:dyDescent="0.35">
      <c r="B5460" s="310"/>
      <c r="C5460" s="294" t="str">
        <f>IF(F5460-G5460&lt;&gt;0,Journal!C5456,"")</f>
        <v/>
      </c>
      <c r="D5460" s="66" t="str">
        <f>IF(F5460-G5460&lt;&gt;0,Journal!D5456,"")</f>
        <v/>
      </c>
      <c r="E5460" s="295" t="str">
        <f>IF(F5460-G5460&lt;&gt;0,Journal!E5456,"")</f>
        <v/>
      </c>
      <c r="F5460" s="296"/>
      <c r="G5460" s="296"/>
      <c r="H5460" s="296">
        <f t="shared" si="85"/>
        <v>0</v>
      </c>
      <c r="I5460" s="311"/>
    </row>
    <row r="5461" spans="2:9" x14ac:dyDescent="0.35">
      <c r="B5461" s="310"/>
      <c r="C5461" s="294" t="str">
        <f>IF(F5461-G5461&lt;&gt;0,Journal!C5457,"")</f>
        <v/>
      </c>
      <c r="D5461" s="66" t="str">
        <f>IF(F5461-G5461&lt;&gt;0,Journal!D5457,"")</f>
        <v/>
      </c>
      <c r="E5461" s="295" t="str">
        <f>IF(F5461-G5461&lt;&gt;0,Journal!E5457,"")</f>
        <v/>
      </c>
      <c r="F5461" s="296"/>
      <c r="G5461" s="296"/>
      <c r="H5461" s="296">
        <f t="shared" si="85"/>
        <v>0</v>
      </c>
      <c r="I5461" s="311"/>
    </row>
    <row r="5462" spans="2:9" x14ac:dyDescent="0.35">
      <c r="B5462" s="310"/>
      <c r="C5462" s="294" t="str">
        <f>IF(F5462-G5462&lt;&gt;0,Journal!C5458,"")</f>
        <v/>
      </c>
      <c r="D5462" s="66" t="str">
        <f>IF(F5462-G5462&lt;&gt;0,Journal!D5458,"")</f>
        <v/>
      </c>
      <c r="E5462" s="295" t="str">
        <f>IF(F5462-G5462&lt;&gt;0,Journal!E5458,"")</f>
        <v/>
      </c>
      <c r="F5462" s="296"/>
      <c r="G5462" s="296"/>
      <c r="H5462" s="296">
        <f t="shared" si="85"/>
        <v>0</v>
      </c>
      <c r="I5462" s="311"/>
    </row>
    <row r="5463" spans="2:9" x14ac:dyDescent="0.35">
      <c r="B5463" s="310"/>
      <c r="C5463" s="294" t="str">
        <f>IF(F5463-G5463&lt;&gt;0,Journal!C5459,"")</f>
        <v/>
      </c>
      <c r="D5463" s="66" t="str">
        <f>IF(F5463-G5463&lt;&gt;0,Journal!D5459,"")</f>
        <v/>
      </c>
      <c r="E5463" s="295" t="str">
        <f>IF(F5463-G5463&lt;&gt;0,Journal!E5459,"")</f>
        <v/>
      </c>
      <c r="F5463" s="296"/>
      <c r="G5463" s="296"/>
      <c r="H5463" s="296">
        <f t="shared" si="85"/>
        <v>0</v>
      </c>
      <c r="I5463" s="311"/>
    </row>
    <row r="5464" spans="2:9" x14ac:dyDescent="0.35">
      <c r="B5464" s="310"/>
      <c r="C5464" s="294" t="str">
        <f>IF(F5464-G5464&lt;&gt;0,Journal!C5460,"")</f>
        <v/>
      </c>
      <c r="D5464" s="66" t="str">
        <f>IF(F5464-G5464&lt;&gt;0,Journal!D5460,"")</f>
        <v/>
      </c>
      <c r="E5464" s="295" t="str">
        <f>IF(F5464-G5464&lt;&gt;0,Journal!E5460,"")</f>
        <v/>
      </c>
      <c r="F5464" s="296"/>
      <c r="G5464" s="296"/>
      <c r="H5464" s="296">
        <f t="shared" si="85"/>
        <v>0</v>
      </c>
      <c r="I5464" s="311"/>
    </row>
    <row r="5465" spans="2:9" x14ac:dyDescent="0.35">
      <c r="B5465" s="310"/>
      <c r="C5465" s="294" t="str">
        <f>IF(F5465-G5465&lt;&gt;0,Journal!C5461,"")</f>
        <v/>
      </c>
      <c r="D5465" s="66" t="str">
        <f>IF(F5465-G5465&lt;&gt;0,Journal!D5461,"")</f>
        <v/>
      </c>
      <c r="E5465" s="295" t="str">
        <f>IF(F5465-G5465&lt;&gt;0,Journal!E5461,"")</f>
        <v/>
      </c>
      <c r="F5465" s="296"/>
      <c r="G5465" s="296"/>
      <c r="H5465" s="296">
        <f t="shared" si="85"/>
        <v>0</v>
      </c>
      <c r="I5465" s="311"/>
    </row>
    <row r="5466" spans="2:9" x14ac:dyDescent="0.35">
      <c r="B5466" s="310"/>
      <c r="C5466" s="294" t="str">
        <f>IF(F5466-G5466&lt;&gt;0,Journal!C5462,"")</f>
        <v/>
      </c>
      <c r="D5466" s="66" t="str">
        <f>IF(F5466-G5466&lt;&gt;0,Journal!D5462,"")</f>
        <v/>
      </c>
      <c r="E5466" s="295" t="str">
        <f>IF(F5466-G5466&lt;&gt;0,Journal!E5462,"")</f>
        <v/>
      </c>
      <c r="F5466" s="296"/>
      <c r="G5466" s="296"/>
      <c r="H5466" s="296">
        <f t="shared" si="85"/>
        <v>0</v>
      </c>
      <c r="I5466" s="311"/>
    </row>
    <row r="5467" spans="2:9" x14ac:dyDescent="0.35">
      <c r="B5467" s="310"/>
      <c r="C5467" s="294" t="str">
        <f>IF(F5467-G5467&lt;&gt;0,Journal!C5463,"")</f>
        <v/>
      </c>
      <c r="D5467" s="66" t="str">
        <f>IF(F5467-G5467&lt;&gt;0,Journal!D5463,"")</f>
        <v/>
      </c>
      <c r="E5467" s="295" t="str">
        <f>IF(F5467-G5467&lt;&gt;0,Journal!E5463,"")</f>
        <v/>
      </c>
      <c r="F5467" s="296"/>
      <c r="G5467" s="296"/>
      <c r="H5467" s="296">
        <f t="shared" si="85"/>
        <v>0</v>
      </c>
      <c r="I5467" s="311"/>
    </row>
    <row r="5468" spans="2:9" x14ac:dyDescent="0.35">
      <c r="B5468" s="310"/>
      <c r="C5468" s="294" t="str">
        <f>IF(F5468-G5468&lt;&gt;0,Journal!C5464,"")</f>
        <v/>
      </c>
      <c r="D5468" s="66" t="str">
        <f>IF(F5468-G5468&lt;&gt;0,Journal!D5464,"")</f>
        <v/>
      </c>
      <c r="E5468" s="295" t="str">
        <f>IF(F5468-G5468&lt;&gt;0,Journal!E5464,"")</f>
        <v/>
      </c>
      <c r="F5468" s="296"/>
      <c r="G5468" s="296"/>
      <c r="H5468" s="296">
        <f t="shared" si="85"/>
        <v>0</v>
      </c>
      <c r="I5468" s="311"/>
    </row>
    <row r="5469" spans="2:9" x14ac:dyDescent="0.35">
      <c r="B5469" s="310"/>
      <c r="C5469" s="294" t="str">
        <f>IF(F5469-G5469&lt;&gt;0,Journal!C5465,"")</f>
        <v/>
      </c>
      <c r="D5469" s="66" t="str">
        <f>IF(F5469-G5469&lt;&gt;0,Journal!D5465,"")</f>
        <v/>
      </c>
      <c r="E5469" s="295" t="str">
        <f>IF(F5469-G5469&lt;&gt;0,Journal!E5465,"")</f>
        <v/>
      </c>
      <c r="F5469" s="296"/>
      <c r="G5469" s="296"/>
      <c r="H5469" s="296">
        <f t="shared" si="85"/>
        <v>0</v>
      </c>
      <c r="I5469" s="311"/>
    </row>
    <row r="5470" spans="2:9" x14ac:dyDescent="0.35">
      <c r="B5470" s="310"/>
      <c r="C5470" s="294" t="str">
        <f>IF(F5470-G5470&lt;&gt;0,Journal!C5466,"")</f>
        <v/>
      </c>
      <c r="D5470" s="66" t="str">
        <f>IF(F5470-G5470&lt;&gt;0,Journal!D5466,"")</f>
        <v/>
      </c>
      <c r="E5470" s="295" t="str">
        <f>IF(F5470-G5470&lt;&gt;0,Journal!E5466,"")</f>
        <v/>
      </c>
      <c r="F5470" s="296"/>
      <c r="G5470" s="296"/>
      <c r="H5470" s="296">
        <f t="shared" si="85"/>
        <v>0</v>
      </c>
      <c r="I5470" s="311"/>
    </row>
    <row r="5471" spans="2:9" x14ac:dyDescent="0.35">
      <c r="B5471" s="310"/>
      <c r="C5471" s="294" t="str">
        <f>IF(F5471-G5471&lt;&gt;0,Journal!C5467,"")</f>
        <v/>
      </c>
      <c r="D5471" s="66" t="str">
        <f>IF(F5471-G5471&lt;&gt;0,Journal!D5467,"")</f>
        <v/>
      </c>
      <c r="E5471" s="295" t="str">
        <f>IF(F5471-G5471&lt;&gt;0,Journal!E5467,"")</f>
        <v/>
      </c>
      <c r="F5471" s="296"/>
      <c r="G5471" s="296"/>
      <c r="H5471" s="296">
        <f t="shared" si="85"/>
        <v>0</v>
      </c>
      <c r="I5471" s="311"/>
    </row>
    <row r="5472" spans="2:9" x14ac:dyDescent="0.35">
      <c r="B5472" s="310"/>
      <c r="C5472" s="294" t="str">
        <f>IF(F5472-G5472&lt;&gt;0,Journal!C5468,"")</f>
        <v/>
      </c>
      <c r="D5472" s="66" t="str">
        <f>IF(F5472-G5472&lt;&gt;0,Journal!D5468,"")</f>
        <v/>
      </c>
      <c r="E5472" s="295" t="str">
        <f>IF(F5472-G5472&lt;&gt;0,Journal!E5468,"")</f>
        <v/>
      </c>
      <c r="F5472" s="296"/>
      <c r="G5472" s="296"/>
      <c r="H5472" s="296">
        <f t="shared" si="85"/>
        <v>0</v>
      </c>
      <c r="I5472" s="311"/>
    </row>
    <row r="5473" spans="2:9" x14ac:dyDescent="0.35">
      <c r="B5473" s="310"/>
      <c r="C5473" s="294" t="str">
        <f>IF(F5473-G5473&lt;&gt;0,Journal!C5469,"")</f>
        <v/>
      </c>
      <c r="D5473" s="66" t="str">
        <f>IF(F5473-G5473&lt;&gt;0,Journal!D5469,"")</f>
        <v/>
      </c>
      <c r="E5473" s="295" t="str">
        <f>IF(F5473-G5473&lt;&gt;0,Journal!E5469,"")</f>
        <v/>
      </c>
      <c r="F5473" s="296"/>
      <c r="G5473" s="296"/>
      <c r="H5473" s="296">
        <f t="shared" si="85"/>
        <v>0</v>
      </c>
      <c r="I5473" s="311"/>
    </row>
    <row r="5474" spans="2:9" x14ac:dyDescent="0.35">
      <c r="B5474" s="310"/>
      <c r="C5474" s="294" t="str">
        <f>IF(F5474-G5474&lt;&gt;0,Journal!C5470,"")</f>
        <v/>
      </c>
      <c r="D5474" s="66" t="str">
        <f>IF(F5474-G5474&lt;&gt;0,Journal!D5470,"")</f>
        <v/>
      </c>
      <c r="E5474" s="295" t="str">
        <f>IF(F5474-G5474&lt;&gt;0,Journal!E5470,"")</f>
        <v/>
      </c>
      <c r="F5474" s="296"/>
      <c r="G5474" s="296"/>
      <c r="H5474" s="296">
        <f t="shared" si="85"/>
        <v>0</v>
      </c>
      <c r="I5474" s="311"/>
    </row>
    <row r="5475" spans="2:9" x14ac:dyDescent="0.35">
      <c r="B5475" s="310"/>
      <c r="C5475" s="294" t="str">
        <f>IF(F5475-G5475&lt;&gt;0,Journal!C5471,"")</f>
        <v/>
      </c>
      <c r="D5475" s="66" t="str">
        <f>IF(F5475-G5475&lt;&gt;0,Journal!D5471,"")</f>
        <v/>
      </c>
      <c r="E5475" s="295" t="str">
        <f>IF(F5475-G5475&lt;&gt;0,Journal!E5471,"")</f>
        <v/>
      </c>
      <c r="F5475" s="296"/>
      <c r="G5475" s="296"/>
      <c r="H5475" s="296">
        <f t="shared" si="85"/>
        <v>0</v>
      </c>
      <c r="I5475" s="311"/>
    </row>
    <row r="5476" spans="2:9" x14ac:dyDescent="0.35">
      <c r="B5476" s="310"/>
      <c r="C5476" s="294" t="str">
        <f>IF(F5476-G5476&lt;&gt;0,Journal!C5472,"")</f>
        <v/>
      </c>
      <c r="D5476" s="66" t="str">
        <f>IF(F5476-G5476&lt;&gt;0,Journal!D5472,"")</f>
        <v/>
      </c>
      <c r="E5476" s="295" t="str">
        <f>IF(F5476-G5476&lt;&gt;0,Journal!E5472,"")</f>
        <v/>
      </c>
      <c r="F5476" s="296"/>
      <c r="G5476" s="296"/>
      <c r="H5476" s="296">
        <f t="shared" si="85"/>
        <v>0</v>
      </c>
      <c r="I5476" s="311"/>
    </row>
    <row r="5477" spans="2:9" x14ac:dyDescent="0.35">
      <c r="B5477" s="310"/>
      <c r="C5477" s="294" t="str">
        <f>IF(F5477-G5477&lt;&gt;0,Journal!C5473,"")</f>
        <v/>
      </c>
      <c r="D5477" s="66" t="str">
        <f>IF(F5477-G5477&lt;&gt;0,Journal!D5473,"")</f>
        <v/>
      </c>
      <c r="E5477" s="295" t="str">
        <f>IF(F5477-G5477&lt;&gt;0,Journal!E5473,"")</f>
        <v/>
      </c>
      <c r="F5477" s="296"/>
      <c r="G5477" s="296"/>
      <c r="H5477" s="296">
        <f t="shared" si="85"/>
        <v>0</v>
      </c>
      <c r="I5477" s="311"/>
    </row>
    <row r="5478" spans="2:9" x14ac:dyDescent="0.35">
      <c r="B5478" s="310"/>
      <c r="C5478" s="294" t="str">
        <f>IF(F5478-G5478&lt;&gt;0,Journal!C5474,"")</f>
        <v/>
      </c>
      <c r="D5478" s="66" t="str">
        <f>IF(F5478-G5478&lt;&gt;0,Journal!D5474,"")</f>
        <v/>
      </c>
      <c r="E5478" s="295" t="str">
        <f>IF(F5478-G5478&lt;&gt;0,Journal!E5474,"")</f>
        <v/>
      </c>
      <c r="F5478" s="296"/>
      <c r="G5478" s="296"/>
      <c r="H5478" s="296">
        <f t="shared" si="85"/>
        <v>0</v>
      </c>
      <c r="I5478" s="311"/>
    </row>
    <row r="5479" spans="2:9" x14ac:dyDescent="0.35">
      <c r="B5479" s="310"/>
      <c r="C5479" s="294" t="str">
        <f>IF(F5479-G5479&lt;&gt;0,Journal!C5475,"")</f>
        <v/>
      </c>
      <c r="D5479" s="66" t="str">
        <f>IF(F5479-G5479&lt;&gt;0,Journal!D5475,"")</f>
        <v/>
      </c>
      <c r="E5479" s="295" t="str">
        <f>IF(F5479-G5479&lt;&gt;0,Journal!E5475,"")</f>
        <v/>
      </c>
      <c r="F5479" s="296"/>
      <c r="G5479" s="296"/>
      <c r="H5479" s="296">
        <f t="shared" si="85"/>
        <v>0</v>
      </c>
      <c r="I5479" s="311"/>
    </row>
    <row r="5480" spans="2:9" x14ac:dyDescent="0.35">
      <c r="B5480" s="310"/>
      <c r="C5480" s="294" t="str">
        <f>IF(F5480-G5480&lt;&gt;0,Journal!C5476,"")</f>
        <v/>
      </c>
      <c r="D5480" s="66" t="str">
        <f>IF(F5480-G5480&lt;&gt;0,Journal!D5476,"")</f>
        <v/>
      </c>
      <c r="E5480" s="295" t="str">
        <f>IF(F5480-G5480&lt;&gt;0,Journal!E5476,"")</f>
        <v/>
      </c>
      <c r="F5480" s="296"/>
      <c r="G5480" s="296"/>
      <c r="H5480" s="296">
        <f t="shared" si="85"/>
        <v>0</v>
      </c>
      <c r="I5480" s="311"/>
    </row>
    <row r="5481" spans="2:9" x14ac:dyDescent="0.35">
      <c r="B5481" s="310"/>
      <c r="C5481" s="294" t="str">
        <f>IF(F5481-G5481&lt;&gt;0,Journal!C5477,"")</f>
        <v/>
      </c>
      <c r="D5481" s="66" t="str">
        <f>IF(F5481-G5481&lt;&gt;0,Journal!D5477,"")</f>
        <v/>
      </c>
      <c r="E5481" s="295" t="str">
        <f>IF(F5481-G5481&lt;&gt;0,Journal!E5477,"")</f>
        <v/>
      </c>
      <c r="F5481" s="296"/>
      <c r="G5481" s="296"/>
      <c r="H5481" s="296">
        <f t="shared" si="85"/>
        <v>0</v>
      </c>
      <c r="I5481" s="311"/>
    </row>
    <row r="5482" spans="2:9" x14ac:dyDescent="0.35">
      <c r="B5482" s="310"/>
      <c r="C5482" s="294" t="str">
        <f>IF(F5482-G5482&lt;&gt;0,Journal!C5478,"")</f>
        <v/>
      </c>
      <c r="D5482" s="66" t="str">
        <f>IF(F5482-G5482&lt;&gt;0,Journal!D5478,"")</f>
        <v/>
      </c>
      <c r="E5482" s="295" t="str">
        <f>IF(F5482-G5482&lt;&gt;0,Journal!E5478,"")</f>
        <v/>
      </c>
      <c r="F5482" s="296"/>
      <c r="G5482" s="296"/>
      <c r="H5482" s="296">
        <f t="shared" si="85"/>
        <v>0</v>
      </c>
      <c r="I5482" s="311"/>
    </row>
    <row r="5483" spans="2:9" x14ac:dyDescent="0.35">
      <c r="B5483" s="310"/>
      <c r="C5483" s="294" t="str">
        <f>IF(F5483-G5483&lt;&gt;0,Journal!C5479,"")</f>
        <v/>
      </c>
      <c r="D5483" s="66" t="str">
        <f>IF(F5483-G5483&lt;&gt;0,Journal!D5479,"")</f>
        <v/>
      </c>
      <c r="E5483" s="295" t="str">
        <f>IF(F5483-G5483&lt;&gt;0,Journal!E5479,"")</f>
        <v/>
      </c>
      <c r="F5483" s="296"/>
      <c r="G5483" s="296"/>
      <c r="H5483" s="296">
        <f t="shared" si="85"/>
        <v>0</v>
      </c>
      <c r="I5483" s="311"/>
    </row>
    <row r="5484" spans="2:9" x14ac:dyDescent="0.35">
      <c r="B5484" s="310"/>
      <c r="C5484" s="294" t="str">
        <f>IF(F5484-G5484&lt;&gt;0,Journal!C5480,"")</f>
        <v/>
      </c>
      <c r="D5484" s="66" t="str">
        <f>IF(F5484-G5484&lt;&gt;0,Journal!D5480,"")</f>
        <v/>
      </c>
      <c r="E5484" s="295" t="str">
        <f>IF(F5484-G5484&lt;&gt;0,Journal!E5480,"")</f>
        <v/>
      </c>
      <c r="F5484" s="296"/>
      <c r="G5484" s="296"/>
      <c r="H5484" s="296">
        <f t="shared" si="85"/>
        <v>0</v>
      </c>
      <c r="I5484" s="311"/>
    </row>
    <row r="5485" spans="2:9" x14ac:dyDescent="0.35">
      <c r="B5485" s="310"/>
      <c r="C5485" s="294" t="str">
        <f>IF(F5485-G5485&lt;&gt;0,Journal!C5481,"")</f>
        <v/>
      </c>
      <c r="D5485" s="66" t="str">
        <f>IF(F5485-G5485&lt;&gt;0,Journal!D5481,"")</f>
        <v/>
      </c>
      <c r="E5485" s="295" t="str">
        <f>IF(F5485-G5485&lt;&gt;0,Journal!E5481,"")</f>
        <v/>
      </c>
      <c r="F5485" s="296"/>
      <c r="G5485" s="296"/>
      <c r="H5485" s="296">
        <f t="shared" si="85"/>
        <v>0</v>
      </c>
      <c r="I5485" s="311"/>
    </row>
    <row r="5486" spans="2:9" x14ac:dyDescent="0.35">
      <c r="B5486" s="310"/>
      <c r="C5486" s="294" t="str">
        <f>IF(F5486-G5486&lt;&gt;0,Journal!C5482,"")</f>
        <v/>
      </c>
      <c r="D5486" s="66" t="str">
        <f>IF(F5486-G5486&lt;&gt;0,Journal!D5482,"")</f>
        <v/>
      </c>
      <c r="E5486" s="295" t="str">
        <f>IF(F5486-G5486&lt;&gt;0,Journal!E5482,"")</f>
        <v/>
      </c>
      <c r="F5486" s="296"/>
      <c r="G5486" s="296"/>
      <c r="H5486" s="296">
        <f t="shared" si="85"/>
        <v>0</v>
      </c>
      <c r="I5486" s="311"/>
    </row>
    <row r="5487" spans="2:9" x14ac:dyDescent="0.35">
      <c r="B5487" s="310"/>
      <c r="C5487" s="294" t="str">
        <f>IF(F5487-G5487&lt;&gt;0,Journal!C5483,"")</f>
        <v/>
      </c>
      <c r="D5487" s="66" t="str">
        <f>IF(F5487-G5487&lt;&gt;0,Journal!D5483,"")</f>
        <v/>
      </c>
      <c r="E5487" s="295" t="str">
        <f>IF(F5487-G5487&lt;&gt;0,Journal!E5483,"")</f>
        <v/>
      </c>
      <c r="F5487" s="296"/>
      <c r="G5487" s="296"/>
      <c r="H5487" s="296">
        <f t="shared" si="85"/>
        <v>0</v>
      </c>
      <c r="I5487" s="311"/>
    </row>
    <row r="5488" spans="2:9" x14ac:dyDescent="0.35">
      <c r="B5488" s="310"/>
      <c r="C5488" s="294" t="str">
        <f>IF(F5488-G5488&lt;&gt;0,Journal!C5484,"")</f>
        <v/>
      </c>
      <c r="D5488" s="66" t="str">
        <f>IF(F5488-G5488&lt;&gt;0,Journal!D5484,"")</f>
        <v/>
      </c>
      <c r="E5488" s="295" t="str">
        <f>IF(F5488-G5488&lt;&gt;0,Journal!E5484,"")</f>
        <v/>
      </c>
      <c r="F5488" s="296"/>
      <c r="G5488" s="296"/>
      <c r="H5488" s="296">
        <f t="shared" si="85"/>
        <v>0</v>
      </c>
      <c r="I5488" s="311"/>
    </row>
    <row r="5489" spans="2:9" x14ac:dyDescent="0.35">
      <c r="B5489" s="310"/>
      <c r="C5489" s="294" t="str">
        <f>IF(F5489-G5489&lt;&gt;0,Journal!C5485,"")</f>
        <v/>
      </c>
      <c r="D5489" s="66" t="str">
        <f>IF(F5489-G5489&lt;&gt;0,Journal!D5485,"")</f>
        <v/>
      </c>
      <c r="E5489" s="295" t="str">
        <f>IF(F5489-G5489&lt;&gt;0,Journal!E5485,"")</f>
        <v/>
      </c>
      <c r="F5489" s="296"/>
      <c r="G5489" s="296"/>
      <c r="H5489" s="296">
        <f t="shared" si="85"/>
        <v>0</v>
      </c>
      <c r="I5489" s="311"/>
    </row>
    <row r="5490" spans="2:9" x14ac:dyDescent="0.35">
      <c r="B5490" s="310"/>
      <c r="C5490" s="294" t="str">
        <f>IF(F5490-G5490&lt;&gt;0,Journal!C5486,"")</f>
        <v/>
      </c>
      <c r="D5490" s="66" t="str">
        <f>IF(F5490-G5490&lt;&gt;0,Journal!D5486,"")</f>
        <v/>
      </c>
      <c r="E5490" s="295" t="str">
        <f>IF(F5490-G5490&lt;&gt;0,Journal!E5486,"")</f>
        <v/>
      </c>
      <c r="F5490" s="296"/>
      <c r="G5490" s="296"/>
      <c r="H5490" s="296">
        <f t="shared" si="85"/>
        <v>0</v>
      </c>
      <c r="I5490" s="311"/>
    </row>
    <row r="5491" spans="2:9" x14ac:dyDescent="0.35">
      <c r="B5491" s="310"/>
      <c r="C5491" s="294" t="str">
        <f>IF(F5491-G5491&lt;&gt;0,Journal!C5487,"")</f>
        <v/>
      </c>
      <c r="D5491" s="66" t="str">
        <f>IF(F5491-G5491&lt;&gt;0,Journal!D5487,"")</f>
        <v/>
      </c>
      <c r="E5491" s="295" t="str">
        <f>IF(F5491-G5491&lt;&gt;0,Journal!E5487,"")</f>
        <v/>
      </c>
      <c r="F5491" s="296"/>
      <c r="G5491" s="296"/>
      <c r="H5491" s="296">
        <f t="shared" si="85"/>
        <v>0</v>
      </c>
      <c r="I5491" s="311"/>
    </row>
    <row r="5492" spans="2:9" x14ac:dyDescent="0.35">
      <c r="B5492" s="310"/>
      <c r="C5492" s="294" t="str">
        <f>IF(F5492-G5492&lt;&gt;0,Journal!C5488,"")</f>
        <v/>
      </c>
      <c r="D5492" s="66" t="str">
        <f>IF(F5492-G5492&lt;&gt;0,Journal!D5488,"")</f>
        <v/>
      </c>
      <c r="E5492" s="295" t="str">
        <f>IF(F5492-G5492&lt;&gt;0,Journal!E5488,"")</f>
        <v/>
      </c>
      <c r="F5492" s="296"/>
      <c r="G5492" s="296"/>
      <c r="H5492" s="296">
        <f t="shared" si="85"/>
        <v>0</v>
      </c>
      <c r="I5492" s="311"/>
    </row>
    <row r="5493" spans="2:9" x14ac:dyDescent="0.35">
      <c r="B5493" s="310"/>
      <c r="C5493" s="294" t="str">
        <f>IF(F5493-G5493&lt;&gt;0,Journal!C5489,"")</f>
        <v/>
      </c>
      <c r="D5493" s="66" t="str">
        <f>IF(F5493-G5493&lt;&gt;0,Journal!D5489,"")</f>
        <v/>
      </c>
      <c r="E5493" s="295" t="str">
        <f>IF(F5493-G5493&lt;&gt;0,Journal!E5489,"")</f>
        <v/>
      </c>
      <c r="F5493" s="296"/>
      <c r="G5493" s="296"/>
      <c r="H5493" s="296">
        <f t="shared" si="85"/>
        <v>0</v>
      </c>
      <c r="I5493" s="311"/>
    </row>
    <row r="5494" spans="2:9" x14ac:dyDescent="0.35">
      <c r="B5494" s="310"/>
      <c r="C5494" s="294" t="str">
        <f>IF(F5494-G5494&lt;&gt;0,Journal!C5490,"")</f>
        <v/>
      </c>
      <c r="D5494" s="66" t="str">
        <f>IF(F5494-G5494&lt;&gt;0,Journal!D5490,"")</f>
        <v/>
      </c>
      <c r="E5494" s="295" t="str">
        <f>IF(F5494-G5494&lt;&gt;0,Journal!E5490,"")</f>
        <v/>
      </c>
      <c r="F5494" s="296"/>
      <c r="G5494" s="296"/>
      <c r="H5494" s="296">
        <f t="shared" si="85"/>
        <v>0</v>
      </c>
      <c r="I5494" s="311"/>
    </row>
    <row r="5495" spans="2:9" x14ac:dyDescent="0.35">
      <c r="B5495" s="310"/>
      <c r="C5495" s="294" t="str">
        <f>IF(F5495-G5495&lt;&gt;0,Journal!C5491,"")</f>
        <v/>
      </c>
      <c r="D5495" s="66" t="str">
        <f>IF(F5495-G5495&lt;&gt;0,Journal!D5491,"")</f>
        <v/>
      </c>
      <c r="E5495" s="295" t="str">
        <f>IF(F5495-G5495&lt;&gt;0,Journal!E5491,"")</f>
        <v/>
      </c>
      <c r="F5495" s="296"/>
      <c r="G5495" s="296"/>
      <c r="H5495" s="296">
        <f t="shared" si="85"/>
        <v>0</v>
      </c>
      <c r="I5495" s="311"/>
    </row>
    <row r="5496" spans="2:9" x14ac:dyDescent="0.35">
      <c r="B5496" s="310"/>
      <c r="C5496" s="294" t="str">
        <f>IF(F5496-G5496&lt;&gt;0,Journal!C5492,"")</f>
        <v/>
      </c>
      <c r="D5496" s="66" t="str">
        <f>IF(F5496-G5496&lt;&gt;0,Journal!D5492,"")</f>
        <v/>
      </c>
      <c r="E5496" s="295" t="str">
        <f>IF(F5496-G5496&lt;&gt;0,Journal!E5492,"")</f>
        <v/>
      </c>
      <c r="F5496" s="296"/>
      <c r="G5496" s="296"/>
      <c r="H5496" s="296">
        <f t="shared" si="85"/>
        <v>0</v>
      </c>
      <c r="I5496" s="311"/>
    </row>
    <row r="5497" spans="2:9" x14ac:dyDescent="0.35">
      <c r="B5497" s="310"/>
      <c r="C5497" s="294" t="str">
        <f>IF(F5497-G5497&lt;&gt;0,Journal!C5493,"")</f>
        <v/>
      </c>
      <c r="D5497" s="66" t="str">
        <f>IF(F5497-G5497&lt;&gt;0,Journal!D5493,"")</f>
        <v/>
      </c>
      <c r="E5497" s="295" t="str">
        <f>IF(F5497-G5497&lt;&gt;0,Journal!E5493,"")</f>
        <v/>
      </c>
      <c r="F5497" s="296"/>
      <c r="G5497" s="296"/>
      <c r="H5497" s="296">
        <f t="shared" si="85"/>
        <v>0</v>
      </c>
      <c r="I5497" s="311"/>
    </row>
    <row r="5498" spans="2:9" x14ac:dyDescent="0.35">
      <c r="B5498" s="310"/>
      <c r="C5498" s="294" t="str">
        <f>IF(F5498-G5498&lt;&gt;0,Journal!C5494,"")</f>
        <v/>
      </c>
      <c r="D5498" s="66" t="str">
        <f>IF(F5498-G5498&lt;&gt;0,Journal!D5494,"")</f>
        <v/>
      </c>
      <c r="E5498" s="295" t="str">
        <f>IF(F5498-G5498&lt;&gt;0,Journal!E5494,"")</f>
        <v/>
      </c>
      <c r="F5498" s="296"/>
      <c r="G5498" s="296"/>
      <c r="H5498" s="296">
        <f t="shared" si="85"/>
        <v>0</v>
      </c>
      <c r="I5498" s="311"/>
    </row>
    <row r="5499" spans="2:9" x14ac:dyDescent="0.35">
      <c r="B5499" s="310"/>
      <c r="C5499" s="294" t="str">
        <f>IF(F5499-G5499&lt;&gt;0,Journal!C5495,"")</f>
        <v/>
      </c>
      <c r="D5499" s="66" t="str">
        <f>IF(F5499-G5499&lt;&gt;0,Journal!D5495,"")</f>
        <v/>
      </c>
      <c r="E5499" s="295" t="str">
        <f>IF(F5499-G5499&lt;&gt;0,Journal!E5495,"")</f>
        <v/>
      </c>
      <c r="F5499" s="296"/>
      <c r="G5499" s="296"/>
      <c r="H5499" s="296">
        <f t="shared" si="85"/>
        <v>0</v>
      </c>
      <c r="I5499" s="311"/>
    </row>
    <row r="5500" spans="2:9" x14ac:dyDescent="0.35">
      <c r="B5500" s="310"/>
      <c r="C5500" s="294" t="str">
        <f>IF(F5500-G5500&lt;&gt;0,Journal!C5496,"")</f>
        <v/>
      </c>
      <c r="D5500" s="66" t="str">
        <f>IF(F5500-G5500&lt;&gt;0,Journal!D5496,"")</f>
        <v/>
      </c>
      <c r="E5500" s="295" t="str">
        <f>IF(F5500-G5500&lt;&gt;0,Journal!E5496,"")</f>
        <v/>
      </c>
      <c r="F5500" s="296"/>
      <c r="G5500" s="296"/>
      <c r="H5500" s="296">
        <f t="shared" si="85"/>
        <v>0</v>
      </c>
      <c r="I5500" s="311"/>
    </row>
    <row r="5501" spans="2:9" x14ac:dyDescent="0.35">
      <c r="B5501" s="310"/>
      <c r="C5501" s="294" t="str">
        <f>IF(F5501-G5501&lt;&gt;0,Journal!C5497,"")</f>
        <v/>
      </c>
      <c r="D5501" s="66" t="str">
        <f>IF(F5501-G5501&lt;&gt;0,Journal!D5497,"")</f>
        <v/>
      </c>
      <c r="E5501" s="295" t="str">
        <f>IF(F5501-G5501&lt;&gt;0,Journal!E5497,"")</f>
        <v/>
      </c>
      <c r="F5501" s="296"/>
      <c r="G5501" s="296"/>
      <c r="H5501" s="296">
        <f t="shared" si="85"/>
        <v>0</v>
      </c>
      <c r="I5501" s="311"/>
    </row>
    <row r="5502" spans="2:9" x14ac:dyDescent="0.35">
      <c r="B5502" s="310"/>
      <c r="C5502" s="294" t="str">
        <f>IF(F5502-G5502&lt;&gt;0,Journal!C5498,"")</f>
        <v/>
      </c>
      <c r="D5502" s="66" t="str">
        <f>IF(F5502-G5502&lt;&gt;0,Journal!D5498,"")</f>
        <v/>
      </c>
      <c r="E5502" s="295" t="str">
        <f>IF(F5502-G5502&lt;&gt;0,Journal!E5498,"")</f>
        <v/>
      </c>
      <c r="F5502" s="296"/>
      <c r="G5502" s="296"/>
      <c r="H5502" s="296">
        <f t="shared" si="85"/>
        <v>0</v>
      </c>
      <c r="I5502" s="311"/>
    </row>
    <row r="5503" spans="2:9" x14ac:dyDescent="0.35">
      <c r="B5503" s="310"/>
      <c r="C5503" s="294" t="str">
        <f>IF(F5503-G5503&lt;&gt;0,Journal!C5499,"")</f>
        <v/>
      </c>
      <c r="D5503" s="66" t="str">
        <f>IF(F5503-G5503&lt;&gt;0,Journal!D5499,"")</f>
        <v/>
      </c>
      <c r="E5503" s="295" t="str">
        <f>IF(F5503-G5503&lt;&gt;0,Journal!E5499,"")</f>
        <v/>
      </c>
      <c r="F5503" s="296"/>
      <c r="G5503" s="296"/>
      <c r="H5503" s="296">
        <f t="shared" si="85"/>
        <v>0</v>
      </c>
      <c r="I5503" s="311"/>
    </row>
    <row r="5504" spans="2:9" x14ac:dyDescent="0.35">
      <c r="B5504" s="310"/>
      <c r="C5504" s="294" t="str">
        <f>IF(F5504-G5504&lt;&gt;0,Journal!C5500,"")</f>
        <v/>
      </c>
      <c r="D5504" s="66" t="str">
        <f>IF(F5504-G5504&lt;&gt;0,Journal!D5500,"")</f>
        <v/>
      </c>
      <c r="E5504" s="295" t="str">
        <f>IF(F5504-G5504&lt;&gt;0,Journal!E5500,"")</f>
        <v/>
      </c>
      <c r="F5504" s="296"/>
      <c r="G5504" s="296"/>
      <c r="H5504" s="296">
        <f t="shared" si="85"/>
        <v>0</v>
      </c>
      <c r="I5504" s="311"/>
    </row>
    <row r="5505" spans="2:9" x14ac:dyDescent="0.35">
      <c r="B5505" s="310"/>
      <c r="C5505" s="294" t="str">
        <f>IF(F5505-G5505&lt;&gt;0,Journal!C5501,"")</f>
        <v/>
      </c>
      <c r="D5505" s="66" t="str">
        <f>IF(F5505-G5505&lt;&gt;0,Journal!D5501,"")</f>
        <v/>
      </c>
      <c r="E5505" s="295" t="str">
        <f>IF(F5505-G5505&lt;&gt;0,Journal!E5501,"")</f>
        <v/>
      </c>
      <c r="F5505" s="296"/>
      <c r="G5505" s="296"/>
      <c r="H5505" s="296">
        <f t="shared" si="85"/>
        <v>0</v>
      </c>
      <c r="I5505" s="311"/>
    </row>
    <row r="5506" spans="2:9" x14ac:dyDescent="0.35">
      <c r="B5506" s="310"/>
      <c r="C5506" s="294" t="str">
        <f>IF(F5506-G5506&lt;&gt;0,Journal!C5502,"")</f>
        <v/>
      </c>
      <c r="D5506" s="66" t="str">
        <f>IF(F5506-G5506&lt;&gt;0,Journal!D5502,"")</f>
        <v/>
      </c>
      <c r="E5506" s="295" t="str">
        <f>IF(F5506-G5506&lt;&gt;0,Journal!E5502,"")</f>
        <v/>
      </c>
      <c r="F5506" s="296"/>
      <c r="G5506" s="296"/>
      <c r="H5506" s="296">
        <f t="shared" si="85"/>
        <v>0</v>
      </c>
      <c r="I5506" s="311"/>
    </row>
    <row r="5507" spans="2:9" x14ac:dyDescent="0.35">
      <c r="B5507" s="310"/>
      <c r="C5507" s="294" t="str">
        <f>IF(F5507-G5507&lt;&gt;0,Journal!C5503,"")</f>
        <v/>
      </c>
      <c r="D5507" s="66" t="str">
        <f>IF(F5507-G5507&lt;&gt;0,Journal!D5503,"")</f>
        <v/>
      </c>
      <c r="E5507" s="295" t="str">
        <f>IF(F5507-G5507&lt;&gt;0,Journal!E5503,"")</f>
        <v/>
      </c>
      <c r="F5507" s="296"/>
      <c r="G5507" s="296"/>
      <c r="H5507" s="296">
        <f t="shared" si="85"/>
        <v>0</v>
      </c>
      <c r="I5507" s="311"/>
    </row>
    <row r="5508" spans="2:9" x14ac:dyDescent="0.35">
      <c r="B5508" s="310"/>
      <c r="C5508" s="294" t="str">
        <f>IF(F5508-G5508&lt;&gt;0,Journal!C5504,"")</f>
        <v/>
      </c>
      <c r="D5508" s="66" t="str">
        <f>IF(F5508-G5508&lt;&gt;0,Journal!D5504,"")</f>
        <v/>
      </c>
      <c r="E5508" s="295" t="str">
        <f>IF(F5508-G5508&lt;&gt;0,Journal!E5504,"")</f>
        <v/>
      </c>
      <c r="F5508" s="296"/>
      <c r="G5508" s="296"/>
      <c r="H5508" s="296">
        <f t="shared" si="85"/>
        <v>0</v>
      </c>
      <c r="I5508" s="311"/>
    </row>
    <row r="5509" spans="2:9" x14ac:dyDescent="0.35">
      <c r="B5509" s="310"/>
      <c r="C5509" s="294" t="str">
        <f>IF(F5509-G5509&lt;&gt;0,Journal!C5505,"")</f>
        <v/>
      </c>
      <c r="D5509" s="66" t="str">
        <f>IF(F5509-G5509&lt;&gt;0,Journal!D5505,"")</f>
        <v/>
      </c>
      <c r="E5509" s="295" t="str">
        <f>IF(F5509-G5509&lt;&gt;0,Journal!E5505,"")</f>
        <v/>
      </c>
      <c r="F5509" s="296"/>
      <c r="G5509" s="296"/>
      <c r="H5509" s="296">
        <f t="shared" si="85"/>
        <v>0</v>
      </c>
      <c r="I5509" s="311"/>
    </row>
    <row r="5510" spans="2:9" x14ac:dyDescent="0.35">
      <c r="B5510" s="310"/>
      <c r="C5510" s="294" t="str">
        <f>IF(F5510-G5510&lt;&gt;0,Journal!C5506,"")</f>
        <v/>
      </c>
      <c r="D5510" s="66" t="str">
        <f>IF(F5510-G5510&lt;&gt;0,Journal!D5506,"")</f>
        <v/>
      </c>
      <c r="E5510" s="295" t="str">
        <f>IF(F5510-G5510&lt;&gt;0,Journal!E5506,"")</f>
        <v/>
      </c>
      <c r="F5510" s="296"/>
      <c r="G5510" s="296"/>
      <c r="H5510" s="296">
        <f t="shared" si="85"/>
        <v>0</v>
      </c>
      <c r="I5510" s="311"/>
    </row>
    <row r="5511" spans="2:9" x14ac:dyDescent="0.35">
      <c r="B5511" s="310"/>
      <c r="C5511" s="294" t="str">
        <f>IF(F5511-G5511&lt;&gt;0,Journal!C5507,"")</f>
        <v/>
      </c>
      <c r="D5511" s="66" t="str">
        <f>IF(F5511-G5511&lt;&gt;0,Journal!D5507,"")</f>
        <v/>
      </c>
      <c r="E5511" s="295" t="str">
        <f>IF(F5511-G5511&lt;&gt;0,Journal!E5507,"")</f>
        <v/>
      </c>
      <c r="F5511" s="296"/>
      <c r="G5511" s="296"/>
      <c r="H5511" s="296">
        <f t="shared" si="85"/>
        <v>0</v>
      </c>
      <c r="I5511" s="311"/>
    </row>
    <row r="5512" spans="2:9" x14ac:dyDescent="0.35">
      <c r="B5512" s="310"/>
      <c r="C5512" s="294" t="str">
        <f>IF(F5512-G5512&lt;&gt;0,Journal!C5508,"")</f>
        <v/>
      </c>
      <c r="D5512" s="66" t="str">
        <f>IF(F5512-G5512&lt;&gt;0,Journal!D5508,"")</f>
        <v/>
      </c>
      <c r="E5512" s="295" t="str">
        <f>IF(F5512-G5512&lt;&gt;0,Journal!E5508,"")</f>
        <v/>
      </c>
      <c r="F5512" s="296"/>
      <c r="G5512" s="296"/>
      <c r="H5512" s="296">
        <f t="shared" si="85"/>
        <v>0</v>
      </c>
      <c r="I5512" s="311"/>
    </row>
    <row r="5513" spans="2:9" x14ac:dyDescent="0.35">
      <c r="B5513" s="310"/>
      <c r="C5513" s="294" t="str">
        <f>IF(F5513-G5513&lt;&gt;0,Journal!C5509,"")</f>
        <v/>
      </c>
      <c r="D5513" s="66" t="str">
        <f>IF(F5513-G5513&lt;&gt;0,Journal!D5509,"")</f>
        <v/>
      </c>
      <c r="E5513" s="295" t="str">
        <f>IF(F5513-G5513&lt;&gt;0,Journal!E5509,"")</f>
        <v/>
      </c>
      <c r="F5513" s="296"/>
      <c r="G5513" s="296"/>
      <c r="H5513" s="296">
        <f t="shared" si="85"/>
        <v>0</v>
      </c>
      <c r="I5513" s="311"/>
    </row>
    <row r="5514" spans="2:9" x14ac:dyDescent="0.35">
      <c r="B5514" s="310"/>
      <c r="C5514" s="294" t="str">
        <f>IF(F5514-G5514&lt;&gt;0,Journal!C5510,"")</f>
        <v/>
      </c>
      <c r="D5514" s="66" t="str">
        <f>IF(F5514-G5514&lt;&gt;0,Journal!D5510,"")</f>
        <v/>
      </c>
      <c r="E5514" s="295" t="str">
        <f>IF(F5514-G5514&lt;&gt;0,Journal!E5510,"")</f>
        <v/>
      </c>
      <c r="F5514" s="296"/>
      <c r="G5514" s="296"/>
      <c r="H5514" s="296">
        <f t="shared" si="85"/>
        <v>0</v>
      </c>
      <c r="I5514" s="311"/>
    </row>
    <row r="5515" spans="2:9" x14ac:dyDescent="0.35">
      <c r="B5515" s="310"/>
      <c r="C5515" s="294" t="str">
        <f>IF(F5515-G5515&lt;&gt;0,Journal!C5511,"")</f>
        <v/>
      </c>
      <c r="D5515" s="66" t="str">
        <f>IF(F5515-G5515&lt;&gt;0,Journal!D5511,"")</f>
        <v/>
      </c>
      <c r="E5515" s="295" t="str">
        <f>IF(F5515-G5515&lt;&gt;0,Journal!E5511,"")</f>
        <v/>
      </c>
      <c r="F5515" s="296"/>
      <c r="G5515" s="296"/>
      <c r="H5515" s="296">
        <f t="shared" si="85"/>
        <v>0</v>
      </c>
      <c r="I5515" s="311"/>
    </row>
    <row r="5516" spans="2:9" x14ac:dyDescent="0.35">
      <c r="B5516" s="310"/>
      <c r="C5516" s="294" t="str">
        <f>IF(F5516-G5516&lt;&gt;0,Journal!C5512,"")</f>
        <v/>
      </c>
      <c r="D5516" s="66" t="str">
        <f>IF(F5516-G5516&lt;&gt;0,Journal!D5512,"")</f>
        <v/>
      </c>
      <c r="E5516" s="295" t="str">
        <f>IF(F5516-G5516&lt;&gt;0,Journal!E5512,"")</f>
        <v/>
      </c>
      <c r="F5516" s="296"/>
      <c r="G5516" s="296"/>
      <c r="H5516" s="296">
        <f t="shared" si="85"/>
        <v>0</v>
      </c>
      <c r="I5516" s="311"/>
    </row>
    <row r="5517" spans="2:9" x14ac:dyDescent="0.35">
      <c r="B5517" s="310"/>
      <c r="C5517" s="294" t="str">
        <f>IF(F5517-G5517&lt;&gt;0,Journal!C5513,"")</f>
        <v/>
      </c>
      <c r="D5517" s="66" t="str">
        <f>IF(F5517-G5517&lt;&gt;0,Journal!D5513,"")</f>
        <v/>
      </c>
      <c r="E5517" s="295" t="str">
        <f>IF(F5517-G5517&lt;&gt;0,Journal!E5513,"")</f>
        <v/>
      </c>
      <c r="F5517" s="296"/>
      <c r="G5517" s="296"/>
      <c r="H5517" s="296">
        <f t="shared" si="85"/>
        <v>0</v>
      </c>
      <c r="I5517" s="311"/>
    </row>
    <row r="5518" spans="2:9" x14ac:dyDescent="0.35">
      <c r="B5518" s="310"/>
      <c r="C5518" s="294" t="str">
        <f>IF(F5518-G5518&lt;&gt;0,Journal!C5514,"")</f>
        <v/>
      </c>
      <c r="D5518" s="66" t="str">
        <f>IF(F5518-G5518&lt;&gt;0,Journal!D5514,"")</f>
        <v/>
      </c>
      <c r="E5518" s="295" t="str">
        <f>IF(F5518-G5518&lt;&gt;0,Journal!E5514,"")</f>
        <v/>
      </c>
      <c r="F5518" s="296"/>
      <c r="G5518" s="296"/>
      <c r="H5518" s="296">
        <f t="shared" si="85"/>
        <v>0</v>
      </c>
      <c r="I5518" s="311"/>
    </row>
    <row r="5519" spans="2:9" x14ac:dyDescent="0.35">
      <c r="B5519" s="310"/>
      <c r="C5519" s="294" t="str">
        <f>IF(F5519-G5519&lt;&gt;0,Journal!C5515,"")</f>
        <v/>
      </c>
      <c r="D5519" s="66" t="str">
        <f>IF(F5519-G5519&lt;&gt;0,Journal!D5515,"")</f>
        <v/>
      </c>
      <c r="E5519" s="295" t="str">
        <f>IF(F5519-G5519&lt;&gt;0,Journal!E5515,"")</f>
        <v/>
      </c>
      <c r="F5519" s="296"/>
      <c r="G5519" s="296"/>
      <c r="H5519" s="296">
        <f t="shared" si="85"/>
        <v>0</v>
      </c>
      <c r="I5519" s="311"/>
    </row>
    <row r="5520" spans="2:9" x14ac:dyDescent="0.35">
      <c r="B5520" s="310"/>
      <c r="C5520" s="294" t="str">
        <f>IF(F5520-G5520&lt;&gt;0,Journal!C5516,"")</f>
        <v/>
      </c>
      <c r="D5520" s="66" t="str">
        <f>IF(F5520-G5520&lt;&gt;0,Journal!D5516,"")</f>
        <v/>
      </c>
      <c r="E5520" s="295" t="str">
        <f>IF(F5520-G5520&lt;&gt;0,Journal!E5516,"")</f>
        <v/>
      </c>
      <c r="F5520" s="296"/>
      <c r="G5520" s="296"/>
      <c r="H5520" s="296">
        <f t="shared" ref="H5520:H5580" si="86">IF($F$9="Debit",(H5519+F5520-G5520),(H5519+G5520-F5520))</f>
        <v>0</v>
      </c>
      <c r="I5520" s="311"/>
    </row>
    <row r="5521" spans="2:9" x14ac:dyDescent="0.35">
      <c r="B5521" s="310"/>
      <c r="C5521" s="294" t="str">
        <f>IF(F5521-G5521&lt;&gt;0,Journal!C5517,"")</f>
        <v/>
      </c>
      <c r="D5521" s="66" t="str">
        <f>IF(F5521-G5521&lt;&gt;0,Journal!D5517,"")</f>
        <v/>
      </c>
      <c r="E5521" s="295" t="str">
        <f>IF(F5521-G5521&lt;&gt;0,Journal!E5517,"")</f>
        <v/>
      </c>
      <c r="F5521" s="296"/>
      <c r="G5521" s="296"/>
      <c r="H5521" s="296">
        <f t="shared" si="86"/>
        <v>0</v>
      </c>
      <c r="I5521" s="311"/>
    </row>
    <row r="5522" spans="2:9" x14ac:dyDescent="0.35">
      <c r="B5522" s="310"/>
      <c r="C5522" s="294" t="str">
        <f>IF(F5522-G5522&lt;&gt;0,Journal!C5518,"")</f>
        <v/>
      </c>
      <c r="D5522" s="66" t="str">
        <f>IF(F5522-G5522&lt;&gt;0,Journal!D5518,"")</f>
        <v/>
      </c>
      <c r="E5522" s="295" t="str">
        <f>IF(F5522-G5522&lt;&gt;0,Journal!E5518,"")</f>
        <v/>
      </c>
      <c r="F5522" s="296"/>
      <c r="G5522" s="296"/>
      <c r="H5522" s="296">
        <f t="shared" si="86"/>
        <v>0</v>
      </c>
      <c r="I5522" s="311"/>
    </row>
    <row r="5523" spans="2:9" x14ac:dyDescent="0.35">
      <c r="B5523" s="310"/>
      <c r="C5523" s="294" t="str">
        <f>IF(F5523-G5523&lt;&gt;0,Journal!C5519,"")</f>
        <v/>
      </c>
      <c r="D5523" s="66" t="str">
        <f>IF(F5523-G5523&lt;&gt;0,Journal!D5519,"")</f>
        <v/>
      </c>
      <c r="E5523" s="295" t="str">
        <f>IF(F5523-G5523&lt;&gt;0,Journal!E5519,"")</f>
        <v/>
      </c>
      <c r="F5523" s="296"/>
      <c r="G5523" s="296"/>
      <c r="H5523" s="296">
        <f t="shared" si="86"/>
        <v>0</v>
      </c>
      <c r="I5523" s="311"/>
    </row>
    <row r="5524" spans="2:9" x14ac:dyDescent="0.35">
      <c r="B5524" s="310"/>
      <c r="C5524" s="294" t="str">
        <f>IF(F5524-G5524&lt;&gt;0,Journal!C5520,"")</f>
        <v/>
      </c>
      <c r="D5524" s="66" t="str">
        <f>IF(F5524-G5524&lt;&gt;0,Journal!D5520,"")</f>
        <v/>
      </c>
      <c r="E5524" s="295" t="str">
        <f>IF(F5524-G5524&lt;&gt;0,Journal!E5520,"")</f>
        <v/>
      </c>
      <c r="F5524" s="296"/>
      <c r="G5524" s="296"/>
      <c r="H5524" s="296">
        <f t="shared" si="86"/>
        <v>0</v>
      </c>
      <c r="I5524" s="311"/>
    </row>
    <row r="5525" spans="2:9" x14ac:dyDescent="0.35">
      <c r="B5525" s="310"/>
      <c r="C5525" s="294" t="str">
        <f>IF(F5525-G5525&lt;&gt;0,Journal!C5521,"")</f>
        <v/>
      </c>
      <c r="D5525" s="66" t="str">
        <f>IF(F5525-G5525&lt;&gt;0,Journal!D5521,"")</f>
        <v/>
      </c>
      <c r="E5525" s="295" t="str">
        <f>IF(F5525-G5525&lt;&gt;0,Journal!E5521,"")</f>
        <v/>
      </c>
      <c r="F5525" s="296"/>
      <c r="G5525" s="296"/>
      <c r="H5525" s="296">
        <f t="shared" si="86"/>
        <v>0</v>
      </c>
      <c r="I5525" s="311"/>
    </row>
    <row r="5526" spans="2:9" x14ac:dyDescent="0.35">
      <c r="B5526" s="310"/>
      <c r="C5526" s="294" t="str">
        <f>IF(F5526-G5526&lt;&gt;0,Journal!C5522,"")</f>
        <v/>
      </c>
      <c r="D5526" s="66" t="str">
        <f>IF(F5526-G5526&lt;&gt;0,Journal!D5522,"")</f>
        <v/>
      </c>
      <c r="E5526" s="295" t="str">
        <f>IF(F5526-G5526&lt;&gt;0,Journal!E5522,"")</f>
        <v/>
      </c>
      <c r="F5526" s="296"/>
      <c r="G5526" s="296"/>
      <c r="H5526" s="296">
        <f t="shared" si="86"/>
        <v>0</v>
      </c>
      <c r="I5526" s="311"/>
    </row>
    <row r="5527" spans="2:9" x14ac:dyDescent="0.35">
      <c r="B5527" s="310"/>
      <c r="C5527" s="294" t="str">
        <f>IF(F5527-G5527&lt;&gt;0,Journal!C5523,"")</f>
        <v/>
      </c>
      <c r="D5527" s="66" t="str">
        <f>IF(F5527-G5527&lt;&gt;0,Journal!D5523,"")</f>
        <v/>
      </c>
      <c r="E5527" s="295" t="str">
        <f>IF(F5527-G5527&lt;&gt;0,Journal!E5523,"")</f>
        <v/>
      </c>
      <c r="F5527" s="296"/>
      <c r="G5527" s="296"/>
      <c r="H5527" s="296">
        <f t="shared" si="86"/>
        <v>0</v>
      </c>
      <c r="I5527" s="311"/>
    </row>
    <row r="5528" spans="2:9" x14ac:dyDescent="0.35">
      <c r="B5528" s="310"/>
      <c r="C5528" s="294" t="str">
        <f>IF(F5528-G5528&lt;&gt;0,Journal!C5524,"")</f>
        <v/>
      </c>
      <c r="D5528" s="66" t="str">
        <f>IF(F5528-G5528&lt;&gt;0,Journal!D5524,"")</f>
        <v/>
      </c>
      <c r="E5528" s="295" t="str">
        <f>IF(F5528-G5528&lt;&gt;0,Journal!E5524,"")</f>
        <v/>
      </c>
      <c r="F5528" s="296"/>
      <c r="G5528" s="296"/>
      <c r="H5528" s="296">
        <f t="shared" si="86"/>
        <v>0</v>
      </c>
      <c r="I5528" s="311"/>
    </row>
    <row r="5529" spans="2:9" x14ac:dyDescent="0.35">
      <c r="B5529" s="310"/>
      <c r="C5529" s="294" t="str">
        <f>IF(F5529-G5529&lt;&gt;0,Journal!C5525,"")</f>
        <v/>
      </c>
      <c r="D5529" s="66" t="str">
        <f>IF(F5529-G5529&lt;&gt;0,Journal!D5525,"")</f>
        <v/>
      </c>
      <c r="E5529" s="295" t="str">
        <f>IF(F5529-G5529&lt;&gt;0,Journal!E5525,"")</f>
        <v/>
      </c>
      <c r="F5529" s="296"/>
      <c r="G5529" s="296"/>
      <c r="H5529" s="296">
        <f t="shared" si="86"/>
        <v>0</v>
      </c>
      <c r="I5529" s="311"/>
    </row>
    <row r="5530" spans="2:9" x14ac:dyDescent="0.35">
      <c r="B5530" s="310"/>
      <c r="C5530" s="294" t="str">
        <f>IF(F5530-G5530&lt;&gt;0,Journal!C5526,"")</f>
        <v/>
      </c>
      <c r="D5530" s="66" t="str">
        <f>IF(F5530-G5530&lt;&gt;0,Journal!D5526,"")</f>
        <v/>
      </c>
      <c r="E5530" s="295" t="str">
        <f>IF(F5530-G5530&lt;&gt;0,Journal!E5526,"")</f>
        <v/>
      </c>
      <c r="F5530" s="296"/>
      <c r="G5530" s="296"/>
      <c r="H5530" s="296">
        <f t="shared" si="86"/>
        <v>0</v>
      </c>
      <c r="I5530" s="311"/>
    </row>
    <row r="5531" spans="2:9" x14ac:dyDescent="0.35">
      <c r="B5531" s="310"/>
      <c r="C5531" s="294" t="str">
        <f>IF(F5531-G5531&lt;&gt;0,Journal!C5527,"")</f>
        <v/>
      </c>
      <c r="D5531" s="66" t="str">
        <f>IF(F5531-G5531&lt;&gt;0,Journal!D5527,"")</f>
        <v/>
      </c>
      <c r="E5531" s="295" t="str">
        <f>IF(F5531-G5531&lt;&gt;0,Journal!E5527,"")</f>
        <v/>
      </c>
      <c r="F5531" s="296"/>
      <c r="G5531" s="296"/>
      <c r="H5531" s="296">
        <f t="shared" si="86"/>
        <v>0</v>
      </c>
      <c r="I5531" s="311"/>
    </row>
    <row r="5532" spans="2:9" x14ac:dyDescent="0.35">
      <c r="B5532" s="310"/>
      <c r="C5532" s="294" t="str">
        <f>IF(F5532-G5532&lt;&gt;0,Journal!C5528,"")</f>
        <v/>
      </c>
      <c r="D5532" s="66" t="str">
        <f>IF(F5532-G5532&lt;&gt;0,Journal!D5528,"")</f>
        <v/>
      </c>
      <c r="E5532" s="295" t="str">
        <f>IF(F5532-G5532&lt;&gt;0,Journal!E5528,"")</f>
        <v/>
      </c>
      <c r="F5532" s="296"/>
      <c r="G5532" s="296"/>
      <c r="H5532" s="296">
        <f t="shared" si="86"/>
        <v>0</v>
      </c>
      <c r="I5532" s="311"/>
    </row>
    <row r="5533" spans="2:9" x14ac:dyDescent="0.35">
      <c r="B5533" s="310"/>
      <c r="C5533" s="294" t="str">
        <f>IF(F5533-G5533&lt;&gt;0,Journal!C5529,"")</f>
        <v/>
      </c>
      <c r="D5533" s="66" t="str">
        <f>IF(F5533-G5533&lt;&gt;0,Journal!D5529,"")</f>
        <v/>
      </c>
      <c r="E5533" s="295" t="str">
        <f>IF(F5533-G5533&lt;&gt;0,Journal!E5529,"")</f>
        <v/>
      </c>
      <c r="F5533" s="296"/>
      <c r="G5533" s="296"/>
      <c r="H5533" s="296">
        <f t="shared" si="86"/>
        <v>0</v>
      </c>
      <c r="I5533" s="311"/>
    </row>
    <row r="5534" spans="2:9" x14ac:dyDescent="0.35">
      <c r="B5534" s="310"/>
      <c r="C5534" s="294" t="str">
        <f>IF(F5534-G5534&lt;&gt;0,Journal!C5530,"")</f>
        <v/>
      </c>
      <c r="D5534" s="66" t="str">
        <f>IF(F5534-G5534&lt;&gt;0,Journal!D5530,"")</f>
        <v/>
      </c>
      <c r="E5534" s="295" t="str">
        <f>IF(F5534-G5534&lt;&gt;0,Journal!E5530,"")</f>
        <v/>
      </c>
      <c r="F5534" s="296"/>
      <c r="G5534" s="296"/>
      <c r="H5534" s="296">
        <f t="shared" si="86"/>
        <v>0</v>
      </c>
      <c r="I5534" s="311"/>
    </row>
    <row r="5535" spans="2:9" x14ac:dyDescent="0.35">
      <c r="B5535" s="310"/>
      <c r="C5535" s="294" t="str">
        <f>IF(F5535-G5535&lt;&gt;0,Journal!C5531,"")</f>
        <v/>
      </c>
      <c r="D5535" s="66" t="str">
        <f>IF(F5535-G5535&lt;&gt;0,Journal!D5531,"")</f>
        <v/>
      </c>
      <c r="E5535" s="295" t="str">
        <f>IF(F5535-G5535&lt;&gt;0,Journal!E5531,"")</f>
        <v/>
      </c>
      <c r="F5535" s="296"/>
      <c r="G5535" s="296"/>
      <c r="H5535" s="296">
        <f t="shared" si="86"/>
        <v>0</v>
      </c>
      <c r="I5535" s="311"/>
    </row>
    <row r="5536" spans="2:9" x14ac:dyDescent="0.35">
      <c r="B5536" s="310"/>
      <c r="C5536" s="294" t="str">
        <f>IF(F5536-G5536&lt;&gt;0,Journal!C5532,"")</f>
        <v/>
      </c>
      <c r="D5536" s="66" t="str">
        <f>IF(F5536-G5536&lt;&gt;0,Journal!D5532,"")</f>
        <v/>
      </c>
      <c r="E5536" s="295" t="str">
        <f>IF(F5536-G5536&lt;&gt;0,Journal!E5532,"")</f>
        <v/>
      </c>
      <c r="F5536" s="296"/>
      <c r="G5536" s="296"/>
      <c r="H5536" s="296">
        <f t="shared" si="86"/>
        <v>0</v>
      </c>
      <c r="I5536" s="311"/>
    </row>
    <row r="5537" spans="2:9" x14ac:dyDescent="0.35">
      <c r="B5537" s="310"/>
      <c r="C5537" s="294" t="str">
        <f>IF(F5537-G5537&lt;&gt;0,Journal!C5533,"")</f>
        <v/>
      </c>
      <c r="D5537" s="66" t="str">
        <f>IF(F5537-G5537&lt;&gt;0,Journal!D5533,"")</f>
        <v/>
      </c>
      <c r="E5537" s="295" t="str">
        <f>IF(F5537-G5537&lt;&gt;0,Journal!E5533,"")</f>
        <v/>
      </c>
      <c r="F5537" s="296"/>
      <c r="G5537" s="296"/>
      <c r="H5537" s="296">
        <f t="shared" si="86"/>
        <v>0</v>
      </c>
      <c r="I5537" s="311"/>
    </row>
    <row r="5538" spans="2:9" x14ac:dyDescent="0.35">
      <c r="B5538" s="310"/>
      <c r="C5538" s="294" t="str">
        <f>IF(F5538-G5538&lt;&gt;0,Journal!C5534,"")</f>
        <v/>
      </c>
      <c r="D5538" s="66" t="str">
        <f>IF(F5538-G5538&lt;&gt;0,Journal!D5534,"")</f>
        <v/>
      </c>
      <c r="E5538" s="295" t="str">
        <f>IF(F5538-G5538&lt;&gt;0,Journal!E5534,"")</f>
        <v/>
      </c>
      <c r="F5538" s="296"/>
      <c r="G5538" s="296"/>
      <c r="H5538" s="296">
        <f t="shared" si="86"/>
        <v>0</v>
      </c>
      <c r="I5538" s="311"/>
    </row>
    <row r="5539" spans="2:9" x14ac:dyDescent="0.35">
      <c r="B5539" s="310"/>
      <c r="C5539" s="294" t="str">
        <f>IF(F5539-G5539&lt;&gt;0,Journal!C5535,"")</f>
        <v/>
      </c>
      <c r="D5539" s="66" t="str">
        <f>IF(F5539-G5539&lt;&gt;0,Journal!D5535,"")</f>
        <v/>
      </c>
      <c r="E5539" s="295" t="str">
        <f>IF(F5539-G5539&lt;&gt;0,Journal!E5535,"")</f>
        <v/>
      </c>
      <c r="F5539" s="296"/>
      <c r="G5539" s="296"/>
      <c r="H5539" s="296">
        <f t="shared" si="86"/>
        <v>0</v>
      </c>
      <c r="I5539" s="311"/>
    </row>
    <row r="5540" spans="2:9" x14ac:dyDescent="0.35">
      <c r="B5540" s="310"/>
      <c r="C5540" s="294" t="str">
        <f>IF(F5540-G5540&lt;&gt;0,Journal!C5536,"")</f>
        <v/>
      </c>
      <c r="D5540" s="66" t="str">
        <f>IF(F5540-G5540&lt;&gt;0,Journal!D5536,"")</f>
        <v/>
      </c>
      <c r="E5540" s="295" t="str">
        <f>IF(F5540-G5540&lt;&gt;0,Journal!E5536,"")</f>
        <v/>
      </c>
      <c r="F5540" s="296"/>
      <c r="G5540" s="296"/>
      <c r="H5540" s="296">
        <f t="shared" si="86"/>
        <v>0</v>
      </c>
      <c r="I5540" s="311"/>
    </row>
    <row r="5541" spans="2:9" x14ac:dyDescent="0.35">
      <c r="B5541" s="310"/>
      <c r="C5541" s="294" t="str">
        <f>IF(F5541-G5541&lt;&gt;0,Journal!C5537,"")</f>
        <v/>
      </c>
      <c r="D5541" s="66" t="str">
        <f>IF(F5541-G5541&lt;&gt;0,Journal!D5537,"")</f>
        <v/>
      </c>
      <c r="E5541" s="295" t="str">
        <f>IF(F5541-G5541&lt;&gt;0,Journal!E5537,"")</f>
        <v/>
      </c>
      <c r="F5541" s="296"/>
      <c r="G5541" s="296"/>
      <c r="H5541" s="296">
        <f t="shared" si="86"/>
        <v>0</v>
      </c>
      <c r="I5541" s="311"/>
    </row>
    <row r="5542" spans="2:9" x14ac:dyDescent="0.35">
      <c r="B5542" s="310"/>
      <c r="C5542" s="294" t="str">
        <f>IF(F5542-G5542&lt;&gt;0,Journal!C5538,"")</f>
        <v/>
      </c>
      <c r="D5542" s="66" t="str">
        <f>IF(F5542-G5542&lt;&gt;0,Journal!D5538,"")</f>
        <v/>
      </c>
      <c r="E5542" s="295" t="str">
        <f>IF(F5542-G5542&lt;&gt;0,Journal!E5538,"")</f>
        <v/>
      </c>
      <c r="F5542" s="296"/>
      <c r="G5542" s="296"/>
      <c r="H5542" s="296">
        <f t="shared" si="86"/>
        <v>0</v>
      </c>
      <c r="I5542" s="311"/>
    </row>
    <row r="5543" spans="2:9" x14ac:dyDescent="0.35">
      <c r="B5543" s="310"/>
      <c r="C5543" s="294" t="str">
        <f>IF(F5543-G5543&lt;&gt;0,Journal!C5539,"")</f>
        <v/>
      </c>
      <c r="D5543" s="66" t="str">
        <f>IF(F5543-G5543&lt;&gt;0,Journal!D5539,"")</f>
        <v/>
      </c>
      <c r="E5543" s="295" t="str">
        <f>IF(F5543-G5543&lt;&gt;0,Journal!E5539,"")</f>
        <v/>
      </c>
      <c r="F5543" s="296"/>
      <c r="G5543" s="296"/>
      <c r="H5543" s="296">
        <f t="shared" si="86"/>
        <v>0</v>
      </c>
      <c r="I5543" s="311"/>
    </row>
    <row r="5544" spans="2:9" x14ac:dyDescent="0.35">
      <c r="B5544" s="310"/>
      <c r="C5544" s="294" t="str">
        <f>IF(F5544-G5544&lt;&gt;0,Journal!C5540,"")</f>
        <v/>
      </c>
      <c r="D5544" s="66" t="str">
        <f>IF(F5544-G5544&lt;&gt;0,Journal!D5540,"")</f>
        <v/>
      </c>
      <c r="E5544" s="295" t="str">
        <f>IF(F5544-G5544&lt;&gt;0,Journal!E5540,"")</f>
        <v/>
      </c>
      <c r="F5544" s="296"/>
      <c r="G5544" s="296"/>
      <c r="H5544" s="296">
        <f t="shared" si="86"/>
        <v>0</v>
      </c>
      <c r="I5544" s="311"/>
    </row>
    <row r="5545" spans="2:9" x14ac:dyDescent="0.35">
      <c r="B5545" s="310"/>
      <c r="C5545" s="294" t="str">
        <f>IF(F5545-G5545&lt;&gt;0,Journal!C5541,"")</f>
        <v/>
      </c>
      <c r="D5545" s="66" t="str">
        <f>IF(F5545-G5545&lt;&gt;0,Journal!D5541,"")</f>
        <v/>
      </c>
      <c r="E5545" s="295" t="str">
        <f>IF(F5545-G5545&lt;&gt;0,Journal!E5541,"")</f>
        <v/>
      </c>
      <c r="F5545" s="296"/>
      <c r="G5545" s="296"/>
      <c r="H5545" s="296">
        <f t="shared" si="86"/>
        <v>0</v>
      </c>
      <c r="I5545" s="311"/>
    </row>
    <row r="5546" spans="2:9" x14ac:dyDescent="0.35">
      <c r="B5546" s="310"/>
      <c r="C5546" s="294" t="str">
        <f>IF(F5546-G5546&lt;&gt;0,Journal!C5542,"")</f>
        <v/>
      </c>
      <c r="D5546" s="66" t="str">
        <f>IF(F5546-G5546&lt;&gt;0,Journal!D5542,"")</f>
        <v/>
      </c>
      <c r="E5546" s="295" t="str">
        <f>IF(F5546-G5546&lt;&gt;0,Journal!E5542,"")</f>
        <v/>
      </c>
      <c r="F5546" s="296"/>
      <c r="G5546" s="296"/>
      <c r="H5546" s="296">
        <f t="shared" si="86"/>
        <v>0</v>
      </c>
      <c r="I5546" s="311"/>
    </row>
    <row r="5547" spans="2:9" x14ac:dyDescent="0.35">
      <c r="B5547" s="310"/>
      <c r="C5547" s="294" t="str">
        <f>IF(F5547-G5547&lt;&gt;0,Journal!C5543,"")</f>
        <v/>
      </c>
      <c r="D5547" s="66" t="str">
        <f>IF(F5547-G5547&lt;&gt;0,Journal!D5543,"")</f>
        <v/>
      </c>
      <c r="E5547" s="295" t="str">
        <f>IF(F5547-G5547&lt;&gt;0,Journal!E5543,"")</f>
        <v/>
      </c>
      <c r="F5547" s="296"/>
      <c r="G5547" s="296"/>
      <c r="H5547" s="296">
        <f t="shared" si="86"/>
        <v>0</v>
      </c>
      <c r="I5547" s="311"/>
    </row>
    <row r="5548" spans="2:9" x14ac:dyDescent="0.35">
      <c r="B5548" s="310"/>
      <c r="C5548" s="294" t="str">
        <f>IF(F5548-G5548&lt;&gt;0,Journal!C5544,"")</f>
        <v/>
      </c>
      <c r="D5548" s="66" t="str">
        <f>IF(F5548-G5548&lt;&gt;0,Journal!D5544,"")</f>
        <v/>
      </c>
      <c r="E5548" s="295" t="str">
        <f>IF(F5548-G5548&lt;&gt;0,Journal!E5544,"")</f>
        <v/>
      </c>
      <c r="F5548" s="296"/>
      <c r="G5548" s="296"/>
      <c r="H5548" s="296">
        <f t="shared" si="86"/>
        <v>0</v>
      </c>
      <c r="I5548" s="311"/>
    </row>
    <row r="5549" spans="2:9" x14ac:dyDescent="0.35">
      <c r="B5549" s="310"/>
      <c r="C5549" s="294" t="str">
        <f>IF(F5549-G5549&lt;&gt;0,Journal!C5545,"")</f>
        <v/>
      </c>
      <c r="D5549" s="66" t="str">
        <f>IF(F5549-G5549&lt;&gt;0,Journal!D5545,"")</f>
        <v/>
      </c>
      <c r="E5549" s="295" t="str">
        <f>IF(F5549-G5549&lt;&gt;0,Journal!E5545,"")</f>
        <v/>
      </c>
      <c r="F5549" s="296"/>
      <c r="G5549" s="296"/>
      <c r="H5549" s="296">
        <f t="shared" si="86"/>
        <v>0</v>
      </c>
      <c r="I5549" s="311"/>
    </row>
    <row r="5550" spans="2:9" x14ac:dyDescent="0.35">
      <c r="B5550" s="310"/>
      <c r="C5550" s="294" t="str">
        <f>IF(F5550-G5550&lt;&gt;0,Journal!C5546,"")</f>
        <v/>
      </c>
      <c r="D5550" s="66" t="str">
        <f>IF(F5550-G5550&lt;&gt;0,Journal!D5546,"")</f>
        <v/>
      </c>
      <c r="E5550" s="295" t="str">
        <f>IF(F5550-G5550&lt;&gt;0,Journal!E5546,"")</f>
        <v/>
      </c>
      <c r="F5550" s="296"/>
      <c r="G5550" s="296"/>
      <c r="H5550" s="296">
        <f t="shared" si="86"/>
        <v>0</v>
      </c>
      <c r="I5550" s="311"/>
    </row>
    <row r="5551" spans="2:9" x14ac:dyDescent="0.35">
      <c r="B5551" s="310"/>
      <c r="C5551" s="294" t="str">
        <f>IF(F5551-G5551&lt;&gt;0,Journal!C5547,"")</f>
        <v/>
      </c>
      <c r="D5551" s="66" t="str">
        <f>IF(F5551-G5551&lt;&gt;0,Journal!D5547,"")</f>
        <v/>
      </c>
      <c r="E5551" s="295" t="str">
        <f>IF(F5551-G5551&lt;&gt;0,Journal!E5547,"")</f>
        <v/>
      </c>
      <c r="F5551" s="296"/>
      <c r="G5551" s="296"/>
      <c r="H5551" s="296">
        <f t="shared" si="86"/>
        <v>0</v>
      </c>
      <c r="I5551" s="311"/>
    </row>
    <row r="5552" spans="2:9" x14ac:dyDescent="0.35">
      <c r="B5552" s="310"/>
      <c r="C5552" s="294" t="str">
        <f>IF(F5552-G5552&lt;&gt;0,Journal!C5548,"")</f>
        <v/>
      </c>
      <c r="D5552" s="66" t="str">
        <f>IF(F5552-G5552&lt;&gt;0,Journal!D5548,"")</f>
        <v/>
      </c>
      <c r="E5552" s="295" t="str">
        <f>IF(F5552-G5552&lt;&gt;0,Journal!E5548,"")</f>
        <v/>
      </c>
      <c r="F5552" s="296"/>
      <c r="G5552" s="296"/>
      <c r="H5552" s="296">
        <f t="shared" si="86"/>
        <v>0</v>
      </c>
      <c r="I5552" s="311"/>
    </row>
    <row r="5553" spans="2:9" x14ac:dyDescent="0.35">
      <c r="B5553" s="310"/>
      <c r="C5553" s="294" t="str">
        <f>IF(F5553-G5553&lt;&gt;0,Journal!C5549,"")</f>
        <v/>
      </c>
      <c r="D5553" s="66" t="str">
        <f>IF(F5553-G5553&lt;&gt;0,Journal!D5549,"")</f>
        <v/>
      </c>
      <c r="E5553" s="295" t="str">
        <f>IF(F5553-G5553&lt;&gt;0,Journal!E5549,"")</f>
        <v/>
      </c>
      <c r="F5553" s="296"/>
      <c r="G5553" s="296"/>
      <c r="H5553" s="296">
        <f t="shared" si="86"/>
        <v>0</v>
      </c>
      <c r="I5553" s="311"/>
    </row>
    <row r="5554" spans="2:9" x14ac:dyDescent="0.35">
      <c r="B5554" s="310"/>
      <c r="C5554" s="294" t="str">
        <f>IF(F5554-G5554&lt;&gt;0,Journal!C5550,"")</f>
        <v/>
      </c>
      <c r="D5554" s="66" t="str">
        <f>IF(F5554-G5554&lt;&gt;0,Journal!D5550,"")</f>
        <v/>
      </c>
      <c r="E5554" s="295" t="str">
        <f>IF(F5554-G5554&lt;&gt;0,Journal!E5550,"")</f>
        <v/>
      </c>
      <c r="F5554" s="296"/>
      <c r="G5554" s="296"/>
      <c r="H5554" s="296">
        <f t="shared" si="86"/>
        <v>0</v>
      </c>
      <c r="I5554" s="311"/>
    </row>
    <row r="5555" spans="2:9" x14ac:dyDescent="0.35">
      <c r="B5555" s="310"/>
      <c r="C5555" s="294" t="str">
        <f>IF(F5555-G5555&lt;&gt;0,Journal!C5551,"")</f>
        <v/>
      </c>
      <c r="D5555" s="66" t="str">
        <f>IF(F5555-G5555&lt;&gt;0,Journal!D5551,"")</f>
        <v/>
      </c>
      <c r="E5555" s="295" t="str">
        <f>IF(F5555-G5555&lt;&gt;0,Journal!E5551,"")</f>
        <v/>
      </c>
      <c r="F5555" s="296"/>
      <c r="G5555" s="296"/>
      <c r="H5555" s="296">
        <f t="shared" si="86"/>
        <v>0</v>
      </c>
      <c r="I5555" s="311"/>
    </row>
    <row r="5556" spans="2:9" x14ac:dyDescent="0.35">
      <c r="B5556" s="310"/>
      <c r="C5556" s="294" t="str">
        <f>IF(F5556-G5556&lt;&gt;0,Journal!C5552,"")</f>
        <v/>
      </c>
      <c r="D5556" s="66" t="str">
        <f>IF(F5556-G5556&lt;&gt;0,Journal!D5552,"")</f>
        <v/>
      </c>
      <c r="E5556" s="295" t="str">
        <f>IF(F5556-G5556&lt;&gt;0,Journal!E5552,"")</f>
        <v/>
      </c>
      <c r="F5556" s="296"/>
      <c r="G5556" s="296"/>
      <c r="H5556" s="296">
        <f t="shared" si="86"/>
        <v>0</v>
      </c>
      <c r="I5556" s="311"/>
    </row>
    <row r="5557" spans="2:9" x14ac:dyDescent="0.35">
      <c r="B5557" s="310"/>
      <c r="C5557" s="294" t="str">
        <f>IF(F5557-G5557&lt;&gt;0,Journal!C5553,"")</f>
        <v/>
      </c>
      <c r="D5557" s="66" t="str">
        <f>IF(F5557-G5557&lt;&gt;0,Journal!D5553,"")</f>
        <v/>
      </c>
      <c r="E5557" s="295" t="str">
        <f>IF(F5557-G5557&lt;&gt;0,Journal!E5553,"")</f>
        <v/>
      </c>
      <c r="F5557" s="296"/>
      <c r="G5557" s="296"/>
      <c r="H5557" s="296">
        <f t="shared" si="86"/>
        <v>0</v>
      </c>
      <c r="I5557" s="311"/>
    </row>
    <row r="5558" spans="2:9" x14ac:dyDescent="0.35">
      <c r="B5558" s="310"/>
      <c r="C5558" s="294" t="str">
        <f>IF(F5558-G5558&lt;&gt;0,Journal!C5554,"")</f>
        <v/>
      </c>
      <c r="D5558" s="66" t="str">
        <f>IF(F5558-G5558&lt;&gt;0,Journal!D5554,"")</f>
        <v/>
      </c>
      <c r="E5558" s="295" t="str">
        <f>IF(F5558-G5558&lt;&gt;0,Journal!E5554,"")</f>
        <v/>
      </c>
      <c r="F5558" s="296"/>
      <c r="G5558" s="296"/>
      <c r="H5558" s="296">
        <f t="shared" si="86"/>
        <v>0</v>
      </c>
      <c r="I5558" s="311"/>
    </row>
    <row r="5559" spans="2:9" x14ac:dyDescent="0.35">
      <c r="B5559" s="310"/>
      <c r="C5559" s="294" t="str">
        <f>IF(F5559-G5559&lt;&gt;0,Journal!C5555,"")</f>
        <v/>
      </c>
      <c r="D5559" s="66" t="str">
        <f>IF(F5559-G5559&lt;&gt;0,Journal!D5555,"")</f>
        <v/>
      </c>
      <c r="E5559" s="295" t="str">
        <f>IF(F5559-G5559&lt;&gt;0,Journal!E5555,"")</f>
        <v/>
      </c>
      <c r="F5559" s="296"/>
      <c r="G5559" s="296"/>
      <c r="H5559" s="296">
        <f t="shared" si="86"/>
        <v>0</v>
      </c>
      <c r="I5559" s="311"/>
    </row>
    <row r="5560" spans="2:9" x14ac:dyDescent="0.35">
      <c r="B5560" s="310"/>
      <c r="C5560" s="294" t="str">
        <f>IF(F5560-G5560&lt;&gt;0,Journal!C5556,"")</f>
        <v/>
      </c>
      <c r="D5560" s="66" t="str">
        <f>IF(F5560-G5560&lt;&gt;0,Journal!D5556,"")</f>
        <v/>
      </c>
      <c r="E5560" s="295" t="str">
        <f>IF(F5560-G5560&lt;&gt;0,Journal!E5556,"")</f>
        <v/>
      </c>
      <c r="F5560" s="296"/>
      <c r="G5560" s="296"/>
      <c r="H5560" s="296">
        <f t="shared" si="86"/>
        <v>0</v>
      </c>
      <c r="I5560" s="311"/>
    </row>
    <row r="5561" spans="2:9" x14ac:dyDescent="0.35">
      <c r="B5561" s="310"/>
      <c r="C5561" s="294" t="str">
        <f>IF(F5561-G5561&lt;&gt;0,Journal!C5557,"")</f>
        <v/>
      </c>
      <c r="D5561" s="66" t="str">
        <f>IF(F5561-G5561&lt;&gt;0,Journal!D5557,"")</f>
        <v/>
      </c>
      <c r="E5561" s="295" t="str">
        <f>IF(F5561-G5561&lt;&gt;0,Journal!E5557,"")</f>
        <v/>
      </c>
      <c r="F5561" s="296"/>
      <c r="G5561" s="296"/>
      <c r="H5561" s="296">
        <f t="shared" si="86"/>
        <v>0</v>
      </c>
      <c r="I5561" s="311"/>
    </row>
    <row r="5562" spans="2:9" x14ac:dyDescent="0.35">
      <c r="B5562" s="310"/>
      <c r="C5562" s="294" t="str">
        <f>IF(F5562-G5562&lt;&gt;0,Journal!C5558,"")</f>
        <v/>
      </c>
      <c r="D5562" s="66" t="str">
        <f>IF(F5562-G5562&lt;&gt;0,Journal!D5558,"")</f>
        <v/>
      </c>
      <c r="E5562" s="295" t="str">
        <f>IF(F5562-G5562&lt;&gt;0,Journal!E5558,"")</f>
        <v/>
      </c>
      <c r="F5562" s="296"/>
      <c r="G5562" s="296"/>
      <c r="H5562" s="296">
        <f t="shared" si="86"/>
        <v>0</v>
      </c>
      <c r="I5562" s="311"/>
    </row>
    <row r="5563" spans="2:9" x14ac:dyDescent="0.35">
      <c r="B5563" s="310"/>
      <c r="C5563" s="294" t="str">
        <f>IF(F5563-G5563&lt;&gt;0,Journal!C5559,"")</f>
        <v/>
      </c>
      <c r="D5563" s="66" t="str">
        <f>IF(F5563-G5563&lt;&gt;0,Journal!D5559,"")</f>
        <v/>
      </c>
      <c r="E5563" s="295" t="str">
        <f>IF(F5563-G5563&lt;&gt;0,Journal!E5559,"")</f>
        <v/>
      </c>
      <c r="F5563" s="296"/>
      <c r="G5563" s="296"/>
      <c r="H5563" s="296">
        <f t="shared" si="86"/>
        <v>0</v>
      </c>
      <c r="I5563" s="311"/>
    </row>
    <row r="5564" spans="2:9" x14ac:dyDescent="0.35">
      <c r="B5564" s="310"/>
      <c r="C5564" s="294" t="str">
        <f>IF(F5564-G5564&lt;&gt;0,Journal!C5560,"")</f>
        <v/>
      </c>
      <c r="D5564" s="66" t="str">
        <f>IF(F5564-G5564&lt;&gt;0,Journal!D5560,"")</f>
        <v/>
      </c>
      <c r="E5564" s="295" t="str">
        <f>IF(F5564-G5564&lt;&gt;0,Journal!E5560,"")</f>
        <v/>
      </c>
      <c r="F5564" s="296"/>
      <c r="G5564" s="296"/>
      <c r="H5564" s="296">
        <f t="shared" si="86"/>
        <v>0</v>
      </c>
      <c r="I5564" s="311"/>
    </row>
    <row r="5565" spans="2:9" x14ac:dyDescent="0.35">
      <c r="B5565" s="310"/>
      <c r="C5565" s="294" t="str">
        <f>IF(F5565-G5565&lt;&gt;0,Journal!C5561,"")</f>
        <v/>
      </c>
      <c r="D5565" s="66" t="str">
        <f>IF(F5565-G5565&lt;&gt;0,Journal!D5561,"")</f>
        <v/>
      </c>
      <c r="E5565" s="295" t="str">
        <f>IF(F5565-G5565&lt;&gt;0,Journal!E5561,"")</f>
        <v/>
      </c>
      <c r="F5565" s="296"/>
      <c r="G5565" s="296"/>
      <c r="H5565" s="296">
        <f t="shared" si="86"/>
        <v>0</v>
      </c>
      <c r="I5565" s="311"/>
    </row>
    <row r="5566" spans="2:9" x14ac:dyDescent="0.35">
      <c r="B5566" s="310"/>
      <c r="C5566" s="294" t="str">
        <f>IF(F5566-G5566&lt;&gt;0,Journal!C5562,"")</f>
        <v/>
      </c>
      <c r="D5566" s="66" t="str">
        <f>IF(F5566-G5566&lt;&gt;0,Journal!D5562,"")</f>
        <v/>
      </c>
      <c r="E5566" s="295" t="str">
        <f>IF(F5566-G5566&lt;&gt;0,Journal!E5562,"")</f>
        <v/>
      </c>
      <c r="F5566" s="296"/>
      <c r="G5566" s="296"/>
      <c r="H5566" s="296">
        <f t="shared" si="86"/>
        <v>0</v>
      </c>
      <c r="I5566" s="311"/>
    </row>
    <row r="5567" spans="2:9" x14ac:dyDescent="0.35">
      <c r="B5567" s="310"/>
      <c r="C5567" s="294" t="str">
        <f>IF(F5567-G5567&lt;&gt;0,Journal!C5563,"")</f>
        <v/>
      </c>
      <c r="D5567" s="66" t="str">
        <f>IF(F5567-G5567&lt;&gt;0,Journal!D5563,"")</f>
        <v/>
      </c>
      <c r="E5567" s="295" t="str">
        <f>IF(F5567-G5567&lt;&gt;0,Journal!E5563,"")</f>
        <v/>
      </c>
      <c r="F5567" s="296"/>
      <c r="G5567" s="296"/>
      <c r="H5567" s="296">
        <f t="shared" si="86"/>
        <v>0</v>
      </c>
      <c r="I5567" s="311"/>
    </row>
    <row r="5568" spans="2:9" x14ac:dyDescent="0.35">
      <c r="B5568" s="310"/>
      <c r="C5568" s="294" t="str">
        <f>IF(F5568-G5568&lt;&gt;0,Journal!C5564,"")</f>
        <v/>
      </c>
      <c r="D5568" s="66" t="str">
        <f>IF(F5568-G5568&lt;&gt;0,Journal!D5564,"")</f>
        <v/>
      </c>
      <c r="E5568" s="295" t="str">
        <f>IF(F5568-G5568&lt;&gt;0,Journal!E5564,"")</f>
        <v/>
      </c>
      <c r="F5568" s="296"/>
      <c r="G5568" s="296"/>
      <c r="H5568" s="296">
        <f t="shared" si="86"/>
        <v>0</v>
      </c>
      <c r="I5568" s="311"/>
    </row>
    <row r="5569" spans="2:12" x14ac:dyDescent="0.35">
      <c r="B5569" s="310"/>
      <c r="C5569" s="294" t="str">
        <f>IF(F5569-G5569&lt;&gt;0,Journal!C5565,"")</f>
        <v/>
      </c>
      <c r="D5569" s="66" t="str">
        <f>IF(F5569-G5569&lt;&gt;0,Journal!D5565,"")</f>
        <v/>
      </c>
      <c r="E5569" s="295" t="str">
        <f>IF(F5569-G5569&lt;&gt;0,Journal!E5565,"")</f>
        <v/>
      </c>
      <c r="F5569" s="296"/>
      <c r="G5569" s="296"/>
      <c r="H5569" s="296">
        <f t="shared" si="86"/>
        <v>0</v>
      </c>
      <c r="I5569" s="311"/>
    </row>
    <row r="5570" spans="2:12" x14ac:dyDescent="0.35">
      <c r="B5570" s="310"/>
      <c r="C5570" s="294" t="str">
        <f>IF(F5570-G5570&lt;&gt;0,Journal!C5566,"")</f>
        <v/>
      </c>
      <c r="D5570" s="66" t="str">
        <f>IF(F5570-G5570&lt;&gt;0,Journal!D5566,"")</f>
        <v/>
      </c>
      <c r="E5570" s="295" t="str">
        <f>IF(F5570-G5570&lt;&gt;0,Journal!E5566,"")</f>
        <v/>
      </c>
      <c r="F5570" s="296"/>
      <c r="G5570" s="296"/>
      <c r="H5570" s="296">
        <f t="shared" si="86"/>
        <v>0</v>
      </c>
      <c r="I5570" s="311"/>
    </row>
    <row r="5571" spans="2:12" x14ac:dyDescent="0.35">
      <c r="B5571" s="310"/>
      <c r="C5571" s="294" t="str">
        <f>IF(F5571-G5571&lt;&gt;0,Journal!C5567,"")</f>
        <v/>
      </c>
      <c r="D5571" s="66" t="str">
        <f>IF(F5571-G5571&lt;&gt;0,Journal!D5567,"")</f>
        <v/>
      </c>
      <c r="E5571" s="295" t="str">
        <f>IF(F5571-G5571&lt;&gt;0,Journal!E5567,"")</f>
        <v/>
      </c>
      <c r="F5571" s="296"/>
      <c r="G5571" s="296"/>
      <c r="H5571" s="296">
        <f t="shared" si="86"/>
        <v>0</v>
      </c>
      <c r="I5571" s="311"/>
    </row>
    <row r="5572" spans="2:12" x14ac:dyDescent="0.35">
      <c r="B5572" s="310"/>
      <c r="C5572" s="294" t="str">
        <f>IF(F5572-G5572&lt;&gt;0,Journal!C5568,"")</f>
        <v/>
      </c>
      <c r="D5572" s="66" t="str">
        <f>IF(F5572-G5572&lt;&gt;0,Journal!D5568,"")</f>
        <v/>
      </c>
      <c r="E5572" s="295" t="str">
        <f>IF(F5572-G5572&lt;&gt;0,Journal!E5568,"")</f>
        <v/>
      </c>
      <c r="F5572" s="296"/>
      <c r="G5572" s="296"/>
      <c r="H5572" s="296">
        <f t="shared" si="86"/>
        <v>0</v>
      </c>
      <c r="I5572" s="311"/>
    </row>
    <row r="5573" spans="2:12" x14ac:dyDescent="0.35">
      <c r="B5573" s="310"/>
      <c r="C5573" s="294" t="str">
        <f>IF(F5573-G5573&lt;&gt;0,Journal!C5569,"")</f>
        <v/>
      </c>
      <c r="D5573" s="66" t="str">
        <f>IF(F5573-G5573&lt;&gt;0,Journal!D5569,"")</f>
        <v/>
      </c>
      <c r="E5573" s="295" t="str">
        <f>IF(F5573-G5573&lt;&gt;0,Journal!E5569,"")</f>
        <v/>
      </c>
      <c r="F5573" s="296"/>
      <c r="G5573" s="296"/>
      <c r="H5573" s="296">
        <f t="shared" si="86"/>
        <v>0</v>
      </c>
      <c r="I5573" s="311"/>
    </row>
    <row r="5574" spans="2:12" x14ac:dyDescent="0.35">
      <c r="B5574" s="310"/>
      <c r="C5574" s="294" t="str">
        <f>IF(F5574-G5574&lt;&gt;0,Journal!C5570,"")</f>
        <v/>
      </c>
      <c r="D5574" s="66" t="str">
        <f>IF(F5574-G5574&lt;&gt;0,Journal!D5570,"")</f>
        <v/>
      </c>
      <c r="E5574" s="295" t="str">
        <f>IF(F5574-G5574&lt;&gt;0,Journal!E5570,"")</f>
        <v/>
      </c>
      <c r="F5574" s="296"/>
      <c r="G5574" s="296"/>
      <c r="H5574" s="296">
        <f t="shared" si="86"/>
        <v>0</v>
      </c>
      <c r="I5574" s="311"/>
    </row>
    <row r="5575" spans="2:12" x14ac:dyDescent="0.35">
      <c r="B5575" s="310"/>
      <c r="C5575" s="294" t="str">
        <f>IF(F5575-G5575&lt;&gt;0,Journal!C5571,"")</f>
        <v/>
      </c>
      <c r="D5575" s="66" t="str">
        <f>IF(F5575-G5575&lt;&gt;0,Journal!D5571,"")</f>
        <v/>
      </c>
      <c r="E5575" s="295" t="str">
        <f>IF(F5575-G5575&lt;&gt;0,Journal!E5571,"")</f>
        <v/>
      </c>
      <c r="F5575" s="296"/>
      <c r="G5575" s="296"/>
      <c r="H5575" s="296">
        <f t="shared" si="86"/>
        <v>0</v>
      </c>
      <c r="I5575" s="311"/>
    </row>
    <row r="5576" spans="2:12" x14ac:dyDescent="0.35">
      <c r="B5576" s="310"/>
      <c r="C5576" s="294" t="str">
        <f>IF(F5576-G5576&lt;&gt;0,Journal!C5572,"")</f>
        <v/>
      </c>
      <c r="D5576" s="66" t="str">
        <f>IF(F5576-G5576&lt;&gt;0,Journal!D5572,"")</f>
        <v/>
      </c>
      <c r="E5576" s="295" t="str">
        <f>IF(F5576-G5576&lt;&gt;0,Journal!E5572,"")</f>
        <v/>
      </c>
      <c r="F5576" s="296"/>
      <c r="G5576" s="296"/>
      <c r="H5576" s="296">
        <f t="shared" si="86"/>
        <v>0</v>
      </c>
      <c r="I5576" s="311"/>
    </row>
    <row r="5577" spans="2:12" x14ac:dyDescent="0.35">
      <c r="B5577" s="310"/>
      <c r="C5577" s="294" t="str">
        <f>IF(F5577-G5577&lt;&gt;0,Journal!C5573,"")</f>
        <v/>
      </c>
      <c r="D5577" s="66" t="str">
        <f>IF(F5577-G5577&lt;&gt;0,Journal!D5573,"")</f>
        <v/>
      </c>
      <c r="E5577" s="295" t="str">
        <f>IF(F5577-G5577&lt;&gt;0,Journal!E5573,"")</f>
        <v/>
      </c>
      <c r="F5577" s="296"/>
      <c r="G5577" s="296"/>
      <c r="H5577" s="296">
        <f t="shared" si="86"/>
        <v>0</v>
      </c>
      <c r="I5577" s="311"/>
    </row>
    <row r="5578" spans="2:12" x14ac:dyDescent="0.35">
      <c r="B5578" s="310"/>
      <c r="C5578" s="294" t="str">
        <f>IF(F5578-G5578&lt;&gt;0,Journal!C5574,"")</f>
        <v/>
      </c>
      <c r="D5578" s="66" t="str">
        <f>IF(F5578-G5578&lt;&gt;0,Journal!D5574,"")</f>
        <v/>
      </c>
      <c r="E5578" s="295" t="str">
        <f>IF(F5578-G5578&lt;&gt;0,Journal!E5574,"")</f>
        <v/>
      </c>
      <c r="F5578" s="296"/>
      <c r="G5578" s="296"/>
      <c r="H5578" s="296">
        <f t="shared" si="86"/>
        <v>0</v>
      </c>
      <c r="I5578" s="311"/>
    </row>
    <row r="5579" spans="2:12" x14ac:dyDescent="0.35">
      <c r="B5579" s="310"/>
      <c r="C5579" s="294" t="str">
        <f>IF(F5579-G5579&lt;&gt;0,Journal!C5575,"")</f>
        <v/>
      </c>
      <c r="D5579" s="66" t="str">
        <f>IF(F5579-G5579&lt;&gt;0,Journal!D5575,"")</f>
        <v/>
      </c>
      <c r="E5579" s="295" t="str">
        <f>IF(F5579-G5579&lt;&gt;0,Journal!E5575,"")</f>
        <v/>
      </c>
      <c r="F5579" s="296"/>
      <c r="G5579" s="296"/>
      <c r="H5579" s="296">
        <f t="shared" si="86"/>
        <v>0</v>
      </c>
      <c r="I5579" s="311"/>
    </row>
    <row r="5580" spans="2:12" x14ac:dyDescent="0.35">
      <c r="B5580" s="310"/>
      <c r="C5580" s="294" t="str">
        <f>IF(F5580-G5580&lt;&gt;0,Journal!C5576,"")</f>
        <v/>
      </c>
      <c r="D5580" s="66" t="str">
        <f>IF(F5580-G5580&lt;&gt;0,Journal!D5576,"")</f>
        <v/>
      </c>
      <c r="E5580" s="295" t="str">
        <f>IF(F5580-G5580&lt;&gt;0,Journal!E5576,"")</f>
        <v/>
      </c>
      <c r="F5580" s="296"/>
      <c r="G5580" s="296"/>
      <c r="H5580" s="296">
        <f t="shared" si="86"/>
        <v>0</v>
      </c>
      <c r="I5580" s="311"/>
    </row>
    <row r="5581" spans="2:12" x14ac:dyDescent="0.35">
      <c r="B5581" s="310"/>
      <c r="C5581" s="298"/>
      <c r="D5581" s="298"/>
      <c r="E5581" s="298"/>
      <c r="F5581" s="298"/>
      <c r="G5581" s="298"/>
      <c r="H5581" s="298"/>
      <c r="I5581" s="311"/>
    </row>
    <row r="5582" spans="2:12" s="306" customFormat="1" x14ac:dyDescent="0.35">
      <c r="B5582" s="299"/>
      <c r="C5582" s="300"/>
      <c r="D5582" s="301"/>
      <c r="E5582" s="302" t="s">
        <v>9</v>
      </c>
      <c r="F5582" s="303">
        <f>IF(F9="Debit",(SUBTOTAL(9,F14:F5580)),SUBTOTAL(9,F14:F5580))</f>
        <v>0</v>
      </c>
      <c r="G5582" s="303">
        <f>IF(F9="Kredit",(SUBTOTAL(9,G14:G5580)),SUBTOTAL(9,G14:G5580))</f>
        <v>0</v>
      </c>
      <c r="H5582" s="303">
        <f>IF(F9="Debit",F5582-G5582,G5582-F5582)</f>
        <v>0</v>
      </c>
      <c r="I5582" s="304"/>
      <c r="J5582" s="305" t="str">
        <f>IF(H5580-H5582=0,"ok !!","mohon di periksa ulang !!")</f>
        <v>ok !!</v>
      </c>
      <c r="L5582" s="68"/>
    </row>
    <row r="5583" spans="2:12" ht="6" customHeight="1" thickBot="1" x14ac:dyDescent="0.4">
      <c r="B5583" s="307"/>
      <c r="C5583" s="195"/>
      <c r="D5583" s="195"/>
      <c r="E5583" s="195"/>
      <c r="F5583" s="195"/>
      <c r="G5583" s="195"/>
      <c r="H5583" s="195"/>
      <c r="I5583" s="196"/>
      <c r="L5583" s="306"/>
    </row>
    <row r="5584" spans="2:12" ht="15.75" thickTop="1" x14ac:dyDescent="0.35">
      <c r="B5584" s="308"/>
      <c r="C5584" s="308"/>
      <c r="D5584" s="308"/>
      <c r="E5584" s="308"/>
      <c r="F5584" s="309"/>
      <c r="G5584" s="309"/>
      <c r="H5584" s="309"/>
      <c r="I5584" s="308"/>
    </row>
    <row r="5585" spans="6:8" x14ac:dyDescent="0.35">
      <c r="F5585" s="198"/>
      <c r="G5585" s="198"/>
      <c r="H5585" s="198"/>
    </row>
    <row r="5586" spans="6:8" x14ac:dyDescent="0.35">
      <c r="G5586" s="96"/>
      <c r="H5586" s="96"/>
    </row>
  </sheetData>
  <autoFilter ref="C13:H5583"/>
  <mergeCells count="5">
    <mergeCell ref="C8:E8"/>
    <mergeCell ref="C4:H4"/>
    <mergeCell ref="C6:H6"/>
    <mergeCell ref="C7:H7"/>
    <mergeCell ref="C5:H5"/>
  </mergeCells>
  <phoneticPr fontId="0" type="noConversion"/>
  <dataValidations count="2">
    <dataValidation type="list" allowBlank="1" showInputMessage="1" showErrorMessage="1" sqref="D9">
      <formula1>No_Perkiraan</formula1>
    </dataValidation>
    <dataValidation type="list" allowBlank="1" showInputMessage="1" showErrorMessage="1" sqref="C8">
      <formula1>ACC_NAMA</formula1>
    </dataValidation>
  </dataValidations>
  <pageMargins left="0.33" right="0.15748031496062992" top="0.31" bottom="0.37" header="0.24" footer="0.19685039370078741"/>
  <pageSetup paperSize="9" scale="76" orientation="portrait" horizontalDpi="4294967293" r:id="rId1"/>
  <headerFooter alignWithMargins="0">
    <oddFooter>Page &amp;P of &amp;N</oddFooter>
  </headerFooter>
  <cellWatches>
    <cellWatch r="K17"/>
  </cellWatche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68"/>
  <sheetViews>
    <sheetView showGridLines="0" view="pageBreakPreview" topLeftCell="A10" zoomScale="64" zoomScaleSheetLayoutView="64" workbookViewId="0">
      <selection activeCell="J48" sqref="J48"/>
    </sheetView>
  </sheetViews>
  <sheetFormatPr defaultRowHeight="15" x14ac:dyDescent="0.3"/>
  <cols>
    <col min="1" max="1" width="3" style="315" customWidth="1"/>
    <col min="2" max="2" width="1.1640625" style="315" customWidth="1"/>
    <col min="3" max="3" width="52" style="315" bestFit="1" customWidth="1"/>
    <col min="4" max="4" width="19.83203125" style="315" customWidth="1"/>
    <col min="5" max="5" width="19.1640625" style="315" customWidth="1"/>
    <col min="6" max="6" width="21.5" style="315" customWidth="1"/>
    <col min="7" max="7" width="3" style="315" customWidth="1"/>
    <col min="8" max="8" width="36.33203125" style="315" bestFit="1" customWidth="1"/>
    <col min="9" max="9" width="18.83203125" style="315" customWidth="1"/>
    <col min="10" max="10" width="20.1640625" style="315" bestFit="1" customWidth="1"/>
    <col min="11" max="11" width="19.6640625" style="315" customWidth="1"/>
    <col min="12" max="12" width="1" style="315" customWidth="1"/>
    <col min="13" max="14" width="9.33203125" style="315"/>
    <col min="15" max="15" width="34.33203125" style="378" bestFit="1" customWidth="1"/>
    <col min="16" max="16" width="20.33203125" style="315" bestFit="1" customWidth="1"/>
    <col min="17" max="16384" width="9.33203125" style="315"/>
  </cols>
  <sheetData>
    <row r="1" spans="2:15" ht="12.75" customHeight="1" x14ac:dyDescent="0.3"/>
    <row r="2" spans="2:15" ht="16.5" customHeight="1" thickBot="1" x14ac:dyDescent="0.35"/>
    <row r="3" spans="2:15" ht="5.25" customHeight="1" thickTop="1" thickBot="1" x14ac:dyDescent="0.35">
      <c r="B3" s="316"/>
      <c r="C3" s="317"/>
      <c r="D3" s="318"/>
      <c r="E3" s="318"/>
      <c r="F3" s="318"/>
      <c r="G3" s="317"/>
      <c r="H3" s="317"/>
      <c r="I3" s="318"/>
      <c r="J3" s="319"/>
      <c r="K3" s="318"/>
      <c r="L3" s="320"/>
    </row>
    <row r="4" spans="2:15" s="323" customFormat="1" ht="15.75" thickTop="1" x14ac:dyDescent="0.3">
      <c r="B4" s="321"/>
      <c r="C4" s="488"/>
      <c r="D4" s="489"/>
      <c r="E4" s="489"/>
      <c r="F4" s="489"/>
      <c r="G4" s="489"/>
      <c r="H4" s="489"/>
      <c r="I4" s="489"/>
      <c r="J4" s="489"/>
      <c r="K4" s="490"/>
      <c r="L4" s="322"/>
      <c r="O4" s="442"/>
    </row>
    <row r="5" spans="2:15" s="323" customFormat="1" x14ac:dyDescent="0.3">
      <c r="B5" s="321"/>
      <c r="C5" s="497" t="str">
        <f>GL!C5</f>
        <v>PT ABC</v>
      </c>
      <c r="D5" s="498"/>
      <c r="E5" s="498"/>
      <c r="F5" s="498"/>
      <c r="G5" s="498"/>
      <c r="H5" s="498"/>
      <c r="I5" s="498"/>
      <c r="J5" s="498"/>
      <c r="K5" s="499"/>
      <c r="L5" s="322"/>
      <c r="O5" s="442"/>
    </row>
    <row r="6" spans="2:15" s="326" customFormat="1" x14ac:dyDescent="0.15">
      <c r="B6" s="324"/>
      <c r="C6" s="491" t="s">
        <v>109</v>
      </c>
      <c r="D6" s="492"/>
      <c r="E6" s="492"/>
      <c r="F6" s="492"/>
      <c r="G6" s="492"/>
      <c r="H6" s="492"/>
      <c r="I6" s="492"/>
      <c r="J6" s="492"/>
      <c r="K6" s="493"/>
      <c r="L6" s="325"/>
      <c r="O6" s="443"/>
    </row>
    <row r="7" spans="2:15" s="326" customFormat="1" ht="15.75" thickBot="1" x14ac:dyDescent="0.2">
      <c r="B7" s="324"/>
      <c r="C7" s="494" t="str">
        <f>GL!C7</f>
        <v>as of 31 December 2017</v>
      </c>
      <c r="D7" s="495"/>
      <c r="E7" s="495"/>
      <c r="F7" s="495"/>
      <c r="G7" s="495"/>
      <c r="H7" s="495"/>
      <c r="I7" s="495"/>
      <c r="J7" s="495"/>
      <c r="K7" s="496"/>
      <c r="L7" s="325"/>
      <c r="O7" s="443"/>
    </row>
    <row r="8" spans="2:15" ht="6" customHeight="1" thickTop="1" x14ac:dyDescent="0.3">
      <c r="B8" s="327"/>
      <c r="C8" s="60"/>
      <c r="D8" s="328"/>
      <c r="E8" s="328"/>
      <c r="F8" s="328"/>
      <c r="G8" s="323"/>
      <c r="H8" s="329"/>
      <c r="I8" s="328"/>
      <c r="J8" s="330"/>
      <c r="K8" s="328"/>
      <c r="L8" s="331"/>
    </row>
    <row r="9" spans="2:15" ht="15.75" thickBot="1" x14ac:dyDescent="0.35">
      <c r="B9" s="332"/>
      <c r="C9" s="333" t="s">
        <v>27</v>
      </c>
      <c r="D9" s="396">
        <v>42735</v>
      </c>
      <c r="E9" s="335" t="s">
        <v>112</v>
      </c>
      <c r="F9" s="396">
        <v>43100</v>
      </c>
      <c r="G9" s="336"/>
      <c r="H9" s="333" t="s">
        <v>27</v>
      </c>
      <c r="I9" s="334">
        <f>D9</f>
        <v>42735</v>
      </c>
      <c r="J9" s="335" t="s">
        <v>112</v>
      </c>
      <c r="K9" s="334">
        <f>F9</f>
        <v>43100</v>
      </c>
      <c r="L9" s="337"/>
    </row>
    <row r="10" spans="2:15" ht="3" customHeight="1" thickTop="1" x14ac:dyDescent="0.3">
      <c r="B10" s="327"/>
      <c r="C10" s="60"/>
      <c r="D10" s="328"/>
      <c r="E10" s="328"/>
      <c r="F10" s="328"/>
      <c r="G10" s="323"/>
      <c r="H10" s="329"/>
      <c r="I10" s="328"/>
      <c r="J10" s="330"/>
      <c r="K10" s="328"/>
      <c r="L10" s="331"/>
    </row>
    <row r="11" spans="2:15" x14ac:dyDescent="0.3">
      <c r="B11" s="327"/>
      <c r="C11" s="338" t="s">
        <v>26</v>
      </c>
      <c r="D11" s="61"/>
      <c r="E11" s="339"/>
      <c r="F11" s="63"/>
      <c r="G11" s="326"/>
      <c r="H11" s="338" t="str">
        <f>COA!D53</f>
        <v>LIABILITIES</v>
      </c>
      <c r="I11" s="61"/>
      <c r="J11" s="339"/>
      <c r="K11" s="63"/>
      <c r="L11" s="331"/>
    </row>
    <row r="12" spans="2:15" x14ac:dyDescent="0.3">
      <c r="B12" s="327"/>
      <c r="C12" s="340"/>
      <c r="D12" s="341"/>
      <c r="E12" s="341"/>
      <c r="F12" s="341"/>
      <c r="G12" s="342"/>
      <c r="H12" s="338"/>
      <c r="I12" s="341"/>
      <c r="J12" s="341"/>
      <c r="K12" s="341"/>
      <c r="L12" s="331"/>
    </row>
    <row r="13" spans="2:15" x14ac:dyDescent="0.3">
      <c r="B13" s="327"/>
      <c r="C13" s="343" t="str">
        <f>COA!D15</f>
        <v>Cash on Hand</v>
      </c>
      <c r="D13" s="61">
        <v>0</v>
      </c>
      <c r="E13" s="339">
        <v>0</v>
      </c>
      <c r="F13" s="61">
        <v>0</v>
      </c>
      <c r="G13" s="344"/>
      <c r="H13" s="345" t="str">
        <f>COA!D54</f>
        <v>Account Payables</v>
      </c>
      <c r="I13" s="61">
        <v>0</v>
      </c>
      <c r="J13" s="339">
        <v>0</v>
      </c>
      <c r="K13" s="61">
        <v>0</v>
      </c>
      <c r="L13" s="331"/>
    </row>
    <row r="14" spans="2:15" x14ac:dyDescent="0.3">
      <c r="B14" s="327"/>
      <c r="C14" s="346"/>
      <c r="D14" s="61"/>
      <c r="E14" s="339"/>
      <c r="F14" s="61"/>
      <c r="G14" s="344"/>
      <c r="H14" s="345" t="str">
        <f>COA!D55</f>
        <v>Other Payables</v>
      </c>
      <c r="I14" s="61">
        <v>0</v>
      </c>
      <c r="J14" s="339">
        <v>0</v>
      </c>
      <c r="K14" s="61">
        <v>0</v>
      </c>
      <c r="L14" s="331"/>
    </row>
    <row r="15" spans="2:15" x14ac:dyDescent="0.3">
      <c r="B15" s="327"/>
      <c r="C15" s="343" t="str">
        <f>COA!D16</f>
        <v>Cash in Bank</v>
      </c>
      <c r="D15" s="341">
        <v>0</v>
      </c>
      <c r="E15" s="341">
        <v>0</v>
      </c>
      <c r="F15" s="341">
        <v>0</v>
      </c>
      <c r="G15" s="347"/>
      <c r="H15" s="345" t="str">
        <f>COA!D56</f>
        <v>Tax Payables</v>
      </c>
      <c r="I15" s="61">
        <v>0</v>
      </c>
      <c r="J15" s="339">
        <v>0</v>
      </c>
      <c r="K15" s="61">
        <v>0</v>
      </c>
      <c r="L15" s="331"/>
    </row>
    <row r="16" spans="2:15" x14ac:dyDescent="0.3">
      <c r="B16" s="327"/>
      <c r="C16" s="348" t="str">
        <f>COA!D17</f>
        <v>Bank BCA</v>
      </c>
      <c r="D16" s="61">
        <v>0</v>
      </c>
      <c r="E16" s="339">
        <v>0</v>
      </c>
      <c r="F16" s="61">
        <v>0</v>
      </c>
      <c r="G16" s="347"/>
      <c r="H16" s="345" t="str">
        <f>COA!D57</f>
        <v>Bank Loan</v>
      </c>
      <c r="I16" s="61">
        <v>0</v>
      </c>
      <c r="J16" s="339">
        <v>0</v>
      </c>
      <c r="K16" s="61">
        <v>0</v>
      </c>
      <c r="L16" s="331"/>
    </row>
    <row r="17" spans="2:12" x14ac:dyDescent="0.3">
      <c r="B17" s="327"/>
      <c r="C17" s="348" t="str">
        <f>COA!D18</f>
        <v>Bank BNI</v>
      </c>
      <c r="D17" s="61">
        <v>0</v>
      </c>
      <c r="E17" s="339">
        <v>0</v>
      </c>
      <c r="F17" s="61">
        <v>0</v>
      </c>
      <c r="G17" s="349"/>
      <c r="H17" s="345" t="str">
        <f>COA!D58</f>
        <v>Finance Lease Payables</v>
      </c>
      <c r="I17" s="61">
        <v>0</v>
      </c>
      <c r="J17" s="339">
        <v>0</v>
      </c>
      <c r="K17" s="61">
        <v>0</v>
      </c>
      <c r="L17" s="331"/>
    </row>
    <row r="18" spans="2:12" x14ac:dyDescent="0.3">
      <c r="B18" s="327"/>
      <c r="C18" s="348" t="str">
        <f>COA!D19</f>
        <v>Bank Danamon</v>
      </c>
      <c r="D18" s="61">
        <v>0</v>
      </c>
      <c r="E18" s="339">
        <v>0</v>
      </c>
      <c r="F18" s="61">
        <v>0</v>
      </c>
      <c r="G18" s="349"/>
      <c r="H18" s="345"/>
      <c r="I18" s="61"/>
      <c r="J18" s="339"/>
      <c r="K18" s="61"/>
      <c r="L18" s="331"/>
    </row>
    <row r="19" spans="2:12" x14ac:dyDescent="0.3">
      <c r="B19" s="327"/>
      <c r="C19" s="348"/>
      <c r="D19" s="61"/>
      <c r="E19" s="339"/>
      <c r="F19" s="61"/>
      <c r="G19" s="349"/>
      <c r="L19" s="331"/>
    </row>
    <row r="20" spans="2:12" x14ac:dyDescent="0.3">
      <c r="B20" s="327"/>
      <c r="C20" s="348"/>
      <c r="D20" s="61"/>
      <c r="E20" s="339"/>
      <c r="F20" s="61"/>
      <c r="G20" s="349"/>
      <c r="L20" s="331"/>
    </row>
    <row r="21" spans="2:12" x14ac:dyDescent="0.3">
      <c r="B21" s="327"/>
      <c r="C21" s="348"/>
      <c r="D21" s="61"/>
      <c r="E21" s="339"/>
      <c r="F21" s="61"/>
      <c r="G21" s="349"/>
      <c r="L21" s="331"/>
    </row>
    <row r="22" spans="2:12" x14ac:dyDescent="0.3">
      <c r="B22" s="327"/>
      <c r="C22" s="348"/>
      <c r="D22" s="61"/>
      <c r="E22" s="339"/>
      <c r="F22" s="61"/>
      <c r="G22" s="349"/>
      <c r="L22" s="331"/>
    </row>
    <row r="23" spans="2:12" x14ac:dyDescent="0.3">
      <c r="B23" s="327"/>
      <c r="C23" s="348"/>
      <c r="D23" s="61"/>
      <c r="E23" s="339"/>
      <c r="F23" s="61"/>
      <c r="G23" s="349"/>
      <c r="L23" s="331"/>
    </row>
    <row r="24" spans="2:12" x14ac:dyDescent="0.3">
      <c r="B24" s="327"/>
      <c r="C24" s="348"/>
      <c r="D24" s="61"/>
      <c r="E24" s="339"/>
      <c r="F24" s="61"/>
      <c r="G24" s="349"/>
      <c r="L24" s="331"/>
    </row>
    <row r="25" spans="2:12" x14ac:dyDescent="0.3">
      <c r="B25" s="327"/>
      <c r="C25" s="348"/>
      <c r="D25" s="61"/>
      <c r="E25" s="339"/>
      <c r="F25" s="61"/>
      <c r="G25" s="349"/>
      <c r="L25" s="331"/>
    </row>
    <row r="26" spans="2:12" x14ac:dyDescent="0.3">
      <c r="B26" s="327"/>
      <c r="C26" s="343" t="str">
        <f>COA!D26</f>
        <v>Time Deposit</v>
      </c>
      <c r="D26" s="341">
        <v>0</v>
      </c>
      <c r="E26" s="341">
        <v>0</v>
      </c>
      <c r="F26" s="341">
        <v>0</v>
      </c>
      <c r="G26" s="349"/>
      <c r="L26" s="331"/>
    </row>
    <row r="27" spans="2:12" x14ac:dyDescent="0.3">
      <c r="B27" s="327"/>
      <c r="C27" s="348" t="str">
        <f>COA!D27</f>
        <v>Deposito Bank</v>
      </c>
      <c r="D27" s="61">
        <v>0</v>
      </c>
      <c r="E27" s="339">
        <v>0</v>
      </c>
      <c r="F27" s="61">
        <v>0</v>
      </c>
      <c r="G27" s="349"/>
      <c r="L27" s="331"/>
    </row>
    <row r="28" spans="2:12" x14ac:dyDescent="0.3">
      <c r="B28" s="327"/>
      <c r="C28" s="348"/>
      <c r="D28" s="61"/>
      <c r="E28" s="339"/>
      <c r="F28" s="61"/>
      <c r="G28" s="349"/>
      <c r="H28" s="350" t="s">
        <v>106</v>
      </c>
      <c r="I28" s="341">
        <v>0</v>
      </c>
      <c r="J28" s="341">
        <v>0</v>
      </c>
      <c r="K28" s="341">
        <v>0</v>
      </c>
      <c r="L28" s="351"/>
    </row>
    <row r="29" spans="2:12" x14ac:dyDescent="0.3">
      <c r="B29" s="327"/>
      <c r="C29" s="343" t="str">
        <f>COA!D29</f>
        <v>Receivables</v>
      </c>
      <c r="D29" s="341">
        <v>0</v>
      </c>
      <c r="E29" s="341">
        <v>0</v>
      </c>
      <c r="F29" s="341">
        <v>0</v>
      </c>
      <c r="G29" s="352"/>
      <c r="L29" s="331"/>
    </row>
    <row r="30" spans="2:12" x14ac:dyDescent="0.3">
      <c r="B30" s="327"/>
      <c r="C30" s="348" t="str">
        <f>COA!D30</f>
        <v>Account Receivables</v>
      </c>
      <c r="D30" s="61">
        <v>0</v>
      </c>
      <c r="E30" s="339">
        <v>0</v>
      </c>
      <c r="F30" s="61">
        <v>0</v>
      </c>
      <c r="G30" s="352"/>
      <c r="L30" s="331"/>
    </row>
    <row r="31" spans="2:12" x14ac:dyDescent="0.3">
      <c r="B31" s="327"/>
      <c r="C31" s="348" t="str">
        <f>COA!D31</f>
        <v>Other Receivables</v>
      </c>
      <c r="D31" s="61">
        <v>0</v>
      </c>
      <c r="E31" s="339">
        <v>0</v>
      </c>
      <c r="F31" s="61">
        <v>0</v>
      </c>
      <c r="G31" s="352"/>
      <c r="L31" s="331"/>
    </row>
    <row r="32" spans="2:12" x14ac:dyDescent="0.3">
      <c r="B32" s="327"/>
      <c r="C32" s="348"/>
      <c r="D32" s="353"/>
      <c r="E32" s="353"/>
      <c r="F32" s="353"/>
      <c r="G32" s="352"/>
      <c r="L32" s="331"/>
    </row>
    <row r="33" spans="2:12" x14ac:dyDescent="0.3">
      <c r="B33" s="327"/>
      <c r="C33" s="343" t="s">
        <v>119</v>
      </c>
      <c r="D33" s="341">
        <v>0</v>
      </c>
      <c r="E33" s="341">
        <v>0</v>
      </c>
      <c r="F33" s="341">
        <v>0</v>
      </c>
      <c r="G33" s="352"/>
      <c r="L33" s="331"/>
    </row>
    <row r="34" spans="2:12" x14ac:dyDescent="0.3">
      <c r="B34" s="327"/>
      <c r="C34" s="348" t="str">
        <f>COA!D34</f>
        <v>Advance on Purchase</v>
      </c>
      <c r="D34" s="61">
        <v>0</v>
      </c>
      <c r="E34" s="339">
        <v>0</v>
      </c>
      <c r="F34" s="61">
        <v>0</v>
      </c>
      <c r="G34" s="352"/>
      <c r="H34" s="338" t="str">
        <f>COA!D61</f>
        <v>EQUITY</v>
      </c>
      <c r="I34" s="61"/>
      <c r="J34" s="354"/>
      <c r="K34" s="355"/>
      <c r="L34" s="331"/>
    </row>
    <row r="35" spans="2:12" x14ac:dyDescent="0.3">
      <c r="B35" s="327"/>
      <c r="C35" s="348"/>
      <c r="D35" s="64"/>
      <c r="E35" s="64"/>
      <c r="F35" s="64"/>
      <c r="G35" s="347"/>
      <c r="H35" s="345" t="str">
        <f>COA!D62</f>
        <v>Capital Stock</v>
      </c>
      <c r="I35" s="61">
        <v>0</v>
      </c>
      <c r="J35" s="339">
        <v>0</v>
      </c>
      <c r="K35" s="61">
        <v>0</v>
      </c>
      <c r="L35" s="331"/>
    </row>
    <row r="36" spans="2:12" x14ac:dyDescent="0.3">
      <c r="B36" s="327"/>
      <c r="C36" s="343" t="s">
        <v>69</v>
      </c>
      <c r="D36" s="341">
        <v>0</v>
      </c>
      <c r="E36" s="341">
        <v>0</v>
      </c>
      <c r="F36" s="341">
        <v>0</v>
      </c>
      <c r="G36" s="347"/>
      <c r="H36" s="345" t="str">
        <f>COA!D63</f>
        <v>Retained Earning</v>
      </c>
      <c r="I36" s="61">
        <v>0</v>
      </c>
      <c r="J36" s="339">
        <v>0</v>
      </c>
      <c r="K36" s="61">
        <v>0</v>
      </c>
      <c r="L36" s="331"/>
    </row>
    <row r="37" spans="2:12" x14ac:dyDescent="0.3">
      <c r="B37" s="327"/>
      <c r="C37" s="348" t="str">
        <f>COA!D37</f>
        <v>Investment PT.A</v>
      </c>
      <c r="D37" s="61">
        <v>0</v>
      </c>
      <c r="E37" s="339">
        <v>0</v>
      </c>
      <c r="F37" s="61">
        <v>0</v>
      </c>
      <c r="G37" s="347"/>
      <c r="H37" s="345" t="str">
        <f>COA!D64</f>
        <v>Dividend</v>
      </c>
      <c r="I37" s="61">
        <v>0</v>
      </c>
      <c r="J37" s="339">
        <v>0</v>
      </c>
      <c r="K37" s="61">
        <v>0</v>
      </c>
      <c r="L37" s="331"/>
    </row>
    <row r="38" spans="2:12" x14ac:dyDescent="0.3">
      <c r="B38" s="327"/>
      <c r="C38" s="348"/>
      <c r="D38" s="61"/>
      <c r="E38" s="339"/>
      <c r="F38" s="61"/>
      <c r="G38" s="347"/>
      <c r="L38" s="331"/>
    </row>
    <row r="39" spans="2:12" x14ac:dyDescent="0.3">
      <c r="B39" s="327"/>
      <c r="C39" s="348"/>
      <c r="D39" s="61"/>
      <c r="E39" s="339"/>
      <c r="F39" s="61"/>
      <c r="G39" s="347"/>
      <c r="L39" s="331"/>
    </row>
    <row r="40" spans="2:12" x14ac:dyDescent="0.3">
      <c r="B40" s="327"/>
      <c r="C40" s="348"/>
      <c r="D40" s="61"/>
      <c r="E40" s="339"/>
      <c r="F40" s="61"/>
      <c r="G40" s="347"/>
      <c r="L40" s="331"/>
    </row>
    <row r="41" spans="2:12" x14ac:dyDescent="0.3">
      <c r="B41" s="327"/>
      <c r="C41" s="348"/>
      <c r="D41" s="64"/>
      <c r="E41" s="64"/>
      <c r="F41" s="64"/>
      <c r="G41" s="347"/>
      <c r="H41" s="350" t="s">
        <v>83</v>
      </c>
      <c r="I41" s="356">
        <v>0</v>
      </c>
      <c r="J41" s="356">
        <v>0</v>
      </c>
      <c r="K41" s="356">
        <v>0</v>
      </c>
      <c r="L41" s="331"/>
    </row>
    <row r="42" spans="2:12" x14ac:dyDescent="0.3">
      <c r="B42" s="327"/>
      <c r="C42" s="343" t="str">
        <f>COA!D43</f>
        <v>Fixed Assets</v>
      </c>
      <c r="D42" s="341">
        <v>0</v>
      </c>
      <c r="E42" s="341">
        <v>0</v>
      </c>
      <c r="F42" s="341">
        <v>0</v>
      </c>
      <c r="G42" s="347"/>
      <c r="I42" s="61"/>
      <c r="J42" s="339"/>
      <c r="K42" s="355"/>
      <c r="L42" s="331"/>
    </row>
    <row r="43" spans="2:12" x14ac:dyDescent="0.3">
      <c r="B43" s="327"/>
      <c r="C43" s="348" t="str">
        <f>COA!D44</f>
        <v>Fixed Asset</v>
      </c>
      <c r="D43" s="61">
        <v>0</v>
      </c>
      <c r="E43" s="339">
        <v>0</v>
      </c>
      <c r="F43" s="61">
        <v>0</v>
      </c>
      <c r="G43" s="347"/>
      <c r="I43" s="61"/>
      <c r="J43" s="339"/>
      <c r="K43" s="355"/>
      <c r="L43" s="331"/>
    </row>
    <row r="44" spans="2:12" x14ac:dyDescent="0.3">
      <c r="B44" s="327"/>
      <c r="C44" s="348" t="str">
        <f>COA!D45</f>
        <v>Accumulated Depreciation</v>
      </c>
      <c r="D44" s="61">
        <v>0</v>
      </c>
      <c r="E44" s="339">
        <v>0</v>
      </c>
      <c r="F44" s="61">
        <v>0</v>
      </c>
      <c r="G44" s="347"/>
      <c r="L44" s="331"/>
    </row>
    <row r="45" spans="2:12" x14ac:dyDescent="0.3">
      <c r="B45" s="327"/>
      <c r="C45" s="343"/>
      <c r="D45" s="61"/>
      <c r="E45" s="339"/>
      <c r="F45" s="61"/>
      <c r="G45" s="347"/>
      <c r="L45" s="331"/>
    </row>
    <row r="46" spans="2:12" x14ac:dyDescent="0.3">
      <c r="B46" s="327"/>
      <c r="C46" s="343" t="str">
        <f>COA!D47</f>
        <v>Other Assets</v>
      </c>
      <c r="D46" s="341">
        <v>0</v>
      </c>
      <c r="E46" s="341">
        <v>0</v>
      </c>
      <c r="F46" s="341">
        <v>0</v>
      </c>
      <c r="G46" s="347"/>
      <c r="L46" s="331"/>
    </row>
    <row r="47" spans="2:12" x14ac:dyDescent="0.3">
      <c r="B47" s="327"/>
      <c r="C47" s="348" t="str">
        <f>COA!D48</f>
        <v>Prepaid Rent</v>
      </c>
      <c r="D47" s="61">
        <v>0</v>
      </c>
      <c r="E47" s="339">
        <v>0</v>
      </c>
      <c r="F47" s="61">
        <v>0</v>
      </c>
      <c r="G47" s="347"/>
      <c r="L47" s="331"/>
    </row>
    <row r="48" spans="2:12" x14ac:dyDescent="0.3">
      <c r="B48" s="327"/>
      <c r="C48" s="348" t="str">
        <f>COA!D49</f>
        <v>Prepaid Tax</v>
      </c>
      <c r="D48" s="61">
        <v>0</v>
      </c>
      <c r="E48" s="339">
        <v>0</v>
      </c>
      <c r="F48" s="61">
        <v>0</v>
      </c>
      <c r="G48" s="347"/>
      <c r="L48" s="331"/>
    </row>
    <row r="49" spans="2:12" x14ac:dyDescent="0.3">
      <c r="B49" s="327"/>
      <c r="C49" s="348" t="str">
        <f>COA!D50</f>
        <v>Prepaid Insurance</v>
      </c>
      <c r="D49" s="61">
        <v>0</v>
      </c>
      <c r="E49" s="339">
        <v>0</v>
      </c>
      <c r="F49" s="61">
        <v>0</v>
      </c>
      <c r="G49" s="347"/>
      <c r="L49" s="331"/>
    </row>
    <row r="50" spans="2:12" ht="15.75" thickBot="1" x14ac:dyDescent="0.35">
      <c r="B50" s="327"/>
      <c r="C50" s="348"/>
      <c r="D50" s="64"/>
      <c r="E50" s="64"/>
      <c r="F50" s="64"/>
      <c r="G50" s="347"/>
      <c r="H50" s="344"/>
      <c r="I50" s="63"/>
      <c r="J50" s="339"/>
      <c r="K50" s="355"/>
      <c r="L50" s="331"/>
    </row>
    <row r="51" spans="2:12" ht="15.75" thickBot="1" x14ac:dyDescent="0.35">
      <c r="B51" s="327"/>
      <c r="C51" s="350" t="s">
        <v>82</v>
      </c>
      <c r="D51" s="357">
        <f>D13+D15+D26+D29+D33+D36+D42+D46</f>
        <v>0</v>
      </c>
      <c r="E51" s="357">
        <f>E13+E15+E26+E29+E33+E36+E42+E46</f>
        <v>0</v>
      </c>
      <c r="F51" s="357">
        <f>F13+F15+F26+F29+F33+F36+F42+F46</f>
        <v>0</v>
      </c>
      <c r="G51" s="347"/>
      <c r="H51" s="350" t="s">
        <v>84</v>
      </c>
      <c r="I51" s="358">
        <f>I28+I41</f>
        <v>0</v>
      </c>
      <c r="J51" s="358">
        <f>J28+J41</f>
        <v>0</v>
      </c>
      <c r="K51" s="358">
        <f>K28+K41</f>
        <v>0</v>
      </c>
      <c r="L51" s="331"/>
    </row>
    <row r="52" spans="2:12" x14ac:dyDescent="0.3">
      <c r="B52" s="327"/>
      <c r="G52" s="347"/>
      <c r="H52" s="359"/>
      <c r="I52" s="360"/>
      <c r="J52" s="360"/>
      <c r="K52" s="360"/>
      <c r="L52" s="331"/>
    </row>
    <row r="53" spans="2:12" x14ac:dyDescent="0.3">
      <c r="B53" s="327"/>
      <c r="F53" s="361"/>
      <c r="G53" s="344"/>
      <c r="H53" s="347"/>
      <c r="I53" s="64"/>
      <c r="J53" s="362"/>
      <c r="K53" s="64"/>
      <c r="L53" s="331"/>
    </row>
    <row r="54" spans="2:12" x14ac:dyDescent="0.3">
      <c r="B54" s="327"/>
      <c r="D54" s="361"/>
      <c r="G54" s="344"/>
      <c r="H54" s="62"/>
      <c r="I54" s="64"/>
      <c r="J54" s="362"/>
      <c r="K54" s="64"/>
      <c r="L54" s="331"/>
    </row>
    <row r="55" spans="2:12" x14ac:dyDescent="0.3">
      <c r="B55" s="327"/>
      <c r="F55" s="62"/>
      <c r="G55" s="344"/>
      <c r="H55" s="363"/>
      <c r="I55" s="364"/>
      <c r="J55" s="364"/>
      <c r="K55" s="364"/>
      <c r="L55" s="365"/>
    </row>
    <row r="56" spans="2:12" ht="15.75" thickBot="1" x14ac:dyDescent="0.35">
      <c r="B56" s="366"/>
      <c r="C56" s="367"/>
      <c r="D56" s="367"/>
      <c r="E56" s="367"/>
      <c r="F56" s="368"/>
      <c r="G56" s="369"/>
      <c r="H56" s="407" t="s">
        <v>11</v>
      </c>
      <c r="I56" s="370">
        <f>D51-I51</f>
        <v>0</v>
      </c>
      <c r="J56" s="371">
        <f>E51-J51</f>
        <v>0</v>
      </c>
      <c r="K56" s="370">
        <f>F51-K51</f>
        <v>0</v>
      </c>
      <c r="L56" s="372"/>
    </row>
    <row r="57" spans="2:12" ht="15.75" thickTop="1" x14ac:dyDescent="0.3">
      <c r="E57" s="361"/>
      <c r="F57" s="62"/>
      <c r="I57" s="373"/>
      <c r="J57" s="374"/>
    </row>
    <row r="58" spans="2:12" x14ac:dyDescent="0.3">
      <c r="C58" s="314"/>
      <c r="D58" s="314"/>
      <c r="E58" s="361"/>
      <c r="F58" s="65"/>
      <c r="J58" s="374"/>
    </row>
    <row r="59" spans="2:12" x14ac:dyDescent="0.3">
      <c r="C59" s="375"/>
      <c r="D59" s="375"/>
      <c r="E59" s="376"/>
      <c r="F59" s="65"/>
      <c r="H59" s="375"/>
      <c r="I59" s="377"/>
      <c r="J59" s="374"/>
    </row>
    <row r="60" spans="2:12" x14ac:dyDescent="0.3">
      <c r="F60" s="65"/>
      <c r="G60" s="344"/>
      <c r="I60" s="378"/>
    </row>
    <row r="61" spans="2:12" x14ac:dyDescent="0.3">
      <c r="E61" s="314"/>
      <c r="G61" s="347"/>
    </row>
    <row r="62" spans="2:12" x14ac:dyDescent="0.3">
      <c r="E62" s="314"/>
      <c r="F62" s="379"/>
      <c r="G62" s="347"/>
    </row>
    <row r="63" spans="2:12" x14ac:dyDescent="0.3">
      <c r="D63" s="361"/>
      <c r="E63" s="314"/>
      <c r="G63" s="347"/>
    </row>
    <row r="64" spans="2:12" x14ac:dyDescent="0.3">
      <c r="G64" s="347"/>
    </row>
    <row r="65" spans="7:7" x14ac:dyDescent="0.3">
      <c r="G65" s="347"/>
    </row>
    <row r="68" spans="7:7" x14ac:dyDescent="0.3">
      <c r="G68" s="326"/>
    </row>
  </sheetData>
  <sheetProtection selectLockedCells="1" selectUnlockedCells="1"/>
  <mergeCells count="4">
    <mergeCell ref="C4:K4"/>
    <mergeCell ref="C6:K6"/>
    <mergeCell ref="C7:K7"/>
    <mergeCell ref="C5:K5"/>
  </mergeCells>
  <phoneticPr fontId="0" type="noConversion"/>
  <pageMargins left="0.47" right="0.22" top="0.18" bottom="0.18" header="0.17" footer="0.16"/>
  <pageSetup paperSize="9" scale="67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75"/>
  <sheetViews>
    <sheetView showGridLines="0" view="pageBreakPreview" zoomScale="59" zoomScaleSheetLayoutView="80" workbookViewId="0">
      <selection activeCell="D24" sqref="D24"/>
    </sheetView>
  </sheetViews>
  <sheetFormatPr defaultRowHeight="15" x14ac:dyDescent="0.3"/>
  <cols>
    <col min="1" max="1" width="3" style="315" customWidth="1"/>
    <col min="2" max="2" width="1.33203125" style="315" customWidth="1"/>
    <col min="3" max="3" width="50" style="315" customWidth="1"/>
    <col min="4" max="4" width="20.1640625" style="315" customWidth="1"/>
    <col min="5" max="5" width="5.83203125" style="315" customWidth="1"/>
    <col min="6" max="6" width="20.5" style="315" customWidth="1"/>
    <col min="7" max="7" width="1.1640625" style="315" customWidth="1"/>
    <col min="8" max="8" width="3" style="315" customWidth="1"/>
    <col min="9" max="9" width="16.83203125" style="65" customWidth="1"/>
    <col min="10" max="12" width="9.33203125" style="62"/>
    <col min="13" max="16384" width="9.33203125" style="315"/>
  </cols>
  <sheetData>
    <row r="1" spans="2:12" s="57" customFormat="1" x14ac:dyDescent="0.3">
      <c r="I1" s="58"/>
      <c r="J1" s="59"/>
      <c r="K1" s="59"/>
      <c r="L1" s="59"/>
    </row>
    <row r="2" spans="2:12" s="57" customFormat="1" ht="15.75" thickBot="1" x14ac:dyDescent="0.35">
      <c r="I2" s="58"/>
      <c r="J2" s="59"/>
      <c r="K2" s="59"/>
      <c r="L2" s="59"/>
    </row>
    <row r="3" spans="2:12" ht="6.75" customHeight="1" thickTop="1" thickBot="1" x14ac:dyDescent="0.35">
      <c r="B3" s="316"/>
      <c r="C3" s="317"/>
      <c r="D3" s="317"/>
      <c r="E3" s="317"/>
      <c r="F3" s="380"/>
      <c r="G3" s="320"/>
    </row>
    <row r="4" spans="2:12" s="326" customFormat="1" ht="15.75" thickTop="1" x14ac:dyDescent="0.3">
      <c r="B4" s="324"/>
      <c r="C4" s="488"/>
      <c r="D4" s="489"/>
      <c r="E4" s="489"/>
      <c r="F4" s="490"/>
      <c r="G4" s="325"/>
      <c r="I4" s="381"/>
      <c r="J4" s="373"/>
      <c r="K4" s="373"/>
      <c r="L4" s="373"/>
    </row>
    <row r="5" spans="2:12" s="326" customFormat="1" x14ac:dyDescent="0.3">
      <c r="B5" s="324"/>
      <c r="C5" s="497" t="str">
        <f>BS!C5</f>
        <v>PT ABC</v>
      </c>
      <c r="D5" s="498"/>
      <c r="E5" s="498"/>
      <c r="F5" s="499"/>
      <c r="G5" s="325"/>
      <c r="I5" s="381"/>
      <c r="J5" s="373"/>
      <c r="K5" s="373"/>
      <c r="L5" s="373"/>
    </row>
    <row r="6" spans="2:12" s="326" customFormat="1" x14ac:dyDescent="0.15">
      <c r="B6" s="324"/>
      <c r="C6" s="491" t="s">
        <v>107</v>
      </c>
      <c r="D6" s="492"/>
      <c r="E6" s="492"/>
      <c r="F6" s="493"/>
      <c r="G6" s="325"/>
      <c r="I6" s="381"/>
      <c r="J6" s="373"/>
      <c r="K6" s="373"/>
      <c r="L6" s="373"/>
    </row>
    <row r="7" spans="2:12" s="326" customFormat="1" ht="15.75" thickBot="1" x14ac:dyDescent="0.2">
      <c r="B7" s="324"/>
      <c r="C7" s="500" t="s">
        <v>168</v>
      </c>
      <c r="D7" s="501"/>
      <c r="E7" s="501"/>
      <c r="F7" s="502"/>
      <c r="G7" s="325"/>
      <c r="I7" s="381"/>
      <c r="J7" s="373"/>
      <c r="K7" s="373"/>
      <c r="L7" s="373"/>
    </row>
    <row r="8" spans="2:12" ht="6.75" customHeight="1" thickTop="1" x14ac:dyDescent="0.3">
      <c r="B8" s="327"/>
      <c r="C8" s="60"/>
      <c r="D8" s="60"/>
      <c r="E8" s="60"/>
      <c r="F8" s="382"/>
      <c r="G8" s="331"/>
    </row>
    <row r="9" spans="2:12" ht="15.75" thickBot="1" x14ac:dyDescent="0.35">
      <c r="B9" s="383"/>
      <c r="C9" s="312" t="s">
        <v>27</v>
      </c>
      <c r="D9" s="313" t="s">
        <v>95</v>
      </c>
      <c r="E9" s="313"/>
      <c r="F9" s="313" t="s">
        <v>28</v>
      </c>
      <c r="G9" s="384"/>
    </row>
    <row r="10" spans="2:12" ht="3" customHeight="1" thickTop="1" x14ac:dyDescent="0.3">
      <c r="B10" s="327"/>
      <c r="C10" s="60"/>
      <c r="D10" s="60"/>
      <c r="E10" s="60"/>
      <c r="F10" s="382"/>
      <c r="G10" s="331"/>
    </row>
    <row r="11" spans="2:12" x14ac:dyDescent="0.3">
      <c r="B11" s="327"/>
      <c r="C11" s="338" t="str">
        <f>COA!D66</f>
        <v>Revenue</v>
      </c>
      <c r="D11" s="341"/>
      <c r="E11" s="341"/>
      <c r="F11" s="341"/>
      <c r="G11" s="331"/>
    </row>
    <row r="12" spans="2:12" x14ac:dyDescent="0.3">
      <c r="B12" s="327"/>
      <c r="C12" s="345" t="str">
        <f>COA!D67</f>
        <v>Service Revenue</v>
      </c>
      <c r="D12" s="61">
        <v>0</v>
      </c>
      <c r="E12" s="61"/>
      <c r="F12" s="339">
        <v>0</v>
      </c>
      <c r="G12" s="331"/>
    </row>
    <row r="13" spans="2:12" x14ac:dyDescent="0.3">
      <c r="B13" s="327"/>
      <c r="C13" s="345"/>
      <c r="D13" s="61"/>
      <c r="E13" s="61"/>
      <c r="F13" s="339"/>
      <c r="G13" s="331"/>
      <c r="I13" s="385"/>
    </row>
    <row r="14" spans="2:12" x14ac:dyDescent="0.3">
      <c r="B14" s="327"/>
      <c r="C14" s="345"/>
      <c r="D14" s="61"/>
      <c r="E14" s="61"/>
      <c r="F14" s="339"/>
      <c r="G14" s="331"/>
      <c r="I14" s="385"/>
    </row>
    <row r="15" spans="2:12" ht="3.75" customHeight="1" x14ac:dyDescent="0.3">
      <c r="B15" s="327"/>
      <c r="C15" s="345"/>
      <c r="D15" s="61"/>
      <c r="E15" s="61"/>
      <c r="F15" s="339"/>
      <c r="G15" s="331"/>
    </row>
    <row r="16" spans="2:12" x14ac:dyDescent="0.3">
      <c r="B16" s="327"/>
      <c r="C16" s="340" t="s">
        <v>59</v>
      </c>
      <c r="D16" s="386">
        <f>SUM(D12:D14)</f>
        <v>0</v>
      </c>
      <c r="E16" s="341"/>
      <c r="F16" s="386">
        <f>SUM(F12:F14)</f>
        <v>0</v>
      </c>
      <c r="G16" s="331"/>
    </row>
    <row r="17" spans="2:9" x14ac:dyDescent="0.3">
      <c r="B17" s="327"/>
      <c r="C17" s="338" t="s">
        <v>60</v>
      </c>
      <c r="D17" s="341"/>
      <c r="E17" s="341"/>
      <c r="F17" s="341"/>
      <c r="G17" s="331"/>
      <c r="I17" s="341"/>
    </row>
    <row r="18" spans="2:9" x14ac:dyDescent="0.3">
      <c r="B18" s="327"/>
      <c r="C18" s="387" t="str">
        <f>COA!D72</f>
        <v>Salaries Expenses</v>
      </c>
      <c r="D18" s="61">
        <v>0</v>
      </c>
      <c r="F18" s="339">
        <v>0</v>
      </c>
      <c r="G18" s="331"/>
    </row>
    <row r="19" spans="2:9" x14ac:dyDescent="0.3">
      <c r="B19" s="327"/>
      <c r="C19" s="387" t="str">
        <f>COA!D73</f>
        <v>Meals Expenses</v>
      </c>
      <c r="D19" s="61">
        <v>0</v>
      </c>
      <c r="F19" s="339">
        <v>0</v>
      </c>
      <c r="G19" s="331"/>
    </row>
    <row r="20" spans="2:9" x14ac:dyDescent="0.3">
      <c r="B20" s="327"/>
      <c r="C20" s="387" t="str">
        <f>COA!D74</f>
        <v>Transportation Expenses</v>
      </c>
      <c r="D20" s="61">
        <v>0</v>
      </c>
      <c r="E20" s="61"/>
      <c r="F20" s="339">
        <v>0</v>
      </c>
      <c r="G20" s="331"/>
    </row>
    <row r="21" spans="2:9" x14ac:dyDescent="0.3">
      <c r="B21" s="327"/>
      <c r="C21" s="387" t="str">
        <f>COA!D75</f>
        <v>Donation</v>
      </c>
      <c r="D21" s="61">
        <v>0</v>
      </c>
      <c r="E21" s="61"/>
      <c r="F21" s="339">
        <v>0</v>
      </c>
      <c r="G21" s="331"/>
    </row>
    <row r="22" spans="2:9" x14ac:dyDescent="0.3">
      <c r="B22" s="327"/>
      <c r="C22" s="387" t="str">
        <f>COA!D76</f>
        <v>Electricity, Water &amp; Telephone Expenses</v>
      </c>
      <c r="D22" s="61">
        <v>0</v>
      </c>
      <c r="E22" s="61"/>
      <c r="F22" s="339">
        <v>0</v>
      </c>
      <c r="G22" s="331"/>
    </row>
    <row r="23" spans="2:9" x14ac:dyDescent="0.3">
      <c r="B23" s="327"/>
      <c r="C23" s="387" t="str">
        <f>COA!D77</f>
        <v>Supplies Expenses</v>
      </c>
      <c r="D23" s="61">
        <v>0</v>
      </c>
      <c r="E23" s="61"/>
      <c r="F23" s="339">
        <v>0</v>
      </c>
      <c r="G23" s="331"/>
    </row>
    <row r="24" spans="2:9" x14ac:dyDescent="0.3">
      <c r="B24" s="327"/>
      <c r="C24" s="387" t="str">
        <f>COA!D78</f>
        <v>Photocopy / ATK Expenses</v>
      </c>
      <c r="D24" s="61">
        <v>0</v>
      </c>
      <c r="E24" s="61"/>
      <c r="F24" s="339">
        <v>0</v>
      </c>
      <c r="G24" s="331"/>
    </row>
    <row r="25" spans="2:9" x14ac:dyDescent="0.3">
      <c r="B25" s="327"/>
      <c r="C25" s="387" t="str">
        <f>COA!D79</f>
        <v>Depreciation Expenses</v>
      </c>
      <c r="D25" s="61">
        <v>0</v>
      </c>
      <c r="E25" s="61"/>
      <c r="F25" s="339">
        <v>0</v>
      </c>
      <c r="G25" s="331"/>
    </row>
    <row r="26" spans="2:9" x14ac:dyDescent="0.3">
      <c r="B26" s="327"/>
      <c r="C26" s="387" t="str">
        <f>COA!D80</f>
        <v>Maintenance Expenses</v>
      </c>
      <c r="D26" s="61">
        <v>0</v>
      </c>
      <c r="E26" s="61"/>
      <c r="F26" s="339">
        <v>0</v>
      </c>
      <c r="G26" s="331"/>
    </row>
    <row r="27" spans="2:9" x14ac:dyDescent="0.3">
      <c r="B27" s="327"/>
      <c r="C27" s="387" t="str">
        <f>COA!D81</f>
        <v>Sport / Entertainment Expenses</v>
      </c>
      <c r="D27" s="61">
        <v>0</v>
      </c>
      <c r="E27" s="61"/>
      <c r="F27" s="339">
        <v>0</v>
      </c>
      <c r="G27" s="331"/>
    </row>
    <row r="28" spans="2:9" x14ac:dyDescent="0.3">
      <c r="B28" s="327"/>
      <c r="C28" s="387" t="str">
        <f>COA!D82</f>
        <v>Medical Expenses</v>
      </c>
      <c r="D28" s="61">
        <v>0</v>
      </c>
      <c r="E28" s="61"/>
      <c r="F28" s="339">
        <v>0</v>
      </c>
      <c r="G28" s="331"/>
    </row>
    <row r="29" spans="2:9" x14ac:dyDescent="0.3">
      <c r="B29" s="327"/>
      <c r="C29" s="387"/>
      <c r="D29" s="61"/>
      <c r="E29" s="61"/>
      <c r="F29" s="339"/>
      <c r="G29" s="331"/>
    </row>
    <row r="30" spans="2:9" x14ac:dyDescent="0.3">
      <c r="B30" s="327"/>
      <c r="C30" s="387"/>
      <c r="D30" s="61"/>
      <c r="E30" s="61"/>
      <c r="F30" s="339"/>
      <c r="G30" s="331"/>
    </row>
    <row r="31" spans="2:9" x14ac:dyDescent="0.3">
      <c r="B31" s="327"/>
      <c r="C31" s="387"/>
      <c r="D31" s="61"/>
      <c r="E31" s="61"/>
      <c r="F31" s="339"/>
      <c r="G31" s="331"/>
    </row>
    <row r="32" spans="2:9" x14ac:dyDescent="0.3">
      <c r="B32" s="327"/>
      <c r="C32" s="387"/>
      <c r="D32" s="61"/>
      <c r="E32" s="61"/>
      <c r="F32" s="339"/>
      <c r="G32" s="331"/>
    </row>
    <row r="33" spans="2:7" x14ac:dyDescent="0.3">
      <c r="B33" s="327"/>
      <c r="C33" s="340" t="s">
        <v>108</v>
      </c>
      <c r="D33" s="386">
        <f>SUM(D17:D32)</f>
        <v>0</v>
      </c>
      <c r="E33" s="341"/>
      <c r="F33" s="386">
        <f>SUM(F17:F32)</f>
        <v>0</v>
      </c>
      <c r="G33" s="331"/>
    </row>
    <row r="34" spans="2:7" ht="15.75" thickBot="1" x14ac:dyDescent="0.35">
      <c r="B34" s="327"/>
      <c r="C34" s="388" t="s">
        <v>62</v>
      </c>
      <c r="D34" s="389">
        <f>D16-D33</f>
        <v>0</v>
      </c>
      <c r="E34" s="355"/>
      <c r="F34" s="389">
        <f>F16-F33</f>
        <v>0</v>
      </c>
      <c r="G34" s="390"/>
    </row>
    <row r="35" spans="2:7" ht="15.75" thickTop="1" x14ac:dyDescent="0.3">
      <c r="B35" s="327"/>
      <c r="C35" s="338" t="str">
        <f>COA!D89</f>
        <v>Other Incomes (Expenses)</v>
      </c>
      <c r="D35" s="391"/>
      <c r="E35" s="391"/>
      <c r="F35" s="391"/>
      <c r="G35" s="331"/>
    </row>
    <row r="36" spans="2:7" x14ac:dyDescent="0.3">
      <c r="B36" s="327"/>
      <c r="C36" s="345" t="str">
        <f>COA!D90</f>
        <v>Interest Income</v>
      </c>
      <c r="D36" s="61">
        <v>0</v>
      </c>
      <c r="E36" s="61"/>
      <c r="F36" s="339">
        <v>0</v>
      </c>
      <c r="G36" s="331"/>
    </row>
    <row r="37" spans="2:7" x14ac:dyDescent="0.3">
      <c r="B37" s="327"/>
      <c r="C37" s="345" t="str">
        <f>COA!D91</f>
        <v>Interest Expenses</v>
      </c>
      <c r="D37" s="61">
        <v>0</v>
      </c>
      <c r="E37" s="61"/>
      <c r="F37" s="339">
        <v>0</v>
      </c>
      <c r="G37" s="331"/>
    </row>
    <row r="38" spans="2:7" x14ac:dyDescent="0.3">
      <c r="B38" s="327"/>
      <c r="C38" s="345" t="str">
        <f>COA!D92</f>
        <v>Bank Administration Expenses</v>
      </c>
      <c r="D38" s="61">
        <v>0</v>
      </c>
      <c r="E38" s="61"/>
      <c r="F38" s="339">
        <v>0</v>
      </c>
      <c r="G38" s="331"/>
    </row>
    <row r="39" spans="2:7" x14ac:dyDescent="0.3">
      <c r="B39" s="327"/>
      <c r="C39" s="345" t="str">
        <f>COA!D93</f>
        <v>Gain/Loss on sale of stock investment</v>
      </c>
      <c r="D39" s="61">
        <v>0</v>
      </c>
      <c r="E39" s="61"/>
      <c r="F39" s="339">
        <v>0</v>
      </c>
      <c r="G39" s="331"/>
    </row>
    <row r="40" spans="2:7" x14ac:dyDescent="0.3">
      <c r="B40" s="327"/>
      <c r="C40" s="345" t="str">
        <f>COA!D94</f>
        <v>Gain/Loss on Foreign Exchanges</v>
      </c>
      <c r="D40" s="61">
        <v>0</v>
      </c>
      <c r="E40" s="61"/>
      <c r="F40" s="339">
        <v>0</v>
      </c>
      <c r="G40" s="331"/>
    </row>
    <row r="41" spans="2:7" x14ac:dyDescent="0.3">
      <c r="B41" s="327"/>
      <c r="C41" s="345" t="str">
        <f>COA!D95</f>
        <v>Others Income/Expenses</v>
      </c>
      <c r="D41" s="61">
        <v>0</v>
      </c>
      <c r="E41" s="61"/>
      <c r="F41" s="339">
        <v>0</v>
      </c>
      <c r="G41" s="331"/>
    </row>
    <row r="42" spans="2:7" ht="15.75" thickBot="1" x14ac:dyDescent="0.35">
      <c r="B42" s="327"/>
      <c r="C42" s="392" t="s">
        <v>85</v>
      </c>
      <c r="D42" s="395">
        <f>SUM(D36:D41)</f>
        <v>0</v>
      </c>
      <c r="E42" s="61"/>
      <c r="F42" s="395">
        <f>SUM(F36:F41)</f>
        <v>0</v>
      </c>
      <c r="G42" s="331"/>
    </row>
    <row r="43" spans="2:7" ht="15.75" thickBot="1" x14ac:dyDescent="0.35">
      <c r="B43" s="327"/>
      <c r="C43" s="388" t="s">
        <v>86</v>
      </c>
      <c r="D43" s="393">
        <f>D34+D42</f>
        <v>0</v>
      </c>
      <c r="F43" s="393">
        <f>F34+F42</f>
        <v>0</v>
      </c>
      <c r="G43" s="331"/>
    </row>
    <row r="44" spans="2:7" ht="15.75" thickBot="1" x14ac:dyDescent="0.35">
      <c r="B44" s="366"/>
      <c r="C44" s="367"/>
      <c r="D44" s="367"/>
      <c r="E44" s="367"/>
      <c r="F44" s="367"/>
      <c r="G44" s="394"/>
    </row>
    <row r="45" spans="2:7" ht="15.75" thickTop="1" x14ac:dyDescent="0.3"/>
    <row r="46" spans="2:7" x14ac:dyDescent="0.3">
      <c r="D46" s="361"/>
      <c r="E46" s="361"/>
      <c r="F46" s="361"/>
    </row>
    <row r="75" spans="9:9" x14ac:dyDescent="0.3">
      <c r="I75" s="65" t="s">
        <v>35</v>
      </c>
    </row>
  </sheetData>
  <mergeCells count="4">
    <mergeCell ref="C4:F4"/>
    <mergeCell ref="C6:F6"/>
    <mergeCell ref="C7:F7"/>
    <mergeCell ref="C5:F5"/>
  </mergeCells>
  <phoneticPr fontId="0" type="noConversion"/>
  <pageMargins left="0.64" right="0.23622047244094499" top="0.67" bottom="0.72" header="0.4" footer="0.511811023622047"/>
  <pageSetup paperSize="9" orientation="portrait" horizontalDpi="4294967293" r:id="rId1"/>
  <headerFooter alignWithMargins="0"/>
  <ignoredErrors>
    <ignoredError sqref="C42:C43 C18:C26 C33:C38 C28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view="pageBreakPreview" zoomScale="75" zoomScaleNormal="75" zoomScaleSheetLayoutView="75" workbookViewId="0">
      <selection activeCell="D13" sqref="D13"/>
    </sheetView>
  </sheetViews>
  <sheetFormatPr defaultRowHeight="16.5" x14ac:dyDescent="0.3"/>
  <cols>
    <col min="1" max="1" width="3" style="26" customWidth="1"/>
    <col min="2" max="2" width="1.33203125" style="26" customWidth="1"/>
    <col min="3" max="3" width="50" style="26" customWidth="1"/>
    <col min="4" max="4" width="18.83203125" style="26" bestFit="1" customWidth="1"/>
    <col min="5" max="5" width="1.1640625" style="26" customWidth="1"/>
    <col min="6" max="6" width="3" style="26" customWidth="1"/>
    <col min="7" max="7" width="16.33203125" style="26" bestFit="1" customWidth="1"/>
    <col min="8" max="8" width="17.5" style="26" bestFit="1" customWidth="1"/>
    <col min="9" max="16384" width="9.33203125" style="26"/>
  </cols>
  <sheetData>
    <row r="2" spans="2:7" ht="17.25" thickBot="1" x14ac:dyDescent="0.35"/>
    <row r="3" spans="2:7" s="31" customFormat="1" ht="6.75" customHeight="1" thickTop="1" thickBot="1" x14ac:dyDescent="0.35">
      <c r="B3" s="27"/>
      <c r="C3" s="28"/>
      <c r="D3" s="29"/>
      <c r="E3" s="30"/>
      <c r="G3" s="31" t="s">
        <v>35</v>
      </c>
    </row>
    <row r="4" spans="2:7" s="34" customFormat="1" ht="17.25" thickTop="1" x14ac:dyDescent="0.3">
      <c r="B4" s="32"/>
      <c r="C4" s="503"/>
      <c r="D4" s="504"/>
      <c r="E4" s="33"/>
    </row>
    <row r="5" spans="2:7" s="34" customFormat="1" x14ac:dyDescent="0.3">
      <c r="B5" s="32"/>
      <c r="C5" s="505" t="str">
        <f>BS!C5</f>
        <v>PT ABC</v>
      </c>
      <c r="D5" s="506"/>
      <c r="E5" s="33"/>
    </row>
    <row r="6" spans="2:7" s="34" customFormat="1" x14ac:dyDescent="0.15">
      <c r="B6" s="32"/>
      <c r="C6" s="507" t="s">
        <v>76</v>
      </c>
      <c r="D6" s="508"/>
      <c r="E6" s="33"/>
    </row>
    <row r="7" spans="2:7" s="34" customFormat="1" ht="20.100000000000001" customHeight="1" thickBot="1" x14ac:dyDescent="0.2">
      <c r="B7" s="32"/>
      <c r="C7" s="509" t="str">
        <f>BS!C7:K7</f>
        <v>as of 31 December 2017</v>
      </c>
      <c r="D7" s="510"/>
      <c r="E7" s="33"/>
    </row>
    <row r="8" spans="2:7" ht="17.25" thickTop="1" x14ac:dyDescent="0.3">
      <c r="B8" s="35"/>
      <c r="C8" s="27"/>
      <c r="D8" s="30"/>
      <c r="E8" s="36"/>
    </row>
    <row r="9" spans="2:7" x14ac:dyDescent="0.3">
      <c r="B9" s="35"/>
      <c r="C9" s="35"/>
      <c r="D9" s="36"/>
      <c r="E9" s="36"/>
    </row>
    <row r="10" spans="2:7" x14ac:dyDescent="0.3">
      <c r="B10" s="35"/>
      <c r="C10" s="35" t="s">
        <v>169</v>
      </c>
      <c r="D10" s="37">
        <f>BS!I41</f>
        <v>0</v>
      </c>
      <c r="E10" s="36"/>
    </row>
    <row r="11" spans="2:7" x14ac:dyDescent="0.3">
      <c r="B11" s="35"/>
      <c r="C11" s="35"/>
      <c r="D11" s="37"/>
      <c r="E11" s="36"/>
    </row>
    <row r="12" spans="2:7" x14ac:dyDescent="0.3">
      <c r="B12" s="35"/>
      <c r="C12" s="35" t="s">
        <v>101</v>
      </c>
      <c r="D12" s="37">
        <f>PL!F43</f>
        <v>0</v>
      </c>
      <c r="E12" s="36"/>
    </row>
    <row r="13" spans="2:7" x14ac:dyDescent="0.3">
      <c r="B13" s="35"/>
      <c r="C13" s="35" t="s">
        <v>77</v>
      </c>
      <c r="D13" s="37">
        <v>0</v>
      </c>
      <c r="E13" s="36"/>
    </row>
    <row r="14" spans="2:7" x14ac:dyDescent="0.3">
      <c r="B14" s="35"/>
      <c r="C14" s="35"/>
      <c r="D14" s="37"/>
      <c r="E14" s="36"/>
    </row>
    <row r="15" spans="2:7" x14ac:dyDescent="0.3">
      <c r="B15" s="35"/>
      <c r="C15" s="35" t="s">
        <v>170</v>
      </c>
      <c r="D15" s="37">
        <f>BS!J37</f>
        <v>0</v>
      </c>
      <c r="E15" s="36"/>
    </row>
    <row r="16" spans="2:7" x14ac:dyDescent="0.3">
      <c r="B16" s="35"/>
      <c r="C16" s="35"/>
      <c r="D16" s="37"/>
      <c r="E16" s="36"/>
    </row>
    <row r="17" spans="2:5" ht="17.25" thickBot="1" x14ac:dyDescent="0.35">
      <c r="B17" s="35"/>
      <c r="C17" s="35" t="s">
        <v>132</v>
      </c>
      <c r="D17" s="38">
        <f>D10+D12+D13+D15</f>
        <v>0</v>
      </c>
      <c r="E17" s="36"/>
    </row>
    <row r="18" spans="2:5" ht="18" thickTop="1" thickBot="1" x14ac:dyDescent="0.35">
      <c r="B18" s="39"/>
      <c r="C18" s="39"/>
      <c r="D18" s="40"/>
      <c r="E18" s="40"/>
    </row>
    <row r="19" spans="2:5" ht="17.25" thickTop="1" x14ac:dyDescent="0.3">
      <c r="D19" s="41" t="s">
        <v>36</v>
      </c>
    </row>
    <row r="20" spans="2:5" x14ac:dyDescent="0.3">
      <c r="D20" s="42">
        <f>D17-BS!K41</f>
        <v>0</v>
      </c>
    </row>
  </sheetData>
  <mergeCells count="4">
    <mergeCell ref="C4:D4"/>
    <mergeCell ref="C5:D5"/>
    <mergeCell ref="C6:D6"/>
    <mergeCell ref="C7:D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9"/>
  <sheetViews>
    <sheetView view="pageBreakPreview" topLeftCell="A10" zoomScale="80" zoomScaleNormal="75" zoomScaleSheetLayoutView="80" workbookViewId="0">
      <selection activeCell="C20" sqref="C20"/>
    </sheetView>
  </sheetViews>
  <sheetFormatPr defaultRowHeight="15" x14ac:dyDescent="0.3"/>
  <cols>
    <col min="1" max="1" width="9.33203125" style="8" customWidth="1"/>
    <col min="2" max="2" width="2.6640625" style="8" customWidth="1"/>
    <col min="3" max="3" width="64.6640625" style="8" customWidth="1"/>
    <col min="4" max="4" width="20.6640625" style="8" customWidth="1"/>
    <col min="5" max="5" width="2.6640625" style="8" customWidth="1"/>
    <col min="6" max="6" width="9.33203125" style="8"/>
    <col min="7" max="7" width="16.83203125" style="408" bestFit="1" customWidth="1"/>
    <col min="8" max="8" width="17.33203125" style="408" bestFit="1" customWidth="1"/>
    <col min="9" max="9" width="14" style="408" bestFit="1" customWidth="1"/>
    <col min="10" max="22" width="9.33203125" style="408"/>
    <col min="23" max="16384" width="9.33203125" style="8"/>
  </cols>
  <sheetData>
    <row r="2" spans="2:22" ht="15.75" thickBot="1" x14ac:dyDescent="0.35"/>
    <row r="3" spans="2:22" s="4" customFormat="1" ht="6.75" customHeight="1" thickTop="1" thickBot="1" x14ac:dyDescent="0.35">
      <c r="B3" s="1"/>
      <c r="C3" s="1"/>
      <c r="D3" s="2"/>
      <c r="E3" s="3"/>
      <c r="G3" s="409" t="s">
        <v>35</v>
      </c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2:22" s="7" customFormat="1" ht="15.75" thickTop="1" x14ac:dyDescent="0.3">
      <c r="B4" s="5"/>
      <c r="C4" s="488"/>
      <c r="D4" s="490"/>
      <c r="E4" s="6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</row>
    <row r="5" spans="2:22" s="7" customFormat="1" x14ac:dyDescent="0.3">
      <c r="B5" s="5"/>
      <c r="C5" s="497" t="str">
        <f>BS!C5</f>
        <v>PT ABC</v>
      </c>
      <c r="D5" s="499"/>
      <c r="E5" s="6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</row>
    <row r="6" spans="2:22" s="7" customFormat="1" x14ac:dyDescent="0.15">
      <c r="B6" s="5"/>
      <c r="C6" s="491" t="s">
        <v>78</v>
      </c>
      <c r="D6" s="493"/>
      <c r="E6" s="6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</row>
    <row r="7" spans="2:22" s="7" customFormat="1" ht="15.75" thickBot="1" x14ac:dyDescent="0.2">
      <c r="B7" s="5"/>
      <c r="C7" s="500" t="str">
        <f>Equity!C7:D7</f>
        <v>as of 31 December 2017</v>
      </c>
      <c r="D7" s="502"/>
      <c r="E7" s="6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</row>
    <row r="8" spans="2:22" ht="15.75" thickTop="1" x14ac:dyDescent="0.3">
      <c r="B8" s="9"/>
      <c r="C8" s="10"/>
      <c r="D8" s="11"/>
      <c r="E8" s="12"/>
    </row>
    <row r="9" spans="2:22" x14ac:dyDescent="0.3">
      <c r="B9" s="13"/>
      <c r="C9" s="14" t="s">
        <v>80</v>
      </c>
      <c r="D9" s="11"/>
      <c r="E9" s="12"/>
    </row>
    <row r="10" spans="2:22" x14ac:dyDescent="0.3">
      <c r="B10" s="14"/>
      <c r="C10" s="9"/>
      <c r="D10" s="11"/>
      <c r="E10" s="12"/>
    </row>
    <row r="11" spans="2:22" x14ac:dyDescent="0.3">
      <c r="B11" s="13"/>
      <c r="C11" s="14" t="str">
        <f>PL!C43</f>
        <v>NET INCOME (LOSS)</v>
      </c>
      <c r="D11" s="15">
        <f>PL!F43</f>
        <v>0</v>
      </c>
      <c r="E11" s="12"/>
    </row>
    <row r="12" spans="2:22" x14ac:dyDescent="0.3">
      <c r="B12" s="9"/>
      <c r="C12" s="9"/>
      <c r="D12" s="15"/>
      <c r="E12" s="12"/>
    </row>
    <row r="13" spans="2:22" x14ac:dyDescent="0.3">
      <c r="B13" s="9"/>
      <c r="C13" s="9" t="str">
        <f>PL!C25</f>
        <v>Depreciation Expenses</v>
      </c>
      <c r="D13" s="16">
        <f>PL!F25</f>
        <v>0</v>
      </c>
      <c r="E13" s="12"/>
    </row>
    <row r="14" spans="2:22" x14ac:dyDescent="0.3">
      <c r="B14" s="9"/>
      <c r="C14" s="9" t="str">
        <f>BS!C30</f>
        <v>Account Receivables</v>
      </c>
      <c r="D14" s="15">
        <f>-BS!E30</f>
        <v>0</v>
      </c>
      <c r="E14" s="12"/>
    </row>
    <row r="15" spans="2:22" x14ac:dyDescent="0.3">
      <c r="B15" s="9"/>
      <c r="C15" s="9" t="str">
        <f>BS!C31</f>
        <v>Other Receivables</v>
      </c>
      <c r="D15" s="15">
        <f>-BS!E31</f>
        <v>0</v>
      </c>
      <c r="E15" s="12"/>
    </row>
    <row r="16" spans="2:22" x14ac:dyDescent="0.3">
      <c r="B16" s="9"/>
      <c r="C16" s="9" t="s">
        <v>134</v>
      </c>
      <c r="D16" s="15">
        <f>-BS!E47</f>
        <v>0</v>
      </c>
      <c r="E16" s="12"/>
    </row>
    <row r="17" spans="2:5" x14ac:dyDescent="0.3">
      <c r="B17" s="9"/>
      <c r="C17" s="9" t="s">
        <v>114</v>
      </c>
      <c r="D17" s="15">
        <f>-BS!E48</f>
        <v>0</v>
      </c>
      <c r="E17" s="12"/>
    </row>
    <row r="18" spans="2:5" x14ac:dyDescent="0.3">
      <c r="B18" s="9"/>
      <c r="C18" s="9" t="s">
        <v>148</v>
      </c>
      <c r="D18" s="15">
        <f>-BS!E49</f>
        <v>0</v>
      </c>
      <c r="E18" s="12"/>
    </row>
    <row r="19" spans="2:5" x14ac:dyDescent="0.3">
      <c r="B19" s="9"/>
      <c r="C19" s="9" t="str">
        <f>BS!C34</f>
        <v>Advance on Purchase</v>
      </c>
      <c r="D19" s="15">
        <f>-BS!E33</f>
        <v>0</v>
      </c>
      <c r="E19" s="12"/>
    </row>
    <row r="20" spans="2:5" x14ac:dyDescent="0.3">
      <c r="B20" s="9"/>
      <c r="C20" s="9" t="str">
        <f>BS!H13</f>
        <v>Account Payables</v>
      </c>
      <c r="D20" s="15">
        <f>BS!J13</f>
        <v>0</v>
      </c>
      <c r="E20" s="12"/>
    </row>
    <row r="21" spans="2:5" x14ac:dyDescent="0.3">
      <c r="B21" s="9"/>
      <c r="C21" s="9"/>
      <c r="D21" s="15"/>
      <c r="E21" s="12"/>
    </row>
    <row r="22" spans="2:5" x14ac:dyDescent="0.3">
      <c r="B22" s="9"/>
      <c r="C22" s="9"/>
      <c r="D22" s="15"/>
      <c r="E22" s="12"/>
    </row>
    <row r="23" spans="2:5" x14ac:dyDescent="0.3">
      <c r="B23" s="9"/>
      <c r="C23" s="9"/>
      <c r="D23" s="15"/>
      <c r="E23" s="12"/>
    </row>
    <row r="24" spans="2:5" x14ac:dyDescent="0.3">
      <c r="B24" s="9"/>
      <c r="C24" s="9"/>
      <c r="D24" s="11"/>
      <c r="E24" s="12"/>
    </row>
    <row r="25" spans="2:5" x14ac:dyDescent="0.3">
      <c r="B25" s="13"/>
      <c r="C25" s="14" t="s">
        <v>70</v>
      </c>
      <c r="D25" s="17">
        <f>SUM(D11:D24)</f>
        <v>0</v>
      </c>
      <c r="E25" s="12"/>
    </row>
    <row r="26" spans="2:5" x14ac:dyDescent="0.3">
      <c r="B26" s="9"/>
      <c r="C26" s="9"/>
      <c r="D26" s="11"/>
      <c r="E26" s="12"/>
    </row>
    <row r="27" spans="2:5" x14ac:dyDescent="0.3">
      <c r="B27" s="13"/>
      <c r="C27" s="14" t="s">
        <v>63</v>
      </c>
      <c r="D27" s="11"/>
      <c r="E27" s="12"/>
    </row>
    <row r="28" spans="2:5" x14ac:dyDescent="0.3">
      <c r="B28" s="13"/>
      <c r="C28" s="9" t="s">
        <v>68</v>
      </c>
      <c r="D28" s="15">
        <f>-BS!E43</f>
        <v>0</v>
      </c>
      <c r="E28" s="12"/>
    </row>
    <row r="29" spans="2:5" x14ac:dyDescent="0.3">
      <c r="B29" s="13"/>
      <c r="C29" s="9" t="s">
        <v>69</v>
      </c>
      <c r="D29" s="16">
        <f>-BS!E36</f>
        <v>0</v>
      </c>
      <c r="E29" s="12"/>
    </row>
    <row r="30" spans="2:5" x14ac:dyDescent="0.3">
      <c r="B30" s="13"/>
      <c r="C30" s="9"/>
      <c r="D30" s="11"/>
      <c r="E30" s="12"/>
    </row>
    <row r="31" spans="2:5" x14ac:dyDescent="0.3">
      <c r="B31" s="13"/>
      <c r="C31" s="14" t="s">
        <v>71</v>
      </c>
      <c r="D31" s="18">
        <f>SUM(D28:D30)</f>
        <v>0</v>
      </c>
      <c r="E31" s="12"/>
    </row>
    <row r="32" spans="2:5" x14ac:dyDescent="0.3">
      <c r="B32" s="13"/>
      <c r="C32" s="9"/>
      <c r="D32" s="11"/>
      <c r="E32" s="12"/>
    </row>
    <row r="33" spans="2:5" x14ac:dyDescent="0.3">
      <c r="B33" s="13"/>
      <c r="C33" s="14" t="s">
        <v>72</v>
      </c>
      <c r="D33" s="11"/>
      <c r="E33" s="12"/>
    </row>
    <row r="34" spans="2:5" x14ac:dyDescent="0.3">
      <c r="B34" s="13"/>
      <c r="C34" s="9" t="s">
        <v>79</v>
      </c>
      <c r="D34" s="15">
        <f>BS!J35-BS!J35</f>
        <v>0</v>
      </c>
      <c r="E34" s="12"/>
    </row>
    <row r="35" spans="2:5" x14ac:dyDescent="0.3">
      <c r="B35" s="13"/>
      <c r="C35" s="9" t="str">
        <f>BS!H16</f>
        <v>Bank Loan</v>
      </c>
      <c r="D35" s="15">
        <f>BS!J16</f>
        <v>0</v>
      </c>
      <c r="E35" s="12"/>
    </row>
    <row r="36" spans="2:5" x14ac:dyDescent="0.3">
      <c r="B36" s="13"/>
      <c r="C36" s="9" t="str">
        <f>BS!H17</f>
        <v>Finance Lease Payables</v>
      </c>
      <c r="D36" s="15">
        <f>BS!J17</f>
        <v>0</v>
      </c>
      <c r="E36" s="12"/>
    </row>
    <row r="37" spans="2:5" x14ac:dyDescent="0.3">
      <c r="B37" s="13"/>
      <c r="C37" s="9" t="s">
        <v>161</v>
      </c>
      <c r="D37" s="15">
        <f>BS!J37</f>
        <v>0</v>
      </c>
      <c r="E37" s="12"/>
    </row>
    <row r="38" spans="2:5" x14ac:dyDescent="0.3">
      <c r="B38" s="13"/>
      <c r="C38" s="9"/>
      <c r="D38" s="11"/>
      <c r="E38" s="12"/>
    </row>
    <row r="39" spans="2:5" x14ac:dyDescent="0.3">
      <c r="B39" s="13"/>
      <c r="C39" s="14" t="s">
        <v>73</v>
      </c>
      <c r="D39" s="17">
        <f>SUM(D34:D38)</f>
        <v>0</v>
      </c>
      <c r="E39" s="12"/>
    </row>
    <row r="40" spans="2:5" x14ac:dyDescent="0.3">
      <c r="B40" s="13"/>
      <c r="C40" s="9"/>
      <c r="D40" s="11"/>
      <c r="E40" s="12"/>
    </row>
    <row r="41" spans="2:5" x14ac:dyDescent="0.3">
      <c r="B41" s="13"/>
      <c r="C41" s="14" t="s">
        <v>97</v>
      </c>
      <c r="D41" s="15">
        <f>D25+D31+D39</f>
        <v>0</v>
      </c>
      <c r="E41" s="12"/>
    </row>
    <row r="42" spans="2:5" x14ac:dyDescent="0.3">
      <c r="B42" s="13"/>
      <c r="C42" s="9"/>
      <c r="D42" s="11"/>
      <c r="E42" s="12"/>
    </row>
    <row r="43" spans="2:5" x14ac:dyDescent="0.3">
      <c r="B43" s="13"/>
      <c r="C43" s="14" t="s">
        <v>74</v>
      </c>
      <c r="D43" s="19">
        <f>BS!D13+BS!D15+BS!D26</f>
        <v>0</v>
      </c>
      <c r="E43" s="12"/>
    </row>
    <row r="44" spans="2:5" x14ac:dyDescent="0.3">
      <c r="B44" s="13"/>
      <c r="C44" s="9"/>
      <c r="D44" s="11"/>
      <c r="E44" s="12"/>
    </row>
    <row r="45" spans="2:5" ht="15.75" thickBot="1" x14ac:dyDescent="0.35">
      <c r="B45" s="13"/>
      <c r="C45" s="14" t="s">
        <v>75</v>
      </c>
      <c r="D45" s="20">
        <f>D41+D43</f>
        <v>0</v>
      </c>
      <c r="E45" s="12"/>
    </row>
    <row r="46" spans="2:5" ht="15.75" thickTop="1" x14ac:dyDescent="0.3">
      <c r="B46" s="9"/>
      <c r="C46" s="9"/>
      <c r="D46" s="11"/>
      <c r="E46" s="12"/>
    </row>
    <row r="47" spans="2:5" ht="15.75" thickBot="1" x14ac:dyDescent="0.35">
      <c r="B47" s="21"/>
      <c r="C47" s="21"/>
      <c r="D47" s="22"/>
      <c r="E47" s="23"/>
    </row>
    <row r="48" spans="2:5" ht="15.75" thickTop="1" x14ac:dyDescent="0.3">
      <c r="D48" s="24" t="s">
        <v>36</v>
      </c>
    </row>
    <row r="49" spans="4:4" x14ac:dyDescent="0.3">
      <c r="D49" s="25">
        <f>BS!F13+BS!F15+BS!F26-CF!D45</f>
        <v>0</v>
      </c>
    </row>
  </sheetData>
  <mergeCells count="4">
    <mergeCell ref="C4:D4"/>
    <mergeCell ref="C5:D5"/>
    <mergeCell ref="C6:D6"/>
    <mergeCell ref="C7:D7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COA</vt:lpstr>
      <vt:lpstr>Journal</vt:lpstr>
      <vt:lpstr>GL</vt:lpstr>
      <vt:lpstr>BS</vt:lpstr>
      <vt:lpstr>PL</vt:lpstr>
      <vt:lpstr>Equity</vt:lpstr>
      <vt:lpstr>CF</vt:lpstr>
      <vt:lpstr>Nama</vt:lpstr>
      <vt:lpstr>Nama_Perkiraan</vt:lpstr>
      <vt:lpstr>Nama_Saldo</vt:lpstr>
      <vt:lpstr>No_Perkiraan</vt:lpstr>
      <vt:lpstr>BS!Print_Area</vt:lpstr>
      <vt:lpstr>CF!Print_Area</vt:lpstr>
      <vt:lpstr>COA!Print_Area</vt:lpstr>
      <vt:lpstr>GL!Print_Area</vt:lpstr>
      <vt:lpstr>Journal!Print_Area</vt:lpstr>
      <vt:lpstr>PL!Print_Area</vt:lpstr>
      <vt:lpstr>COA!Print_Titles</vt:lpstr>
      <vt:lpstr>GL!Print_Titles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Eddo Kisan</dc:creator>
  <cp:lastModifiedBy>user</cp:lastModifiedBy>
  <cp:lastPrinted>2018-08-06T13:08:40Z</cp:lastPrinted>
  <dcterms:created xsi:type="dcterms:W3CDTF">2017-09-04T02:56:05Z</dcterms:created>
  <dcterms:modified xsi:type="dcterms:W3CDTF">2018-09-25T10:07:21Z</dcterms:modified>
  <cp:contentStatus/>
</cp:coreProperties>
</file>